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2\HK2 cả trường\HĐ\"/>
    </mc:Choice>
  </mc:AlternateContent>
  <xr:revisionPtr revIDLastSave="0" documentId="13_ncr:1_{02FB4DE2-D84E-4407-B0EB-EEA4B3DF2C5B}" xr6:coauthVersionLast="47" xr6:coauthVersionMax="47" xr10:uidLastSave="{00000000-0000-0000-0000-000000000000}"/>
  <bookViews>
    <workbookView xWindow="-120" yWindow="-120" windowWidth="29040" windowHeight="15840" firstSheet="33" activeTab="44" xr2:uid="{00000000-000D-0000-FFFF-FFFF00000000}"/>
  </bookViews>
  <sheets>
    <sheet name="K66CN" sheetId="44" r:id="rId1"/>
    <sheet name="K67CN" sheetId="42" r:id="rId2"/>
    <sheet name="K67IS" sheetId="47" r:id="rId3"/>
    <sheet name="K67CS1" sheetId="48" r:id="rId4"/>
    <sheet name="K67CS2" sheetId="49" r:id="rId5"/>
    <sheet name="K67CS3" sheetId="50" r:id="rId6"/>
    <sheet name="K67CS4" sheetId="51" r:id="rId7"/>
    <sheet name="K67IT1" sheetId="52" r:id="rId8"/>
    <sheet name="K67IT2" sheetId="53" r:id="rId9"/>
    <sheet name="K67IT15" sheetId="54" r:id="rId10"/>
    <sheet name="K67IT20" sheetId="55" r:id="rId11"/>
    <sheet name="K68CN" sheetId="56" r:id="rId12"/>
    <sheet name="K68IS" sheetId="57" r:id="rId13"/>
    <sheet name="K68CS1" sheetId="58" r:id="rId14"/>
    <sheet name="K68CS2" sheetId="59" r:id="rId15"/>
    <sheet name="K68CS3" sheetId="60" r:id="rId16"/>
    <sheet name="K68CS4" sheetId="61" r:id="rId17"/>
    <sheet name="K68IT1" sheetId="62" r:id="rId18"/>
    <sheet name="K68IT2" sheetId="63" r:id="rId19"/>
    <sheet name="K68IT3" sheetId="64" r:id="rId20"/>
    <sheet name="K68IT20" sheetId="65" r:id="rId21"/>
    <sheet name="K69CN1" sheetId="66" r:id="rId22"/>
    <sheet name="K69CN2" sheetId="67" r:id="rId23"/>
    <sheet name="K69CS1" sheetId="68" r:id="rId24"/>
    <sheet name="K69CS2" sheetId="69" r:id="rId25"/>
    <sheet name="K69CS3" sheetId="70" r:id="rId26"/>
    <sheet name="K69CS4" sheetId="71" r:id="rId27"/>
    <sheet name="K69CS5" sheetId="72" r:id="rId28"/>
    <sheet name="K69CS6" sheetId="73" r:id="rId29"/>
    <sheet name="K69CS7" sheetId="74" r:id="rId30"/>
    <sheet name="K69CS8" sheetId="75" r:id="rId31"/>
    <sheet name="K69IS1" sheetId="76" r:id="rId32"/>
    <sheet name="K69IS2" sheetId="77" r:id="rId33"/>
    <sheet name="K69IS3" sheetId="78" r:id="rId34"/>
    <sheet name="K69IS4" sheetId="79" r:id="rId35"/>
    <sheet name="K69IT1" sheetId="80" r:id="rId36"/>
    <sheet name="K69IT2" sheetId="81" r:id="rId37"/>
    <sheet name="K69IT3" sheetId="82" r:id="rId38"/>
    <sheet name="K69IT4" sheetId="83" r:id="rId39"/>
    <sheet name="K69IT5" sheetId="84" r:id="rId40"/>
    <sheet name="K69IT6" sheetId="85" r:id="rId41"/>
    <sheet name="K69IT7" sheetId="86" r:id="rId42"/>
    <sheet name="K69IT8" sheetId="87" r:id="rId43"/>
    <sheet name="K69IT9" sheetId="88" r:id="rId44"/>
    <sheet name="Thống kê khoa CNTT" sheetId="34" r:id="rId45"/>
  </sheets>
  <externalReferences>
    <externalReference r:id="rId46"/>
  </externalReferences>
  <definedNames>
    <definedName name="_xlnm._FilterDatabase" localSheetId="4" hidden="1">K67CS2!$A$12:$K$12</definedName>
    <definedName name="_xlnm._FilterDatabase" localSheetId="26" hidden="1">K69CS4!$A$12:$K$12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88" l="1"/>
  <c r="K53" i="88" s="1"/>
  <c r="H53" i="88"/>
  <c r="I53" i="88" s="1"/>
  <c r="G53" i="88"/>
  <c r="F53" i="88"/>
  <c r="E53" i="88"/>
  <c r="J52" i="88"/>
  <c r="K52" i="88" s="1"/>
  <c r="H52" i="88"/>
  <c r="I52" i="88" s="1"/>
  <c r="G52" i="88"/>
  <c r="F52" i="88"/>
  <c r="E52" i="88"/>
  <c r="J51" i="88"/>
  <c r="K51" i="88" s="1"/>
  <c r="H51" i="88"/>
  <c r="I51" i="88" s="1"/>
  <c r="G51" i="88"/>
  <c r="F51" i="88"/>
  <c r="E51" i="88"/>
  <c r="J50" i="88"/>
  <c r="K50" i="88" s="1"/>
  <c r="H50" i="88"/>
  <c r="I50" i="88" s="1"/>
  <c r="G50" i="88"/>
  <c r="F50" i="88"/>
  <c r="E50" i="88"/>
  <c r="J49" i="88"/>
  <c r="K49" i="88" s="1"/>
  <c r="H49" i="88"/>
  <c r="I49" i="88" s="1"/>
  <c r="G49" i="88"/>
  <c r="F49" i="88"/>
  <c r="E49" i="88"/>
  <c r="J48" i="88"/>
  <c r="K48" i="88" s="1"/>
  <c r="H48" i="88"/>
  <c r="I48" i="88" s="1"/>
  <c r="G48" i="88"/>
  <c r="F48" i="88"/>
  <c r="E48" i="88"/>
  <c r="J47" i="88"/>
  <c r="K47" i="88" s="1"/>
  <c r="H47" i="88"/>
  <c r="I47" i="88" s="1"/>
  <c r="G47" i="88"/>
  <c r="F47" i="88"/>
  <c r="E47" i="88"/>
  <c r="J46" i="88"/>
  <c r="K46" i="88" s="1"/>
  <c r="H46" i="88"/>
  <c r="I46" i="88" s="1"/>
  <c r="G46" i="88"/>
  <c r="F46" i="88"/>
  <c r="E46" i="88"/>
  <c r="J45" i="88"/>
  <c r="K45" i="88" s="1"/>
  <c r="H45" i="88"/>
  <c r="I45" i="88" s="1"/>
  <c r="G45" i="88"/>
  <c r="F45" i="88"/>
  <c r="E45" i="88"/>
  <c r="J44" i="88"/>
  <c r="K44" i="88" s="1"/>
  <c r="H44" i="88"/>
  <c r="I44" i="88" s="1"/>
  <c r="G44" i="88"/>
  <c r="F44" i="88"/>
  <c r="E44" i="88"/>
  <c r="J43" i="88"/>
  <c r="K43" i="88" s="1"/>
  <c r="H43" i="88"/>
  <c r="I43" i="88" s="1"/>
  <c r="G43" i="88"/>
  <c r="F43" i="88"/>
  <c r="E43" i="88"/>
  <c r="J42" i="88"/>
  <c r="K42" i="88" s="1"/>
  <c r="H42" i="88"/>
  <c r="I42" i="88" s="1"/>
  <c r="G42" i="88"/>
  <c r="F42" i="88"/>
  <c r="E42" i="88"/>
  <c r="J41" i="88"/>
  <c r="K41" i="88" s="1"/>
  <c r="H41" i="88"/>
  <c r="I41" i="88" s="1"/>
  <c r="G41" i="88"/>
  <c r="F41" i="88"/>
  <c r="E41" i="88"/>
  <c r="J40" i="88"/>
  <c r="K40" i="88" s="1"/>
  <c r="H40" i="88"/>
  <c r="I40" i="88" s="1"/>
  <c r="G40" i="88"/>
  <c r="F40" i="88"/>
  <c r="E40" i="88"/>
  <c r="J39" i="88"/>
  <c r="K39" i="88" s="1"/>
  <c r="H39" i="88"/>
  <c r="I39" i="88" s="1"/>
  <c r="G39" i="88"/>
  <c r="F39" i="88"/>
  <c r="E39" i="88"/>
  <c r="J38" i="88"/>
  <c r="K38" i="88" s="1"/>
  <c r="H38" i="88"/>
  <c r="I38" i="88" s="1"/>
  <c r="G38" i="88"/>
  <c r="F38" i="88"/>
  <c r="E38" i="88"/>
  <c r="J37" i="88"/>
  <c r="K37" i="88" s="1"/>
  <c r="H37" i="88"/>
  <c r="I37" i="88" s="1"/>
  <c r="G37" i="88"/>
  <c r="F37" i="88"/>
  <c r="E37" i="88"/>
  <c r="J36" i="88"/>
  <c r="K36" i="88" s="1"/>
  <c r="H36" i="88"/>
  <c r="I36" i="88" s="1"/>
  <c r="G36" i="88"/>
  <c r="F36" i="88"/>
  <c r="E36" i="88"/>
  <c r="J35" i="88"/>
  <c r="K35" i="88" s="1"/>
  <c r="H35" i="88"/>
  <c r="I35" i="88" s="1"/>
  <c r="G35" i="88"/>
  <c r="F35" i="88"/>
  <c r="E35" i="88"/>
  <c r="J34" i="88"/>
  <c r="K34" i="88" s="1"/>
  <c r="H34" i="88"/>
  <c r="I34" i="88" s="1"/>
  <c r="G34" i="88"/>
  <c r="F34" i="88"/>
  <c r="E34" i="88"/>
  <c r="J33" i="88"/>
  <c r="K33" i="88" s="1"/>
  <c r="H33" i="88"/>
  <c r="I33" i="88" s="1"/>
  <c r="G33" i="88"/>
  <c r="F33" i="88"/>
  <c r="E33" i="88"/>
  <c r="J32" i="88"/>
  <c r="K32" i="88" s="1"/>
  <c r="H32" i="88"/>
  <c r="I32" i="88" s="1"/>
  <c r="G32" i="88"/>
  <c r="F32" i="88"/>
  <c r="E32" i="88"/>
  <c r="J31" i="88"/>
  <c r="K31" i="88" s="1"/>
  <c r="H31" i="88"/>
  <c r="I31" i="88" s="1"/>
  <c r="G31" i="88"/>
  <c r="F31" i="88"/>
  <c r="E31" i="88"/>
  <c r="J30" i="88"/>
  <c r="K30" i="88" s="1"/>
  <c r="H30" i="88"/>
  <c r="I30" i="88" s="1"/>
  <c r="G30" i="88"/>
  <c r="F30" i="88"/>
  <c r="E30" i="88"/>
  <c r="J29" i="88"/>
  <c r="K29" i="88" s="1"/>
  <c r="H29" i="88"/>
  <c r="I29" i="88" s="1"/>
  <c r="G29" i="88"/>
  <c r="F29" i="88"/>
  <c r="E29" i="88"/>
  <c r="J28" i="88"/>
  <c r="K28" i="88" s="1"/>
  <c r="H28" i="88"/>
  <c r="I28" i="88" s="1"/>
  <c r="G28" i="88"/>
  <c r="F28" i="88"/>
  <c r="E28" i="88"/>
  <c r="J27" i="88"/>
  <c r="K27" i="88" s="1"/>
  <c r="H27" i="88"/>
  <c r="I27" i="88" s="1"/>
  <c r="G27" i="88"/>
  <c r="F27" i="88"/>
  <c r="E27" i="88"/>
  <c r="J26" i="88"/>
  <c r="K26" i="88" s="1"/>
  <c r="H26" i="88"/>
  <c r="I26" i="88" s="1"/>
  <c r="G26" i="88"/>
  <c r="F26" i="88"/>
  <c r="E26" i="88"/>
  <c r="J25" i="88"/>
  <c r="K25" i="88" s="1"/>
  <c r="H25" i="88"/>
  <c r="I25" i="88" s="1"/>
  <c r="G25" i="88"/>
  <c r="F25" i="88"/>
  <c r="E25" i="88"/>
  <c r="J24" i="88"/>
  <c r="K24" i="88" s="1"/>
  <c r="H24" i="88"/>
  <c r="I24" i="88" s="1"/>
  <c r="G24" i="88"/>
  <c r="F24" i="88"/>
  <c r="E24" i="88"/>
  <c r="J23" i="88"/>
  <c r="K23" i="88" s="1"/>
  <c r="H23" i="88"/>
  <c r="I23" i="88" s="1"/>
  <c r="G23" i="88"/>
  <c r="F23" i="88"/>
  <c r="E23" i="88"/>
  <c r="J22" i="88"/>
  <c r="K22" i="88" s="1"/>
  <c r="H22" i="88"/>
  <c r="I22" i="88" s="1"/>
  <c r="G22" i="88"/>
  <c r="F22" i="88"/>
  <c r="E22" i="88"/>
  <c r="J21" i="88"/>
  <c r="K21" i="88" s="1"/>
  <c r="H21" i="88"/>
  <c r="I21" i="88" s="1"/>
  <c r="G21" i="88"/>
  <c r="F21" i="88"/>
  <c r="E21" i="88"/>
  <c r="J20" i="88"/>
  <c r="K20" i="88" s="1"/>
  <c r="H20" i="88"/>
  <c r="I20" i="88" s="1"/>
  <c r="G20" i="88"/>
  <c r="F20" i="88"/>
  <c r="E20" i="88"/>
  <c r="J19" i="88"/>
  <c r="K19" i="88" s="1"/>
  <c r="H19" i="88"/>
  <c r="I19" i="88" s="1"/>
  <c r="G19" i="88"/>
  <c r="F19" i="88"/>
  <c r="E19" i="88"/>
  <c r="J18" i="88"/>
  <c r="K18" i="88" s="1"/>
  <c r="H18" i="88"/>
  <c r="I18" i="88" s="1"/>
  <c r="G18" i="88"/>
  <c r="F18" i="88"/>
  <c r="E18" i="88"/>
  <c r="J17" i="88"/>
  <c r="K17" i="88" s="1"/>
  <c r="H17" i="88"/>
  <c r="I17" i="88" s="1"/>
  <c r="G17" i="88"/>
  <c r="F17" i="88"/>
  <c r="E17" i="88"/>
  <c r="J16" i="88"/>
  <c r="K16" i="88" s="1"/>
  <c r="H16" i="88"/>
  <c r="I16" i="88" s="1"/>
  <c r="G16" i="88"/>
  <c r="F16" i="88"/>
  <c r="E16" i="88"/>
  <c r="J15" i="88"/>
  <c r="K15" i="88" s="1"/>
  <c r="H15" i="88"/>
  <c r="I15" i="88" s="1"/>
  <c r="G15" i="88"/>
  <c r="F15" i="88"/>
  <c r="E15" i="88"/>
  <c r="J14" i="88"/>
  <c r="K14" i="88" s="1"/>
  <c r="H14" i="88"/>
  <c r="I14" i="88" s="1"/>
  <c r="G14" i="88"/>
  <c r="F14" i="88"/>
  <c r="E14" i="88"/>
  <c r="J13" i="88"/>
  <c r="K13" i="88" s="1"/>
  <c r="H13" i="88"/>
  <c r="I13" i="88" s="1"/>
  <c r="G13" i="88"/>
  <c r="F13" i="88"/>
  <c r="E13" i="88"/>
  <c r="J51" i="87"/>
  <c r="K51" i="87" s="1"/>
  <c r="H51" i="87"/>
  <c r="I51" i="87" s="1"/>
  <c r="G51" i="87"/>
  <c r="F51" i="87"/>
  <c r="E51" i="87"/>
  <c r="J50" i="87"/>
  <c r="K50" i="87" s="1"/>
  <c r="H50" i="87"/>
  <c r="I50" i="87" s="1"/>
  <c r="G50" i="87"/>
  <c r="F50" i="87"/>
  <c r="E50" i="87"/>
  <c r="J49" i="87"/>
  <c r="K49" i="87" s="1"/>
  <c r="H49" i="87"/>
  <c r="I49" i="87" s="1"/>
  <c r="G49" i="87"/>
  <c r="F49" i="87"/>
  <c r="E49" i="87"/>
  <c r="J48" i="87"/>
  <c r="K48" i="87" s="1"/>
  <c r="H48" i="87"/>
  <c r="I48" i="87" s="1"/>
  <c r="G48" i="87"/>
  <c r="F48" i="87"/>
  <c r="E48" i="87"/>
  <c r="J47" i="87"/>
  <c r="K47" i="87" s="1"/>
  <c r="H47" i="87"/>
  <c r="I47" i="87" s="1"/>
  <c r="G47" i="87"/>
  <c r="F47" i="87"/>
  <c r="E47" i="87"/>
  <c r="J46" i="87"/>
  <c r="K46" i="87" s="1"/>
  <c r="H46" i="87"/>
  <c r="I46" i="87" s="1"/>
  <c r="G46" i="87"/>
  <c r="F46" i="87"/>
  <c r="E46" i="87"/>
  <c r="J45" i="87"/>
  <c r="K45" i="87" s="1"/>
  <c r="H45" i="87"/>
  <c r="I45" i="87" s="1"/>
  <c r="G45" i="87"/>
  <c r="F45" i="87"/>
  <c r="E45" i="87"/>
  <c r="J44" i="87"/>
  <c r="K44" i="87" s="1"/>
  <c r="H44" i="87"/>
  <c r="I44" i="87" s="1"/>
  <c r="G44" i="87"/>
  <c r="F44" i="87"/>
  <c r="E44" i="87"/>
  <c r="J43" i="87"/>
  <c r="K43" i="87" s="1"/>
  <c r="H43" i="87"/>
  <c r="I43" i="87" s="1"/>
  <c r="G43" i="87"/>
  <c r="F43" i="87"/>
  <c r="E43" i="87"/>
  <c r="J42" i="87"/>
  <c r="K42" i="87" s="1"/>
  <c r="H42" i="87"/>
  <c r="I42" i="87" s="1"/>
  <c r="G42" i="87"/>
  <c r="F42" i="87"/>
  <c r="E42" i="87"/>
  <c r="J41" i="87"/>
  <c r="K41" i="87" s="1"/>
  <c r="H41" i="87"/>
  <c r="I41" i="87" s="1"/>
  <c r="G41" i="87"/>
  <c r="F41" i="87"/>
  <c r="E41" i="87"/>
  <c r="J40" i="87"/>
  <c r="K40" i="87" s="1"/>
  <c r="H40" i="87"/>
  <c r="I40" i="87" s="1"/>
  <c r="G40" i="87"/>
  <c r="F40" i="87"/>
  <c r="E40" i="87"/>
  <c r="J39" i="87"/>
  <c r="K39" i="87" s="1"/>
  <c r="H39" i="87"/>
  <c r="I39" i="87" s="1"/>
  <c r="G39" i="87"/>
  <c r="F39" i="87"/>
  <c r="E39" i="87"/>
  <c r="J38" i="87"/>
  <c r="K38" i="87" s="1"/>
  <c r="H38" i="87"/>
  <c r="I38" i="87" s="1"/>
  <c r="G38" i="87"/>
  <c r="F38" i="87"/>
  <c r="E38" i="87"/>
  <c r="J37" i="87"/>
  <c r="K37" i="87" s="1"/>
  <c r="H37" i="87"/>
  <c r="I37" i="87" s="1"/>
  <c r="G37" i="87"/>
  <c r="F37" i="87"/>
  <c r="E37" i="87"/>
  <c r="J36" i="87"/>
  <c r="K36" i="87" s="1"/>
  <c r="H36" i="87"/>
  <c r="I36" i="87" s="1"/>
  <c r="G36" i="87"/>
  <c r="F36" i="87"/>
  <c r="E36" i="87"/>
  <c r="J35" i="87"/>
  <c r="K35" i="87" s="1"/>
  <c r="H35" i="87"/>
  <c r="I35" i="87" s="1"/>
  <c r="G35" i="87"/>
  <c r="F35" i="87"/>
  <c r="E35" i="87"/>
  <c r="J34" i="87"/>
  <c r="K34" i="87" s="1"/>
  <c r="H34" i="87"/>
  <c r="I34" i="87" s="1"/>
  <c r="G34" i="87"/>
  <c r="F34" i="87"/>
  <c r="E34" i="87"/>
  <c r="J33" i="87"/>
  <c r="K33" i="87" s="1"/>
  <c r="H33" i="87"/>
  <c r="I33" i="87" s="1"/>
  <c r="G33" i="87"/>
  <c r="F33" i="87"/>
  <c r="E33" i="87"/>
  <c r="J32" i="87"/>
  <c r="K32" i="87" s="1"/>
  <c r="H32" i="87"/>
  <c r="I32" i="87" s="1"/>
  <c r="G32" i="87"/>
  <c r="F32" i="87"/>
  <c r="E32" i="87"/>
  <c r="J31" i="87"/>
  <c r="K31" i="87" s="1"/>
  <c r="H31" i="87"/>
  <c r="I31" i="87" s="1"/>
  <c r="G31" i="87"/>
  <c r="F31" i="87"/>
  <c r="E31" i="87"/>
  <c r="J30" i="87"/>
  <c r="K30" i="87" s="1"/>
  <c r="H30" i="87"/>
  <c r="I30" i="87" s="1"/>
  <c r="G30" i="87"/>
  <c r="F30" i="87"/>
  <c r="E30" i="87"/>
  <c r="J29" i="87"/>
  <c r="K29" i="87" s="1"/>
  <c r="H29" i="87"/>
  <c r="I29" i="87" s="1"/>
  <c r="G29" i="87"/>
  <c r="F29" i="87"/>
  <c r="E29" i="87"/>
  <c r="J28" i="87"/>
  <c r="K28" i="87" s="1"/>
  <c r="H28" i="87"/>
  <c r="I28" i="87" s="1"/>
  <c r="G28" i="87"/>
  <c r="F28" i="87"/>
  <c r="E28" i="87"/>
  <c r="J27" i="87"/>
  <c r="K27" i="87" s="1"/>
  <c r="H27" i="87"/>
  <c r="I27" i="87" s="1"/>
  <c r="G27" i="87"/>
  <c r="F27" i="87"/>
  <c r="E27" i="87"/>
  <c r="J26" i="87"/>
  <c r="K26" i="87" s="1"/>
  <c r="H26" i="87"/>
  <c r="I26" i="87" s="1"/>
  <c r="G26" i="87"/>
  <c r="F26" i="87"/>
  <c r="E26" i="87"/>
  <c r="J25" i="87"/>
  <c r="K25" i="87" s="1"/>
  <c r="H25" i="87"/>
  <c r="I25" i="87" s="1"/>
  <c r="G25" i="87"/>
  <c r="F25" i="87"/>
  <c r="E25" i="87"/>
  <c r="J24" i="87"/>
  <c r="K24" i="87" s="1"/>
  <c r="H24" i="87"/>
  <c r="I24" i="87" s="1"/>
  <c r="G24" i="87"/>
  <c r="F24" i="87"/>
  <c r="E24" i="87"/>
  <c r="J23" i="87"/>
  <c r="K23" i="87" s="1"/>
  <c r="H23" i="87"/>
  <c r="I23" i="87" s="1"/>
  <c r="G23" i="87"/>
  <c r="F23" i="87"/>
  <c r="E23" i="87"/>
  <c r="J22" i="87"/>
  <c r="K22" i="87" s="1"/>
  <c r="H22" i="87"/>
  <c r="I22" i="87" s="1"/>
  <c r="G22" i="87"/>
  <c r="F22" i="87"/>
  <c r="E22" i="87"/>
  <c r="J21" i="87"/>
  <c r="K21" i="87" s="1"/>
  <c r="H21" i="87"/>
  <c r="I21" i="87" s="1"/>
  <c r="G21" i="87"/>
  <c r="F21" i="87"/>
  <c r="E21" i="87"/>
  <c r="J20" i="87"/>
  <c r="K20" i="87" s="1"/>
  <c r="H20" i="87"/>
  <c r="I20" i="87" s="1"/>
  <c r="G20" i="87"/>
  <c r="F20" i="87"/>
  <c r="E20" i="87"/>
  <c r="J19" i="87"/>
  <c r="K19" i="87" s="1"/>
  <c r="H19" i="87"/>
  <c r="I19" i="87" s="1"/>
  <c r="G19" i="87"/>
  <c r="F19" i="87"/>
  <c r="E19" i="87"/>
  <c r="J18" i="87"/>
  <c r="K18" i="87" s="1"/>
  <c r="H18" i="87"/>
  <c r="I18" i="87" s="1"/>
  <c r="G18" i="87"/>
  <c r="F18" i="87"/>
  <c r="E18" i="87"/>
  <c r="J17" i="87"/>
  <c r="K17" i="87" s="1"/>
  <c r="H17" i="87"/>
  <c r="I17" i="87" s="1"/>
  <c r="G17" i="87"/>
  <c r="F17" i="87"/>
  <c r="E17" i="87"/>
  <c r="J16" i="87"/>
  <c r="K16" i="87" s="1"/>
  <c r="H16" i="87"/>
  <c r="I16" i="87" s="1"/>
  <c r="G16" i="87"/>
  <c r="F16" i="87"/>
  <c r="E16" i="87"/>
  <c r="J15" i="87"/>
  <c r="K15" i="87" s="1"/>
  <c r="H15" i="87"/>
  <c r="I15" i="87" s="1"/>
  <c r="G15" i="87"/>
  <c r="F15" i="87"/>
  <c r="E15" i="87"/>
  <c r="J14" i="87"/>
  <c r="K14" i="87" s="1"/>
  <c r="H14" i="87"/>
  <c r="I14" i="87" s="1"/>
  <c r="G14" i="87"/>
  <c r="F14" i="87"/>
  <c r="E14" i="87"/>
  <c r="J13" i="87"/>
  <c r="K13" i="87" s="1"/>
  <c r="H13" i="87"/>
  <c r="I13" i="87" s="1"/>
  <c r="G13" i="87"/>
  <c r="F13" i="87"/>
  <c r="E13" i="87"/>
  <c r="J51" i="86"/>
  <c r="K51" i="86" s="1"/>
  <c r="H51" i="86"/>
  <c r="I51" i="86" s="1"/>
  <c r="G51" i="86"/>
  <c r="F51" i="86"/>
  <c r="E51" i="86"/>
  <c r="J50" i="86"/>
  <c r="K50" i="86" s="1"/>
  <c r="H50" i="86"/>
  <c r="I50" i="86" s="1"/>
  <c r="G50" i="86"/>
  <c r="F50" i="86"/>
  <c r="E50" i="86"/>
  <c r="J49" i="86"/>
  <c r="K49" i="86" s="1"/>
  <c r="H49" i="86"/>
  <c r="I49" i="86" s="1"/>
  <c r="G49" i="86"/>
  <c r="F49" i="86"/>
  <c r="E49" i="86"/>
  <c r="J48" i="86"/>
  <c r="K48" i="86" s="1"/>
  <c r="H48" i="86"/>
  <c r="I48" i="86" s="1"/>
  <c r="G48" i="86"/>
  <c r="F48" i="86"/>
  <c r="E48" i="86"/>
  <c r="J47" i="86"/>
  <c r="K47" i="86" s="1"/>
  <c r="H47" i="86"/>
  <c r="I47" i="86" s="1"/>
  <c r="G47" i="86"/>
  <c r="F47" i="86"/>
  <c r="E47" i="86"/>
  <c r="J46" i="86"/>
  <c r="K46" i="86" s="1"/>
  <c r="H46" i="86"/>
  <c r="I46" i="86" s="1"/>
  <c r="G46" i="86"/>
  <c r="F46" i="86"/>
  <c r="E46" i="86"/>
  <c r="J45" i="86"/>
  <c r="K45" i="86" s="1"/>
  <c r="H45" i="86"/>
  <c r="I45" i="86" s="1"/>
  <c r="G45" i="86"/>
  <c r="F45" i="86"/>
  <c r="E45" i="86"/>
  <c r="J44" i="86"/>
  <c r="K44" i="86" s="1"/>
  <c r="H44" i="86"/>
  <c r="I44" i="86" s="1"/>
  <c r="G44" i="86"/>
  <c r="F44" i="86"/>
  <c r="E44" i="86"/>
  <c r="J43" i="86"/>
  <c r="K43" i="86" s="1"/>
  <c r="H43" i="86"/>
  <c r="I43" i="86" s="1"/>
  <c r="G43" i="86"/>
  <c r="F43" i="86"/>
  <c r="E43" i="86"/>
  <c r="J42" i="86"/>
  <c r="K42" i="86" s="1"/>
  <c r="H42" i="86"/>
  <c r="I42" i="86" s="1"/>
  <c r="G42" i="86"/>
  <c r="F42" i="86"/>
  <c r="E42" i="86"/>
  <c r="J41" i="86"/>
  <c r="K41" i="86" s="1"/>
  <c r="H41" i="86"/>
  <c r="I41" i="86" s="1"/>
  <c r="G41" i="86"/>
  <c r="F41" i="86"/>
  <c r="E41" i="86"/>
  <c r="J40" i="86"/>
  <c r="K40" i="86" s="1"/>
  <c r="H40" i="86"/>
  <c r="I40" i="86" s="1"/>
  <c r="G40" i="86"/>
  <c r="F40" i="86"/>
  <c r="E40" i="86"/>
  <c r="J39" i="86"/>
  <c r="K39" i="86" s="1"/>
  <c r="H39" i="86"/>
  <c r="I39" i="86" s="1"/>
  <c r="G39" i="86"/>
  <c r="F39" i="86"/>
  <c r="E39" i="86"/>
  <c r="J38" i="86"/>
  <c r="K38" i="86" s="1"/>
  <c r="H38" i="86"/>
  <c r="I38" i="86" s="1"/>
  <c r="G38" i="86"/>
  <c r="F38" i="86"/>
  <c r="E38" i="86"/>
  <c r="J37" i="86"/>
  <c r="K37" i="86" s="1"/>
  <c r="H37" i="86"/>
  <c r="I37" i="86" s="1"/>
  <c r="G37" i="86"/>
  <c r="F37" i="86"/>
  <c r="E37" i="86"/>
  <c r="J36" i="86"/>
  <c r="K36" i="86" s="1"/>
  <c r="H36" i="86"/>
  <c r="I36" i="86" s="1"/>
  <c r="G36" i="86"/>
  <c r="F36" i="86"/>
  <c r="E36" i="86"/>
  <c r="J35" i="86"/>
  <c r="K35" i="86" s="1"/>
  <c r="H35" i="86"/>
  <c r="I35" i="86" s="1"/>
  <c r="G35" i="86"/>
  <c r="F35" i="86"/>
  <c r="E35" i="86"/>
  <c r="J34" i="86"/>
  <c r="K34" i="86" s="1"/>
  <c r="H34" i="86"/>
  <c r="I34" i="86" s="1"/>
  <c r="G34" i="86"/>
  <c r="F34" i="86"/>
  <c r="E34" i="86"/>
  <c r="J33" i="86"/>
  <c r="K33" i="86" s="1"/>
  <c r="H33" i="86"/>
  <c r="I33" i="86" s="1"/>
  <c r="G33" i="86"/>
  <c r="F33" i="86"/>
  <c r="E33" i="86"/>
  <c r="J32" i="86"/>
  <c r="K32" i="86" s="1"/>
  <c r="H32" i="86"/>
  <c r="I32" i="86" s="1"/>
  <c r="G32" i="86"/>
  <c r="F32" i="86"/>
  <c r="E32" i="86"/>
  <c r="J31" i="86"/>
  <c r="K31" i="86" s="1"/>
  <c r="H31" i="86"/>
  <c r="I31" i="86" s="1"/>
  <c r="G31" i="86"/>
  <c r="F31" i="86"/>
  <c r="E31" i="86"/>
  <c r="J30" i="86"/>
  <c r="K30" i="86" s="1"/>
  <c r="H30" i="86"/>
  <c r="I30" i="86" s="1"/>
  <c r="G30" i="86"/>
  <c r="F30" i="86"/>
  <c r="E30" i="86"/>
  <c r="J29" i="86"/>
  <c r="K29" i="86" s="1"/>
  <c r="H29" i="86"/>
  <c r="I29" i="86" s="1"/>
  <c r="G29" i="86"/>
  <c r="F29" i="86"/>
  <c r="E29" i="86"/>
  <c r="J28" i="86"/>
  <c r="K28" i="86" s="1"/>
  <c r="H28" i="86"/>
  <c r="I28" i="86" s="1"/>
  <c r="G28" i="86"/>
  <c r="F28" i="86"/>
  <c r="E28" i="86"/>
  <c r="J27" i="86"/>
  <c r="K27" i="86" s="1"/>
  <c r="H27" i="86"/>
  <c r="I27" i="86" s="1"/>
  <c r="G27" i="86"/>
  <c r="F27" i="86"/>
  <c r="E27" i="86"/>
  <c r="J26" i="86"/>
  <c r="K26" i="86" s="1"/>
  <c r="H26" i="86"/>
  <c r="I26" i="86" s="1"/>
  <c r="G26" i="86"/>
  <c r="F26" i="86"/>
  <c r="E26" i="86"/>
  <c r="J25" i="86"/>
  <c r="K25" i="86" s="1"/>
  <c r="H25" i="86"/>
  <c r="I25" i="86" s="1"/>
  <c r="G25" i="86"/>
  <c r="F25" i="86"/>
  <c r="E25" i="86"/>
  <c r="J24" i="86"/>
  <c r="K24" i="86" s="1"/>
  <c r="H24" i="86"/>
  <c r="I24" i="86" s="1"/>
  <c r="G24" i="86"/>
  <c r="F24" i="86"/>
  <c r="E24" i="86"/>
  <c r="J23" i="86"/>
  <c r="K23" i="86" s="1"/>
  <c r="H23" i="86"/>
  <c r="I23" i="86" s="1"/>
  <c r="G23" i="86"/>
  <c r="F23" i="86"/>
  <c r="E23" i="86"/>
  <c r="J22" i="86"/>
  <c r="K22" i="86" s="1"/>
  <c r="H22" i="86"/>
  <c r="I22" i="86" s="1"/>
  <c r="G22" i="86"/>
  <c r="F22" i="86"/>
  <c r="E22" i="86"/>
  <c r="J21" i="86"/>
  <c r="K21" i="86" s="1"/>
  <c r="H21" i="86"/>
  <c r="I21" i="86" s="1"/>
  <c r="G21" i="86"/>
  <c r="F21" i="86"/>
  <c r="E21" i="86"/>
  <c r="J20" i="86"/>
  <c r="K20" i="86" s="1"/>
  <c r="H20" i="86"/>
  <c r="I20" i="86" s="1"/>
  <c r="G20" i="86"/>
  <c r="F20" i="86"/>
  <c r="E20" i="86"/>
  <c r="J19" i="86"/>
  <c r="K19" i="86" s="1"/>
  <c r="H19" i="86"/>
  <c r="I19" i="86" s="1"/>
  <c r="G19" i="86"/>
  <c r="F19" i="86"/>
  <c r="E19" i="86"/>
  <c r="J18" i="86"/>
  <c r="K18" i="86" s="1"/>
  <c r="H18" i="86"/>
  <c r="I18" i="86" s="1"/>
  <c r="G18" i="86"/>
  <c r="F18" i="86"/>
  <c r="E18" i="86"/>
  <c r="J17" i="86"/>
  <c r="K17" i="86" s="1"/>
  <c r="H17" i="86"/>
  <c r="I17" i="86" s="1"/>
  <c r="G17" i="86"/>
  <c r="F17" i="86"/>
  <c r="E17" i="86"/>
  <c r="J16" i="86"/>
  <c r="K16" i="86" s="1"/>
  <c r="H16" i="86"/>
  <c r="I16" i="86" s="1"/>
  <c r="G16" i="86"/>
  <c r="F16" i="86"/>
  <c r="E16" i="86"/>
  <c r="J15" i="86"/>
  <c r="K15" i="86" s="1"/>
  <c r="H15" i="86"/>
  <c r="I15" i="86" s="1"/>
  <c r="G15" i="86"/>
  <c r="F15" i="86"/>
  <c r="E15" i="86"/>
  <c r="J14" i="86"/>
  <c r="K14" i="86" s="1"/>
  <c r="H14" i="86"/>
  <c r="I14" i="86" s="1"/>
  <c r="G14" i="86"/>
  <c r="F14" i="86"/>
  <c r="E14" i="86"/>
  <c r="J13" i="86"/>
  <c r="K13" i="86" s="1"/>
  <c r="H13" i="86"/>
  <c r="I13" i="86" s="1"/>
  <c r="G13" i="86"/>
  <c r="F13" i="86"/>
  <c r="E13" i="86"/>
  <c r="J53" i="85"/>
  <c r="K53" i="85" s="1"/>
  <c r="H53" i="85"/>
  <c r="I53" i="85" s="1"/>
  <c r="G53" i="85"/>
  <c r="F53" i="85"/>
  <c r="E53" i="85"/>
  <c r="J52" i="85"/>
  <c r="K52" i="85" s="1"/>
  <c r="H52" i="85"/>
  <c r="I52" i="85" s="1"/>
  <c r="G52" i="85"/>
  <c r="F52" i="85"/>
  <c r="E52" i="85"/>
  <c r="J51" i="85"/>
  <c r="K51" i="85" s="1"/>
  <c r="H51" i="85"/>
  <c r="I51" i="85" s="1"/>
  <c r="G51" i="85"/>
  <c r="F51" i="85"/>
  <c r="E51" i="85"/>
  <c r="J50" i="85"/>
  <c r="K50" i="85" s="1"/>
  <c r="H50" i="85"/>
  <c r="I50" i="85" s="1"/>
  <c r="G50" i="85"/>
  <c r="F50" i="85"/>
  <c r="E50" i="85"/>
  <c r="J49" i="85"/>
  <c r="K49" i="85" s="1"/>
  <c r="H49" i="85"/>
  <c r="I49" i="85" s="1"/>
  <c r="G49" i="85"/>
  <c r="F49" i="85"/>
  <c r="E49" i="85"/>
  <c r="J48" i="85"/>
  <c r="K48" i="85" s="1"/>
  <c r="H48" i="85"/>
  <c r="I48" i="85" s="1"/>
  <c r="G48" i="85"/>
  <c r="F48" i="85"/>
  <c r="E48" i="85"/>
  <c r="J47" i="85"/>
  <c r="K47" i="85" s="1"/>
  <c r="H47" i="85"/>
  <c r="I47" i="85" s="1"/>
  <c r="G47" i="85"/>
  <c r="F47" i="85"/>
  <c r="E47" i="85"/>
  <c r="J46" i="85"/>
  <c r="K46" i="85" s="1"/>
  <c r="H46" i="85"/>
  <c r="I46" i="85" s="1"/>
  <c r="G46" i="85"/>
  <c r="F46" i="85"/>
  <c r="E46" i="85"/>
  <c r="J45" i="85"/>
  <c r="K45" i="85" s="1"/>
  <c r="H45" i="85"/>
  <c r="I45" i="85" s="1"/>
  <c r="G45" i="85"/>
  <c r="F45" i="85"/>
  <c r="E45" i="85"/>
  <c r="J44" i="85"/>
  <c r="K44" i="85" s="1"/>
  <c r="H44" i="85"/>
  <c r="I44" i="85" s="1"/>
  <c r="G44" i="85"/>
  <c r="F44" i="85"/>
  <c r="E44" i="85"/>
  <c r="J43" i="85"/>
  <c r="K43" i="85" s="1"/>
  <c r="H43" i="85"/>
  <c r="I43" i="85" s="1"/>
  <c r="G43" i="85"/>
  <c r="F43" i="85"/>
  <c r="E43" i="85"/>
  <c r="J42" i="85"/>
  <c r="K42" i="85" s="1"/>
  <c r="H42" i="85"/>
  <c r="I42" i="85" s="1"/>
  <c r="G42" i="85"/>
  <c r="F42" i="85"/>
  <c r="E42" i="85"/>
  <c r="J41" i="85"/>
  <c r="K41" i="85" s="1"/>
  <c r="H41" i="85"/>
  <c r="I41" i="85" s="1"/>
  <c r="G41" i="85"/>
  <c r="F41" i="85"/>
  <c r="E41" i="85"/>
  <c r="J40" i="85"/>
  <c r="K40" i="85" s="1"/>
  <c r="H40" i="85"/>
  <c r="I40" i="85" s="1"/>
  <c r="G40" i="85"/>
  <c r="F40" i="85"/>
  <c r="E40" i="85"/>
  <c r="J39" i="85"/>
  <c r="K39" i="85" s="1"/>
  <c r="H39" i="85"/>
  <c r="I39" i="85" s="1"/>
  <c r="G39" i="85"/>
  <c r="F39" i="85"/>
  <c r="E39" i="85"/>
  <c r="J38" i="85"/>
  <c r="K38" i="85" s="1"/>
  <c r="H38" i="85"/>
  <c r="I38" i="85" s="1"/>
  <c r="G38" i="85"/>
  <c r="F38" i="85"/>
  <c r="E38" i="85"/>
  <c r="J37" i="85"/>
  <c r="K37" i="85" s="1"/>
  <c r="H37" i="85"/>
  <c r="I37" i="85" s="1"/>
  <c r="G37" i="85"/>
  <c r="F37" i="85"/>
  <c r="E37" i="85"/>
  <c r="J36" i="85"/>
  <c r="K36" i="85" s="1"/>
  <c r="H36" i="85"/>
  <c r="I36" i="85" s="1"/>
  <c r="G36" i="85"/>
  <c r="F36" i="85"/>
  <c r="E36" i="85"/>
  <c r="J35" i="85"/>
  <c r="K35" i="85" s="1"/>
  <c r="H35" i="85"/>
  <c r="I35" i="85" s="1"/>
  <c r="G35" i="85"/>
  <c r="F35" i="85"/>
  <c r="E35" i="85"/>
  <c r="J34" i="85"/>
  <c r="K34" i="85" s="1"/>
  <c r="H34" i="85"/>
  <c r="I34" i="85" s="1"/>
  <c r="G34" i="85"/>
  <c r="F34" i="85"/>
  <c r="E34" i="85"/>
  <c r="J33" i="85"/>
  <c r="K33" i="85" s="1"/>
  <c r="H33" i="85"/>
  <c r="I33" i="85" s="1"/>
  <c r="G33" i="85"/>
  <c r="F33" i="85"/>
  <c r="E33" i="85"/>
  <c r="J32" i="85"/>
  <c r="K32" i="85" s="1"/>
  <c r="H32" i="85"/>
  <c r="I32" i="85" s="1"/>
  <c r="G32" i="85"/>
  <c r="F32" i="85"/>
  <c r="E32" i="85"/>
  <c r="J31" i="85"/>
  <c r="K31" i="85" s="1"/>
  <c r="H31" i="85"/>
  <c r="I31" i="85" s="1"/>
  <c r="G31" i="85"/>
  <c r="F31" i="85"/>
  <c r="E31" i="85"/>
  <c r="J30" i="85"/>
  <c r="K30" i="85" s="1"/>
  <c r="H30" i="85"/>
  <c r="I30" i="85" s="1"/>
  <c r="G30" i="85"/>
  <c r="F30" i="85"/>
  <c r="E30" i="85"/>
  <c r="J29" i="85"/>
  <c r="K29" i="85" s="1"/>
  <c r="H29" i="85"/>
  <c r="I29" i="85" s="1"/>
  <c r="G29" i="85"/>
  <c r="F29" i="85"/>
  <c r="E29" i="85"/>
  <c r="J28" i="85"/>
  <c r="K28" i="85" s="1"/>
  <c r="H28" i="85"/>
  <c r="I28" i="85" s="1"/>
  <c r="G28" i="85"/>
  <c r="F28" i="85"/>
  <c r="E28" i="85"/>
  <c r="J27" i="85"/>
  <c r="K27" i="85" s="1"/>
  <c r="H27" i="85"/>
  <c r="I27" i="85" s="1"/>
  <c r="G27" i="85"/>
  <c r="F27" i="85"/>
  <c r="E27" i="85"/>
  <c r="J26" i="85"/>
  <c r="K26" i="85" s="1"/>
  <c r="H26" i="85"/>
  <c r="I26" i="85" s="1"/>
  <c r="G26" i="85"/>
  <c r="F26" i="85"/>
  <c r="E26" i="85"/>
  <c r="J25" i="85"/>
  <c r="K25" i="85" s="1"/>
  <c r="H25" i="85"/>
  <c r="I25" i="85" s="1"/>
  <c r="G25" i="85"/>
  <c r="F25" i="85"/>
  <c r="E25" i="85"/>
  <c r="J24" i="85"/>
  <c r="K24" i="85" s="1"/>
  <c r="H24" i="85"/>
  <c r="I24" i="85" s="1"/>
  <c r="G24" i="85"/>
  <c r="F24" i="85"/>
  <c r="E24" i="85"/>
  <c r="J23" i="85"/>
  <c r="K23" i="85" s="1"/>
  <c r="H23" i="85"/>
  <c r="I23" i="85" s="1"/>
  <c r="G23" i="85"/>
  <c r="F23" i="85"/>
  <c r="E23" i="85"/>
  <c r="J22" i="85"/>
  <c r="K22" i="85" s="1"/>
  <c r="H22" i="85"/>
  <c r="I22" i="85" s="1"/>
  <c r="G22" i="85"/>
  <c r="F22" i="85"/>
  <c r="E22" i="85"/>
  <c r="J21" i="85"/>
  <c r="K21" i="85" s="1"/>
  <c r="H21" i="85"/>
  <c r="I21" i="85" s="1"/>
  <c r="G21" i="85"/>
  <c r="F21" i="85"/>
  <c r="E21" i="85"/>
  <c r="J20" i="85"/>
  <c r="K20" i="85" s="1"/>
  <c r="H20" i="85"/>
  <c r="I20" i="85" s="1"/>
  <c r="G20" i="85"/>
  <c r="F20" i="85"/>
  <c r="E20" i="85"/>
  <c r="J19" i="85"/>
  <c r="K19" i="85" s="1"/>
  <c r="H19" i="85"/>
  <c r="I19" i="85" s="1"/>
  <c r="G19" i="85"/>
  <c r="F19" i="85"/>
  <c r="E19" i="85"/>
  <c r="J18" i="85"/>
  <c r="K18" i="85" s="1"/>
  <c r="H18" i="85"/>
  <c r="I18" i="85" s="1"/>
  <c r="G18" i="85"/>
  <c r="F18" i="85"/>
  <c r="E18" i="85"/>
  <c r="J17" i="85"/>
  <c r="K17" i="85" s="1"/>
  <c r="H17" i="85"/>
  <c r="I17" i="85" s="1"/>
  <c r="G17" i="85"/>
  <c r="F17" i="85"/>
  <c r="E17" i="85"/>
  <c r="J16" i="85"/>
  <c r="K16" i="85" s="1"/>
  <c r="H16" i="85"/>
  <c r="I16" i="85" s="1"/>
  <c r="G16" i="85"/>
  <c r="F16" i="85"/>
  <c r="E16" i="85"/>
  <c r="J15" i="85"/>
  <c r="K15" i="85" s="1"/>
  <c r="H15" i="85"/>
  <c r="I15" i="85" s="1"/>
  <c r="G15" i="85"/>
  <c r="F15" i="85"/>
  <c r="E15" i="85"/>
  <c r="J14" i="85"/>
  <c r="K14" i="85" s="1"/>
  <c r="H14" i="85"/>
  <c r="I14" i="85" s="1"/>
  <c r="G14" i="85"/>
  <c r="F14" i="85"/>
  <c r="E14" i="85"/>
  <c r="J13" i="85"/>
  <c r="K13" i="85" s="1"/>
  <c r="H13" i="85"/>
  <c r="I13" i="85" s="1"/>
  <c r="G13" i="85"/>
  <c r="F13" i="85"/>
  <c r="E13" i="85"/>
  <c r="J52" i="84"/>
  <c r="K52" i="84" s="1"/>
  <c r="H52" i="84"/>
  <c r="I52" i="84" s="1"/>
  <c r="G52" i="84"/>
  <c r="F52" i="84"/>
  <c r="E52" i="84"/>
  <c r="J51" i="84"/>
  <c r="K51" i="84" s="1"/>
  <c r="H51" i="84"/>
  <c r="I51" i="84" s="1"/>
  <c r="G51" i="84"/>
  <c r="F51" i="84"/>
  <c r="E51" i="84"/>
  <c r="J50" i="84"/>
  <c r="K50" i="84" s="1"/>
  <c r="H50" i="84"/>
  <c r="I50" i="84" s="1"/>
  <c r="G50" i="84"/>
  <c r="F50" i="84"/>
  <c r="E50" i="84"/>
  <c r="J49" i="84"/>
  <c r="K49" i="84" s="1"/>
  <c r="H49" i="84"/>
  <c r="I49" i="84" s="1"/>
  <c r="G49" i="84"/>
  <c r="F49" i="84"/>
  <c r="E49" i="84"/>
  <c r="J48" i="84"/>
  <c r="K48" i="84" s="1"/>
  <c r="H48" i="84"/>
  <c r="I48" i="84" s="1"/>
  <c r="G48" i="84"/>
  <c r="F48" i="84"/>
  <c r="E48" i="84"/>
  <c r="J47" i="84"/>
  <c r="K47" i="84" s="1"/>
  <c r="H47" i="84"/>
  <c r="I47" i="84" s="1"/>
  <c r="G47" i="84"/>
  <c r="F47" i="84"/>
  <c r="E47" i="84"/>
  <c r="J46" i="84"/>
  <c r="K46" i="84" s="1"/>
  <c r="H46" i="84"/>
  <c r="I46" i="84" s="1"/>
  <c r="G46" i="84"/>
  <c r="F46" i="84"/>
  <c r="E46" i="84"/>
  <c r="J45" i="84"/>
  <c r="K45" i="84" s="1"/>
  <c r="H45" i="84"/>
  <c r="I45" i="84" s="1"/>
  <c r="G45" i="84"/>
  <c r="F45" i="84"/>
  <c r="E45" i="84"/>
  <c r="J44" i="84"/>
  <c r="K44" i="84" s="1"/>
  <c r="H44" i="84"/>
  <c r="I44" i="84" s="1"/>
  <c r="G44" i="84"/>
  <c r="F44" i="84"/>
  <c r="E44" i="84"/>
  <c r="J43" i="84"/>
  <c r="K43" i="84" s="1"/>
  <c r="H43" i="84"/>
  <c r="I43" i="84" s="1"/>
  <c r="G43" i="84"/>
  <c r="F43" i="84"/>
  <c r="E43" i="84"/>
  <c r="J42" i="84"/>
  <c r="K42" i="84" s="1"/>
  <c r="H42" i="84"/>
  <c r="I42" i="84" s="1"/>
  <c r="G42" i="84"/>
  <c r="F42" i="84"/>
  <c r="E42" i="84"/>
  <c r="J41" i="84"/>
  <c r="K41" i="84" s="1"/>
  <c r="H41" i="84"/>
  <c r="I41" i="84" s="1"/>
  <c r="G41" i="84"/>
  <c r="F41" i="84"/>
  <c r="E41" i="84"/>
  <c r="J40" i="84"/>
  <c r="K40" i="84" s="1"/>
  <c r="H40" i="84"/>
  <c r="I40" i="84" s="1"/>
  <c r="G40" i="84"/>
  <c r="F40" i="84"/>
  <c r="E40" i="84"/>
  <c r="J39" i="84"/>
  <c r="K39" i="84" s="1"/>
  <c r="H39" i="84"/>
  <c r="I39" i="84" s="1"/>
  <c r="G39" i="84"/>
  <c r="F39" i="84"/>
  <c r="E39" i="84"/>
  <c r="J38" i="84"/>
  <c r="K38" i="84" s="1"/>
  <c r="H38" i="84"/>
  <c r="I38" i="84" s="1"/>
  <c r="G38" i="84"/>
  <c r="F38" i="84"/>
  <c r="E38" i="84"/>
  <c r="J37" i="84"/>
  <c r="K37" i="84" s="1"/>
  <c r="H37" i="84"/>
  <c r="I37" i="84" s="1"/>
  <c r="G37" i="84"/>
  <c r="F37" i="84"/>
  <c r="E37" i="84"/>
  <c r="J36" i="84"/>
  <c r="K36" i="84" s="1"/>
  <c r="H36" i="84"/>
  <c r="I36" i="84" s="1"/>
  <c r="G36" i="84"/>
  <c r="F36" i="84"/>
  <c r="E36" i="84"/>
  <c r="J35" i="84"/>
  <c r="K35" i="84" s="1"/>
  <c r="H35" i="84"/>
  <c r="I35" i="84" s="1"/>
  <c r="G35" i="84"/>
  <c r="F35" i="84"/>
  <c r="E35" i="84"/>
  <c r="J34" i="84"/>
  <c r="K34" i="84" s="1"/>
  <c r="H34" i="84"/>
  <c r="I34" i="84" s="1"/>
  <c r="G34" i="84"/>
  <c r="F34" i="84"/>
  <c r="E34" i="84"/>
  <c r="J33" i="84"/>
  <c r="K33" i="84" s="1"/>
  <c r="H33" i="84"/>
  <c r="I33" i="84" s="1"/>
  <c r="G33" i="84"/>
  <c r="F33" i="84"/>
  <c r="E33" i="84"/>
  <c r="J32" i="84"/>
  <c r="K32" i="84" s="1"/>
  <c r="H32" i="84"/>
  <c r="I32" i="84" s="1"/>
  <c r="G32" i="84"/>
  <c r="F32" i="84"/>
  <c r="E32" i="84"/>
  <c r="J31" i="84"/>
  <c r="K31" i="84" s="1"/>
  <c r="H31" i="84"/>
  <c r="I31" i="84" s="1"/>
  <c r="G31" i="84"/>
  <c r="F31" i="84"/>
  <c r="E31" i="84"/>
  <c r="J30" i="84"/>
  <c r="K30" i="84" s="1"/>
  <c r="H30" i="84"/>
  <c r="I30" i="84" s="1"/>
  <c r="G30" i="84"/>
  <c r="F30" i="84"/>
  <c r="E30" i="84"/>
  <c r="J29" i="84"/>
  <c r="K29" i="84" s="1"/>
  <c r="H29" i="84"/>
  <c r="I29" i="84" s="1"/>
  <c r="G29" i="84"/>
  <c r="F29" i="84"/>
  <c r="E29" i="84"/>
  <c r="J28" i="84"/>
  <c r="K28" i="84" s="1"/>
  <c r="H28" i="84"/>
  <c r="I28" i="84" s="1"/>
  <c r="G28" i="84"/>
  <c r="F28" i="84"/>
  <c r="E28" i="84"/>
  <c r="J27" i="84"/>
  <c r="K27" i="84" s="1"/>
  <c r="H27" i="84"/>
  <c r="I27" i="84" s="1"/>
  <c r="G27" i="84"/>
  <c r="F27" i="84"/>
  <c r="E27" i="84"/>
  <c r="J26" i="84"/>
  <c r="K26" i="84" s="1"/>
  <c r="H26" i="84"/>
  <c r="I26" i="84" s="1"/>
  <c r="G26" i="84"/>
  <c r="F26" i="84"/>
  <c r="E26" i="84"/>
  <c r="J25" i="84"/>
  <c r="K25" i="84" s="1"/>
  <c r="H25" i="84"/>
  <c r="I25" i="84" s="1"/>
  <c r="G25" i="84"/>
  <c r="F25" i="84"/>
  <c r="E25" i="84"/>
  <c r="J24" i="84"/>
  <c r="K24" i="84" s="1"/>
  <c r="H24" i="84"/>
  <c r="I24" i="84" s="1"/>
  <c r="G24" i="84"/>
  <c r="F24" i="84"/>
  <c r="E24" i="84"/>
  <c r="J23" i="84"/>
  <c r="K23" i="84" s="1"/>
  <c r="H23" i="84"/>
  <c r="I23" i="84" s="1"/>
  <c r="G23" i="84"/>
  <c r="F23" i="84"/>
  <c r="E23" i="84"/>
  <c r="J22" i="84"/>
  <c r="K22" i="84" s="1"/>
  <c r="H22" i="84"/>
  <c r="I22" i="84" s="1"/>
  <c r="G22" i="84"/>
  <c r="F22" i="84"/>
  <c r="E22" i="84"/>
  <c r="J21" i="84"/>
  <c r="K21" i="84" s="1"/>
  <c r="H21" i="84"/>
  <c r="I21" i="84" s="1"/>
  <c r="G21" i="84"/>
  <c r="F21" i="84"/>
  <c r="E21" i="84"/>
  <c r="J20" i="84"/>
  <c r="K20" i="84" s="1"/>
  <c r="H20" i="84"/>
  <c r="I20" i="84" s="1"/>
  <c r="G20" i="84"/>
  <c r="F20" i="84"/>
  <c r="E20" i="84"/>
  <c r="J19" i="84"/>
  <c r="K19" i="84" s="1"/>
  <c r="H19" i="84"/>
  <c r="I19" i="84" s="1"/>
  <c r="G19" i="84"/>
  <c r="F19" i="84"/>
  <c r="E19" i="84"/>
  <c r="J18" i="84"/>
  <c r="K18" i="84" s="1"/>
  <c r="H18" i="84"/>
  <c r="I18" i="84" s="1"/>
  <c r="G18" i="84"/>
  <c r="F18" i="84"/>
  <c r="E18" i="84"/>
  <c r="J17" i="84"/>
  <c r="K17" i="84" s="1"/>
  <c r="H17" i="84"/>
  <c r="I17" i="84" s="1"/>
  <c r="G17" i="84"/>
  <c r="F17" i="84"/>
  <c r="E17" i="84"/>
  <c r="J16" i="84"/>
  <c r="K16" i="84" s="1"/>
  <c r="H16" i="84"/>
  <c r="I16" i="84" s="1"/>
  <c r="G16" i="84"/>
  <c r="F16" i="84"/>
  <c r="E16" i="84"/>
  <c r="J15" i="84"/>
  <c r="K15" i="84" s="1"/>
  <c r="H15" i="84"/>
  <c r="I15" i="84" s="1"/>
  <c r="G15" i="84"/>
  <c r="F15" i="84"/>
  <c r="E15" i="84"/>
  <c r="J14" i="84"/>
  <c r="K14" i="84" s="1"/>
  <c r="H14" i="84"/>
  <c r="I14" i="84" s="1"/>
  <c r="G14" i="84"/>
  <c r="F14" i="84"/>
  <c r="E14" i="84"/>
  <c r="J13" i="84"/>
  <c r="K13" i="84" s="1"/>
  <c r="H13" i="84"/>
  <c r="I13" i="84" s="1"/>
  <c r="G13" i="84"/>
  <c r="F13" i="84"/>
  <c r="E13" i="84"/>
  <c r="J49" i="83"/>
  <c r="K49" i="83" s="1"/>
  <c r="H49" i="83"/>
  <c r="I49" i="83" s="1"/>
  <c r="G49" i="83"/>
  <c r="F49" i="83"/>
  <c r="E49" i="83"/>
  <c r="J48" i="83"/>
  <c r="K48" i="83" s="1"/>
  <c r="H48" i="83"/>
  <c r="I48" i="83" s="1"/>
  <c r="G48" i="83"/>
  <c r="F48" i="83"/>
  <c r="E48" i="83"/>
  <c r="J47" i="83"/>
  <c r="K47" i="83" s="1"/>
  <c r="H47" i="83"/>
  <c r="I47" i="83" s="1"/>
  <c r="G47" i="83"/>
  <c r="F47" i="83"/>
  <c r="E47" i="83"/>
  <c r="J46" i="83"/>
  <c r="K46" i="83" s="1"/>
  <c r="H46" i="83"/>
  <c r="I46" i="83" s="1"/>
  <c r="G46" i="83"/>
  <c r="F46" i="83"/>
  <c r="E46" i="83"/>
  <c r="J45" i="83"/>
  <c r="K45" i="83" s="1"/>
  <c r="H45" i="83"/>
  <c r="I45" i="83" s="1"/>
  <c r="G45" i="83"/>
  <c r="F45" i="83"/>
  <c r="E45" i="83"/>
  <c r="J44" i="83"/>
  <c r="K44" i="83" s="1"/>
  <c r="H44" i="83"/>
  <c r="I44" i="83" s="1"/>
  <c r="G44" i="83"/>
  <c r="F44" i="83"/>
  <c r="E44" i="83"/>
  <c r="J43" i="83"/>
  <c r="K43" i="83" s="1"/>
  <c r="H43" i="83"/>
  <c r="I43" i="83" s="1"/>
  <c r="G43" i="83"/>
  <c r="F43" i="83"/>
  <c r="E43" i="83"/>
  <c r="J42" i="83"/>
  <c r="K42" i="83" s="1"/>
  <c r="H42" i="83"/>
  <c r="I42" i="83" s="1"/>
  <c r="G42" i="83"/>
  <c r="F42" i="83"/>
  <c r="E42" i="83"/>
  <c r="J41" i="83"/>
  <c r="K41" i="83" s="1"/>
  <c r="H41" i="83"/>
  <c r="I41" i="83" s="1"/>
  <c r="G41" i="83"/>
  <c r="F41" i="83"/>
  <c r="E41" i="83"/>
  <c r="J40" i="83"/>
  <c r="K40" i="83" s="1"/>
  <c r="H40" i="83"/>
  <c r="I40" i="83" s="1"/>
  <c r="G40" i="83"/>
  <c r="F40" i="83"/>
  <c r="E40" i="83"/>
  <c r="J39" i="83"/>
  <c r="K39" i="83" s="1"/>
  <c r="H39" i="83"/>
  <c r="I39" i="83" s="1"/>
  <c r="G39" i="83"/>
  <c r="F39" i="83"/>
  <c r="E39" i="83"/>
  <c r="J38" i="83"/>
  <c r="K38" i="83" s="1"/>
  <c r="H38" i="83"/>
  <c r="I38" i="83" s="1"/>
  <c r="G38" i="83"/>
  <c r="F38" i="83"/>
  <c r="E38" i="83"/>
  <c r="J37" i="83"/>
  <c r="K37" i="83" s="1"/>
  <c r="H37" i="83"/>
  <c r="I37" i="83" s="1"/>
  <c r="G37" i="83"/>
  <c r="F37" i="83"/>
  <c r="E37" i="83"/>
  <c r="J36" i="83"/>
  <c r="K36" i="83" s="1"/>
  <c r="H36" i="83"/>
  <c r="I36" i="83" s="1"/>
  <c r="G36" i="83"/>
  <c r="F36" i="83"/>
  <c r="E36" i="83"/>
  <c r="J35" i="83"/>
  <c r="K35" i="83" s="1"/>
  <c r="H35" i="83"/>
  <c r="I35" i="83" s="1"/>
  <c r="G35" i="83"/>
  <c r="F35" i="83"/>
  <c r="E35" i="83"/>
  <c r="J34" i="83"/>
  <c r="K34" i="83" s="1"/>
  <c r="H34" i="83"/>
  <c r="I34" i="83" s="1"/>
  <c r="G34" i="83"/>
  <c r="F34" i="83"/>
  <c r="E34" i="83"/>
  <c r="J33" i="83"/>
  <c r="K33" i="83" s="1"/>
  <c r="H33" i="83"/>
  <c r="I33" i="83" s="1"/>
  <c r="G33" i="83"/>
  <c r="F33" i="83"/>
  <c r="E33" i="83"/>
  <c r="J32" i="83"/>
  <c r="K32" i="83" s="1"/>
  <c r="H32" i="83"/>
  <c r="I32" i="83" s="1"/>
  <c r="G32" i="83"/>
  <c r="F32" i="83"/>
  <c r="E32" i="83"/>
  <c r="J31" i="83"/>
  <c r="K31" i="83" s="1"/>
  <c r="H31" i="83"/>
  <c r="I31" i="83" s="1"/>
  <c r="G31" i="83"/>
  <c r="F31" i="83"/>
  <c r="E31" i="83"/>
  <c r="J30" i="83"/>
  <c r="K30" i="83" s="1"/>
  <c r="H30" i="83"/>
  <c r="I30" i="83" s="1"/>
  <c r="G30" i="83"/>
  <c r="F30" i="83"/>
  <c r="E30" i="83"/>
  <c r="J29" i="83"/>
  <c r="K29" i="83" s="1"/>
  <c r="H29" i="83"/>
  <c r="I29" i="83" s="1"/>
  <c r="G29" i="83"/>
  <c r="F29" i="83"/>
  <c r="E29" i="83"/>
  <c r="J28" i="83"/>
  <c r="K28" i="83" s="1"/>
  <c r="H28" i="83"/>
  <c r="I28" i="83" s="1"/>
  <c r="G28" i="83"/>
  <c r="F28" i="83"/>
  <c r="E28" i="83"/>
  <c r="J27" i="83"/>
  <c r="K27" i="83" s="1"/>
  <c r="H27" i="83"/>
  <c r="I27" i="83" s="1"/>
  <c r="G27" i="83"/>
  <c r="F27" i="83"/>
  <c r="E27" i="83"/>
  <c r="J26" i="83"/>
  <c r="K26" i="83" s="1"/>
  <c r="H26" i="83"/>
  <c r="I26" i="83" s="1"/>
  <c r="G26" i="83"/>
  <c r="F26" i="83"/>
  <c r="E26" i="83"/>
  <c r="J25" i="83"/>
  <c r="K25" i="83" s="1"/>
  <c r="H25" i="83"/>
  <c r="I25" i="83" s="1"/>
  <c r="G25" i="83"/>
  <c r="F25" i="83"/>
  <c r="E25" i="83"/>
  <c r="J24" i="83"/>
  <c r="K24" i="83" s="1"/>
  <c r="H24" i="83"/>
  <c r="I24" i="83" s="1"/>
  <c r="G24" i="83"/>
  <c r="F24" i="83"/>
  <c r="E24" i="83"/>
  <c r="J23" i="83"/>
  <c r="K23" i="83" s="1"/>
  <c r="H23" i="83"/>
  <c r="I23" i="83" s="1"/>
  <c r="G23" i="83"/>
  <c r="F23" i="83"/>
  <c r="E23" i="83"/>
  <c r="J22" i="83"/>
  <c r="K22" i="83" s="1"/>
  <c r="H22" i="83"/>
  <c r="I22" i="83" s="1"/>
  <c r="G22" i="83"/>
  <c r="F22" i="83"/>
  <c r="E22" i="83"/>
  <c r="J21" i="83"/>
  <c r="K21" i="83" s="1"/>
  <c r="H21" i="83"/>
  <c r="I21" i="83" s="1"/>
  <c r="G21" i="83"/>
  <c r="F21" i="83"/>
  <c r="E21" i="83"/>
  <c r="J20" i="83"/>
  <c r="K20" i="83" s="1"/>
  <c r="H20" i="83"/>
  <c r="I20" i="83" s="1"/>
  <c r="G20" i="83"/>
  <c r="F20" i="83"/>
  <c r="E20" i="83"/>
  <c r="J19" i="83"/>
  <c r="K19" i="83" s="1"/>
  <c r="H19" i="83"/>
  <c r="I19" i="83" s="1"/>
  <c r="G19" i="83"/>
  <c r="F19" i="83"/>
  <c r="E19" i="83"/>
  <c r="J18" i="83"/>
  <c r="K18" i="83" s="1"/>
  <c r="H18" i="83"/>
  <c r="I18" i="83" s="1"/>
  <c r="G18" i="83"/>
  <c r="F18" i="83"/>
  <c r="E18" i="83"/>
  <c r="J17" i="83"/>
  <c r="K17" i="83" s="1"/>
  <c r="H17" i="83"/>
  <c r="I17" i="83" s="1"/>
  <c r="G17" i="83"/>
  <c r="F17" i="83"/>
  <c r="E17" i="83"/>
  <c r="J16" i="83"/>
  <c r="K16" i="83" s="1"/>
  <c r="H16" i="83"/>
  <c r="I16" i="83" s="1"/>
  <c r="G16" i="83"/>
  <c r="F16" i="83"/>
  <c r="E16" i="83"/>
  <c r="J15" i="83"/>
  <c r="K15" i="83" s="1"/>
  <c r="H15" i="83"/>
  <c r="I15" i="83" s="1"/>
  <c r="G15" i="83"/>
  <c r="F15" i="83"/>
  <c r="E15" i="83"/>
  <c r="J14" i="83"/>
  <c r="K14" i="83" s="1"/>
  <c r="H14" i="83"/>
  <c r="I14" i="83" s="1"/>
  <c r="G14" i="83"/>
  <c r="F14" i="83"/>
  <c r="E14" i="83"/>
  <c r="J13" i="83"/>
  <c r="K13" i="83" s="1"/>
  <c r="H13" i="83"/>
  <c r="I13" i="83" s="1"/>
  <c r="G13" i="83"/>
  <c r="F13" i="83"/>
  <c r="E13" i="83"/>
  <c r="J51" i="82"/>
  <c r="K51" i="82" s="1"/>
  <c r="H51" i="82"/>
  <c r="I51" i="82" s="1"/>
  <c r="G51" i="82"/>
  <c r="F51" i="82"/>
  <c r="E51" i="82"/>
  <c r="J50" i="82"/>
  <c r="K50" i="82" s="1"/>
  <c r="H50" i="82"/>
  <c r="I50" i="82" s="1"/>
  <c r="G50" i="82"/>
  <c r="F50" i="82"/>
  <c r="E50" i="82"/>
  <c r="J49" i="82"/>
  <c r="K49" i="82" s="1"/>
  <c r="H49" i="82"/>
  <c r="I49" i="82" s="1"/>
  <c r="G49" i="82"/>
  <c r="F49" i="82"/>
  <c r="E49" i="82"/>
  <c r="J48" i="82"/>
  <c r="K48" i="82" s="1"/>
  <c r="H48" i="82"/>
  <c r="I48" i="82" s="1"/>
  <c r="G48" i="82"/>
  <c r="F48" i="82"/>
  <c r="E48" i="82"/>
  <c r="J47" i="82"/>
  <c r="K47" i="82" s="1"/>
  <c r="H47" i="82"/>
  <c r="I47" i="82" s="1"/>
  <c r="G47" i="82"/>
  <c r="F47" i="82"/>
  <c r="E47" i="82"/>
  <c r="J46" i="82"/>
  <c r="K46" i="82" s="1"/>
  <c r="H46" i="82"/>
  <c r="I46" i="82" s="1"/>
  <c r="G46" i="82"/>
  <c r="F46" i="82"/>
  <c r="E46" i="82"/>
  <c r="J45" i="82"/>
  <c r="K45" i="82" s="1"/>
  <c r="H45" i="82"/>
  <c r="I45" i="82" s="1"/>
  <c r="G45" i="82"/>
  <c r="F45" i="82"/>
  <c r="E45" i="82"/>
  <c r="J44" i="82"/>
  <c r="K44" i="82" s="1"/>
  <c r="H44" i="82"/>
  <c r="I44" i="82" s="1"/>
  <c r="G44" i="82"/>
  <c r="F44" i="82"/>
  <c r="E44" i="82"/>
  <c r="J43" i="82"/>
  <c r="K43" i="82" s="1"/>
  <c r="H43" i="82"/>
  <c r="I43" i="82" s="1"/>
  <c r="G43" i="82"/>
  <c r="F43" i="82"/>
  <c r="E43" i="82"/>
  <c r="J42" i="82"/>
  <c r="K42" i="82" s="1"/>
  <c r="H42" i="82"/>
  <c r="I42" i="82" s="1"/>
  <c r="G42" i="82"/>
  <c r="F42" i="82"/>
  <c r="E42" i="82"/>
  <c r="J41" i="82"/>
  <c r="K41" i="82" s="1"/>
  <c r="H41" i="82"/>
  <c r="I41" i="82" s="1"/>
  <c r="G41" i="82"/>
  <c r="F41" i="82"/>
  <c r="E41" i="82"/>
  <c r="J40" i="82"/>
  <c r="K40" i="82" s="1"/>
  <c r="H40" i="82"/>
  <c r="I40" i="82" s="1"/>
  <c r="G40" i="82"/>
  <c r="F40" i="82"/>
  <c r="E40" i="82"/>
  <c r="J39" i="82"/>
  <c r="K39" i="82" s="1"/>
  <c r="H39" i="82"/>
  <c r="I39" i="82" s="1"/>
  <c r="G39" i="82"/>
  <c r="F39" i="82"/>
  <c r="E39" i="82"/>
  <c r="J38" i="82"/>
  <c r="K38" i="82" s="1"/>
  <c r="H38" i="82"/>
  <c r="I38" i="82" s="1"/>
  <c r="G38" i="82"/>
  <c r="F38" i="82"/>
  <c r="E38" i="82"/>
  <c r="J37" i="82"/>
  <c r="K37" i="82" s="1"/>
  <c r="H37" i="82"/>
  <c r="I37" i="82" s="1"/>
  <c r="G37" i="82"/>
  <c r="F37" i="82"/>
  <c r="E37" i="82"/>
  <c r="J36" i="82"/>
  <c r="K36" i="82" s="1"/>
  <c r="H36" i="82"/>
  <c r="I36" i="82" s="1"/>
  <c r="G36" i="82"/>
  <c r="F36" i="82"/>
  <c r="E36" i="82"/>
  <c r="J35" i="82"/>
  <c r="K35" i="82" s="1"/>
  <c r="H35" i="82"/>
  <c r="I35" i="82" s="1"/>
  <c r="G35" i="82"/>
  <c r="F35" i="82"/>
  <c r="E35" i="82"/>
  <c r="J34" i="82"/>
  <c r="K34" i="82" s="1"/>
  <c r="H34" i="82"/>
  <c r="I34" i="82" s="1"/>
  <c r="G34" i="82"/>
  <c r="F34" i="82"/>
  <c r="E34" i="82"/>
  <c r="J33" i="82"/>
  <c r="K33" i="82" s="1"/>
  <c r="H33" i="82"/>
  <c r="I33" i="82" s="1"/>
  <c r="G33" i="82"/>
  <c r="F33" i="82"/>
  <c r="E33" i="82"/>
  <c r="J32" i="82"/>
  <c r="K32" i="82" s="1"/>
  <c r="H32" i="82"/>
  <c r="I32" i="82" s="1"/>
  <c r="G32" i="82"/>
  <c r="F32" i="82"/>
  <c r="E32" i="82"/>
  <c r="J31" i="82"/>
  <c r="K31" i="82" s="1"/>
  <c r="H31" i="82"/>
  <c r="I31" i="82" s="1"/>
  <c r="G31" i="82"/>
  <c r="F31" i="82"/>
  <c r="E31" i="82"/>
  <c r="J30" i="82"/>
  <c r="K30" i="82" s="1"/>
  <c r="H30" i="82"/>
  <c r="I30" i="82" s="1"/>
  <c r="G30" i="82"/>
  <c r="F30" i="82"/>
  <c r="E30" i="82"/>
  <c r="J29" i="82"/>
  <c r="K29" i="82" s="1"/>
  <c r="H29" i="82"/>
  <c r="I29" i="82" s="1"/>
  <c r="G29" i="82"/>
  <c r="F29" i="82"/>
  <c r="E29" i="82"/>
  <c r="J28" i="82"/>
  <c r="K28" i="82" s="1"/>
  <c r="H28" i="82"/>
  <c r="I28" i="82" s="1"/>
  <c r="G28" i="82"/>
  <c r="F28" i="82"/>
  <c r="E28" i="82"/>
  <c r="J27" i="82"/>
  <c r="K27" i="82" s="1"/>
  <c r="H27" i="82"/>
  <c r="I27" i="82" s="1"/>
  <c r="G27" i="82"/>
  <c r="F27" i="82"/>
  <c r="E27" i="82"/>
  <c r="J26" i="82"/>
  <c r="K26" i="82" s="1"/>
  <c r="H26" i="82"/>
  <c r="I26" i="82" s="1"/>
  <c r="G26" i="82"/>
  <c r="F26" i="82"/>
  <c r="E26" i="82"/>
  <c r="J25" i="82"/>
  <c r="K25" i="82" s="1"/>
  <c r="H25" i="82"/>
  <c r="I25" i="82" s="1"/>
  <c r="G25" i="82"/>
  <c r="F25" i="82"/>
  <c r="E25" i="82"/>
  <c r="J24" i="82"/>
  <c r="K24" i="82" s="1"/>
  <c r="H24" i="82"/>
  <c r="I24" i="82" s="1"/>
  <c r="G24" i="82"/>
  <c r="F24" i="82"/>
  <c r="E24" i="82"/>
  <c r="J23" i="82"/>
  <c r="K23" i="82" s="1"/>
  <c r="H23" i="82"/>
  <c r="I23" i="82" s="1"/>
  <c r="G23" i="82"/>
  <c r="F23" i="82"/>
  <c r="E23" i="82"/>
  <c r="J22" i="82"/>
  <c r="K22" i="82" s="1"/>
  <c r="H22" i="82"/>
  <c r="I22" i="82" s="1"/>
  <c r="G22" i="82"/>
  <c r="F22" i="82"/>
  <c r="E22" i="82"/>
  <c r="J21" i="82"/>
  <c r="K21" i="82" s="1"/>
  <c r="H21" i="82"/>
  <c r="I21" i="82" s="1"/>
  <c r="G21" i="82"/>
  <c r="F21" i="82"/>
  <c r="E21" i="82"/>
  <c r="J20" i="82"/>
  <c r="K20" i="82" s="1"/>
  <c r="H20" i="82"/>
  <c r="I20" i="82" s="1"/>
  <c r="G20" i="82"/>
  <c r="F20" i="82"/>
  <c r="E20" i="82"/>
  <c r="J19" i="82"/>
  <c r="K19" i="82" s="1"/>
  <c r="H19" i="82"/>
  <c r="I19" i="82" s="1"/>
  <c r="G19" i="82"/>
  <c r="F19" i="82"/>
  <c r="E19" i="82"/>
  <c r="J18" i="82"/>
  <c r="K18" i="82" s="1"/>
  <c r="H18" i="82"/>
  <c r="I18" i="82" s="1"/>
  <c r="G18" i="82"/>
  <c r="F18" i="82"/>
  <c r="E18" i="82"/>
  <c r="J17" i="82"/>
  <c r="K17" i="82" s="1"/>
  <c r="H17" i="82"/>
  <c r="I17" i="82" s="1"/>
  <c r="G17" i="82"/>
  <c r="F17" i="82"/>
  <c r="E17" i="82"/>
  <c r="J16" i="82"/>
  <c r="K16" i="82" s="1"/>
  <c r="H16" i="82"/>
  <c r="I16" i="82" s="1"/>
  <c r="G16" i="82"/>
  <c r="F16" i="82"/>
  <c r="E16" i="82"/>
  <c r="J15" i="82"/>
  <c r="K15" i="82" s="1"/>
  <c r="H15" i="82"/>
  <c r="I15" i="82" s="1"/>
  <c r="G15" i="82"/>
  <c r="F15" i="82"/>
  <c r="E15" i="82"/>
  <c r="J14" i="82"/>
  <c r="K14" i="82" s="1"/>
  <c r="H14" i="82"/>
  <c r="I14" i="82" s="1"/>
  <c r="G14" i="82"/>
  <c r="F14" i="82"/>
  <c r="E14" i="82"/>
  <c r="J13" i="82"/>
  <c r="K13" i="82" s="1"/>
  <c r="H13" i="82"/>
  <c r="I13" i="82" s="1"/>
  <c r="G13" i="82"/>
  <c r="F13" i="82"/>
  <c r="E13" i="82"/>
  <c r="J52" i="81"/>
  <c r="K52" i="81" s="1"/>
  <c r="H52" i="81"/>
  <c r="I52" i="81" s="1"/>
  <c r="G52" i="81"/>
  <c r="F52" i="81"/>
  <c r="E52" i="81"/>
  <c r="J51" i="81"/>
  <c r="K51" i="81" s="1"/>
  <c r="H51" i="81"/>
  <c r="I51" i="81" s="1"/>
  <c r="G51" i="81"/>
  <c r="F51" i="81"/>
  <c r="E51" i="81"/>
  <c r="J50" i="81"/>
  <c r="K50" i="81" s="1"/>
  <c r="H50" i="81"/>
  <c r="I50" i="81" s="1"/>
  <c r="G50" i="81"/>
  <c r="F50" i="81"/>
  <c r="E50" i="81"/>
  <c r="J49" i="81"/>
  <c r="K49" i="81" s="1"/>
  <c r="H49" i="81"/>
  <c r="I49" i="81" s="1"/>
  <c r="G49" i="81"/>
  <c r="F49" i="81"/>
  <c r="E49" i="81"/>
  <c r="J48" i="81"/>
  <c r="K48" i="81" s="1"/>
  <c r="H48" i="81"/>
  <c r="I48" i="81" s="1"/>
  <c r="G48" i="81"/>
  <c r="F48" i="81"/>
  <c r="E48" i="81"/>
  <c r="J47" i="81"/>
  <c r="K47" i="81" s="1"/>
  <c r="H47" i="81"/>
  <c r="I47" i="81" s="1"/>
  <c r="G47" i="81"/>
  <c r="F47" i="81"/>
  <c r="E47" i="81"/>
  <c r="J46" i="81"/>
  <c r="K46" i="81" s="1"/>
  <c r="H46" i="81"/>
  <c r="I46" i="81" s="1"/>
  <c r="G46" i="81"/>
  <c r="F46" i="81"/>
  <c r="E46" i="81"/>
  <c r="J45" i="81"/>
  <c r="K45" i="81" s="1"/>
  <c r="H45" i="81"/>
  <c r="I45" i="81" s="1"/>
  <c r="G45" i="81"/>
  <c r="F45" i="81"/>
  <c r="E45" i="81"/>
  <c r="J44" i="81"/>
  <c r="K44" i="81" s="1"/>
  <c r="H44" i="81"/>
  <c r="I44" i="81" s="1"/>
  <c r="G44" i="81"/>
  <c r="F44" i="81"/>
  <c r="E44" i="81"/>
  <c r="J43" i="81"/>
  <c r="K43" i="81" s="1"/>
  <c r="H43" i="81"/>
  <c r="I43" i="81" s="1"/>
  <c r="G43" i="81"/>
  <c r="F43" i="81"/>
  <c r="E43" i="81"/>
  <c r="J42" i="81"/>
  <c r="K42" i="81" s="1"/>
  <c r="H42" i="81"/>
  <c r="I42" i="81" s="1"/>
  <c r="G42" i="81"/>
  <c r="F42" i="81"/>
  <c r="E42" i="81"/>
  <c r="J41" i="81"/>
  <c r="K41" i="81" s="1"/>
  <c r="H41" i="81"/>
  <c r="I41" i="81" s="1"/>
  <c r="G41" i="81"/>
  <c r="F41" i="81"/>
  <c r="E41" i="81"/>
  <c r="J40" i="81"/>
  <c r="K40" i="81" s="1"/>
  <c r="H40" i="81"/>
  <c r="I40" i="81" s="1"/>
  <c r="G40" i="81"/>
  <c r="F40" i="81"/>
  <c r="E40" i="81"/>
  <c r="J39" i="81"/>
  <c r="K39" i="81" s="1"/>
  <c r="H39" i="81"/>
  <c r="I39" i="81" s="1"/>
  <c r="G39" i="81"/>
  <c r="F39" i="81"/>
  <c r="E39" i="81"/>
  <c r="J38" i="81"/>
  <c r="K38" i="81" s="1"/>
  <c r="H38" i="81"/>
  <c r="I38" i="81" s="1"/>
  <c r="G38" i="81"/>
  <c r="F38" i="81"/>
  <c r="E38" i="81"/>
  <c r="J37" i="81"/>
  <c r="K37" i="81" s="1"/>
  <c r="H37" i="81"/>
  <c r="I37" i="81" s="1"/>
  <c r="G37" i="81"/>
  <c r="F37" i="81"/>
  <c r="E37" i="81"/>
  <c r="J36" i="81"/>
  <c r="K36" i="81" s="1"/>
  <c r="H36" i="81"/>
  <c r="I36" i="81" s="1"/>
  <c r="G36" i="81"/>
  <c r="F36" i="81"/>
  <c r="E36" i="81"/>
  <c r="J35" i="81"/>
  <c r="K35" i="81" s="1"/>
  <c r="H35" i="81"/>
  <c r="I35" i="81" s="1"/>
  <c r="G35" i="81"/>
  <c r="F35" i="81"/>
  <c r="E35" i="81"/>
  <c r="J34" i="81"/>
  <c r="K34" i="81" s="1"/>
  <c r="H34" i="81"/>
  <c r="I34" i="81" s="1"/>
  <c r="G34" i="81"/>
  <c r="F34" i="81"/>
  <c r="E34" i="81"/>
  <c r="J33" i="81"/>
  <c r="K33" i="81" s="1"/>
  <c r="H33" i="81"/>
  <c r="I33" i="81" s="1"/>
  <c r="G33" i="81"/>
  <c r="F33" i="81"/>
  <c r="E33" i="81"/>
  <c r="J32" i="81"/>
  <c r="K32" i="81" s="1"/>
  <c r="H32" i="81"/>
  <c r="I32" i="81" s="1"/>
  <c r="G32" i="81"/>
  <c r="F32" i="81"/>
  <c r="E32" i="81"/>
  <c r="J31" i="81"/>
  <c r="K31" i="81" s="1"/>
  <c r="H31" i="81"/>
  <c r="I31" i="81" s="1"/>
  <c r="G31" i="81"/>
  <c r="F31" i="81"/>
  <c r="E31" i="81"/>
  <c r="J30" i="81"/>
  <c r="K30" i="81" s="1"/>
  <c r="H30" i="81"/>
  <c r="I30" i="81" s="1"/>
  <c r="G30" i="81"/>
  <c r="F30" i="81"/>
  <c r="E30" i="81"/>
  <c r="J29" i="81"/>
  <c r="K29" i="81" s="1"/>
  <c r="H29" i="81"/>
  <c r="I29" i="81" s="1"/>
  <c r="G29" i="81"/>
  <c r="F29" i="81"/>
  <c r="E29" i="81"/>
  <c r="J28" i="81"/>
  <c r="K28" i="81" s="1"/>
  <c r="H28" i="81"/>
  <c r="I28" i="81" s="1"/>
  <c r="G28" i="81"/>
  <c r="F28" i="81"/>
  <c r="E28" i="81"/>
  <c r="J27" i="81"/>
  <c r="K27" i="81" s="1"/>
  <c r="H27" i="81"/>
  <c r="I27" i="81" s="1"/>
  <c r="G27" i="81"/>
  <c r="F27" i="81"/>
  <c r="E27" i="81"/>
  <c r="J26" i="81"/>
  <c r="K26" i="81" s="1"/>
  <c r="H26" i="81"/>
  <c r="I26" i="81" s="1"/>
  <c r="G26" i="81"/>
  <c r="F26" i="81"/>
  <c r="E26" i="81"/>
  <c r="J25" i="81"/>
  <c r="K25" i="81" s="1"/>
  <c r="H25" i="81"/>
  <c r="I25" i="81" s="1"/>
  <c r="G25" i="81"/>
  <c r="F25" i="81"/>
  <c r="E25" i="81"/>
  <c r="J24" i="81"/>
  <c r="K24" i="81" s="1"/>
  <c r="H24" i="81"/>
  <c r="I24" i="81" s="1"/>
  <c r="G24" i="81"/>
  <c r="F24" i="81"/>
  <c r="E24" i="81"/>
  <c r="J23" i="81"/>
  <c r="K23" i="81" s="1"/>
  <c r="H23" i="81"/>
  <c r="I23" i="81" s="1"/>
  <c r="G23" i="81"/>
  <c r="F23" i="81"/>
  <c r="E23" i="81"/>
  <c r="J22" i="81"/>
  <c r="K22" i="81" s="1"/>
  <c r="H22" i="81"/>
  <c r="I22" i="81" s="1"/>
  <c r="G22" i="81"/>
  <c r="F22" i="81"/>
  <c r="E22" i="81"/>
  <c r="J21" i="81"/>
  <c r="K21" i="81" s="1"/>
  <c r="H21" i="81"/>
  <c r="I21" i="81" s="1"/>
  <c r="G21" i="81"/>
  <c r="F21" i="81"/>
  <c r="E21" i="81"/>
  <c r="J20" i="81"/>
  <c r="K20" i="81" s="1"/>
  <c r="H20" i="81"/>
  <c r="I20" i="81" s="1"/>
  <c r="G20" i="81"/>
  <c r="F20" i="81"/>
  <c r="E20" i="81"/>
  <c r="J19" i="81"/>
  <c r="K19" i="81" s="1"/>
  <c r="H19" i="81"/>
  <c r="I19" i="81" s="1"/>
  <c r="G19" i="81"/>
  <c r="F19" i="81"/>
  <c r="E19" i="81"/>
  <c r="J18" i="81"/>
  <c r="K18" i="81" s="1"/>
  <c r="H18" i="81"/>
  <c r="I18" i="81" s="1"/>
  <c r="G18" i="81"/>
  <c r="F18" i="81"/>
  <c r="E18" i="81"/>
  <c r="J17" i="81"/>
  <c r="K17" i="81" s="1"/>
  <c r="H17" i="81"/>
  <c r="I17" i="81" s="1"/>
  <c r="G17" i="81"/>
  <c r="F17" i="81"/>
  <c r="E17" i="81"/>
  <c r="J16" i="81"/>
  <c r="K16" i="81" s="1"/>
  <c r="H16" i="81"/>
  <c r="I16" i="81" s="1"/>
  <c r="G16" i="81"/>
  <c r="F16" i="81"/>
  <c r="E16" i="81"/>
  <c r="J15" i="81"/>
  <c r="K15" i="81" s="1"/>
  <c r="H15" i="81"/>
  <c r="I15" i="81" s="1"/>
  <c r="G15" i="81"/>
  <c r="F15" i="81"/>
  <c r="E15" i="81"/>
  <c r="J14" i="81"/>
  <c r="K14" i="81" s="1"/>
  <c r="H14" i="81"/>
  <c r="I14" i="81" s="1"/>
  <c r="G14" i="81"/>
  <c r="F14" i="81"/>
  <c r="E14" i="81"/>
  <c r="J13" i="81"/>
  <c r="K13" i="81" s="1"/>
  <c r="H13" i="81"/>
  <c r="I13" i="81" s="1"/>
  <c r="G13" i="81"/>
  <c r="F13" i="81"/>
  <c r="E13" i="81"/>
  <c r="J50" i="80"/>
  <c r="K50" i="80" s="1"/>
  <c r="H50" i="80"/>
  <c r="I50" i="80" s="1"/>
  <c r="G50" i="80"/>
  <c r="F50" i="80"/>
  <c r="E50" i="80"/>
  <c r="J49" i="80"/>
  <c r="K49" i="80" s="1"/>
  <c r="H49" i="80"/>
  <c r="I49" i="80" s="1"/>
  <c r="G49" i="80"/>
  <c r="F49" i="80"/>
  <c r="E49" i="80"/>
  <c r="J48" i="80"/>
  <c r="K48" i="80" s="1"/>
  <c r="H48" i="80"/>
  <c r="I48" i="80" s="1"/>
  <c r="G48" i="80"/>
  <c r="F48" i="80"/>
  <c r="E48" i="80"/>
  <c r="J47" i="80"/>
  <c r="K47" i="80" s="1"/>
  <c r="H47" i="80"/>
  <c r="I47" i="80" s="1"/>
  <c r="G47" i="80"/>
  <c r="F47" i="80"/>
  <c r="E47" i="80"/>
  <c r="J46" i="80"/>
  <c r="K46" i="80" s="1"/>
  <c r="H46" i="80"/>
  <c r="I46" i="80" s="1"/>
  <c r="G46" i="80"/>
  <c r="F46" i="80"/>
  <c r="E46" i="80"/>
  <c r="J45" i="80"/>
  <c r="K45" i="80" s="1"/>
  <c r="H45" i="80"/>
  <c r="I45" i="80" s="1"/>
  <c r="G45" i="80"/>
  <c r="F45" i="80"/>
  <c r="E45" i="80"/>
  <c r="J44" i="80"/>
  <c r="K44" i="80" s="1"/>
  <c r="H44" i="80"/>
  <c r="I44" i="80" s="1"/>
  <c r="G44" i="80"/>
  <c r="F44" i="80"/>
  <c r="E44" i="80"/>
  <c r="J43" i="80"/>
  <c r="K43" i="80" s="1"/>
  <c r="H43" i="80"/>
  <c r="I43" i="80" s="1"/>
  <c r="G43" i="80"/>
  <c r="F43" i="80"/>
  <c r="E43" i="80"/>
  <c r="J42" i="80"/>
  <c r="K42" i="80" s="1"/>
  <c r="H42" i="80"/>
  <c r="I42" i="80" s="1"/>
  <c r="G42" i="80"/>
  <c r="F42" i="80"/>
  <c r="E42" i="80"/>
  <c r="J41" i="80"/>
  <c r="K41" i="80" s="1"/>
  <c r="H41" i="80"/>
  <c r="I41" i="80" s="1"/>
  <c r="G41" i="80"/>
  <c r="F41" i="80"/>
  <c r="E41" i="80"/>
  <c r="J40" i="80"/>
  <c r="K40" i="80" s="1"/>
  <c r="H40" i="80"/>
  <c r="I40" i="80" s="1"/>
  <c r="G40" i="80"/>
  <c r="F40" i="80"/>
  <c r="E40" i="80"/>
  <c r="J39" i="80"/>
  <c r="K39" i="80" s="1"/>
  <c r="H39" i="80"/>
  <c r="I39" i="80" s="1"/>
  <c r="G39" i="80"/>
  <c r="F39" i="80"/>
  <c r="E39" i="80"/>
  <c r="J38" i="80"/>
  <c r="K38" i="80" s="1"/>
  <c r="H38" i="80"/>
  <c r="I38" i="80" s="1"/>
  <c r="G38" i="80"/>
  <c r="F38" i="80"/>
  <c r="E38" i="80"/>
  <c r="J37" i="80"/>
  <c r="K37" i="80" s="1"/>
  <c r="H37" i="80"/>
  <c r="I37" i="80" s="1"/>
  <c r="G37" i="80"/>
  <c r="F37" i="80"/>
  <c r="E37" i="80"/>
  <c r="J36" i="80"/>
  <c r="K36" i="80" s="1"/>
  <c r="H36" i="80"/>
  <c r="I36" i="80" s="1"/>
  <c r="G36" i="80"/>
  <c r="F36" i="80"/>
  <c r="E36" i="80"/>
  <c r="J35" i="80"/>
  <c r="K35" i="80" s="1"/>
  <c r="H35" i="80"/>
  <c r="I35" i="80" s="1"/>
  <c r="G35" i="80"/>
  <c r="F35" i="80"/>
  <c r="E35" i="80"/>
  <c r="J34" i="80"/>
  <c r="K34" i="80" s="1"/>
  <c r="H34" i="80"/>
  <c r="I34" i="80" s="1"/>
  <c r="G34" i="80"/>
  <c r="F34" i="80"/>
  <c r="E34" i="80"/>
  <c r="J33" i="80"/>
  <c r="K33" i="80" s="1"/>
  <c r="H33" i="80"/>
  <c r="I33" i="80" s="1"/>
  <c r="G33" i="80"/>
  <c r="F33" i="80"/>
  <c r="E33" i="80"/>
  <c r="J32" i="80"/>
  <c r="K32" i="80" s="1"/>
  <c r="H32" i="80"/>
  <c r="I32" i="80" s="1"/>
  <c r="G32" i="80"/>
  <c r="F32" i="80"/>
  <c r="E32" i="80"/>
  <c r="J31" i="80"/>
  <c r="K31" i="80" s="1"/>
  <c r="H31" i="80"/>
  <c r="I31" i="80" s="1"/>
  <c r="G31" i="80"/>
  <c r="F31" i="80"/>
  <c r="E31" i="80"/>
  <c r="J30" i="80"/>
  <c r="K30" i="80" s="1"/>
  <c r="H30" i="80"/>
  <c r="I30" i="80" s="1"/>
  <c r="G30" i="80"/>
  <c r="F30" i="80"/>
  <c r="E30" i="80"/>
  <c r="J29" i="80"/>
  <c r="K29" i="80" s="1"/>
  <c r="H29" i="80"/>
  <c r="I29" i="80" s="1"/>
  <c r="G29" i="80"/>
  <c r="F29" i="80"/>
  <c r="E29" i="80"/>
  <c r="J28" i="80"/>
  <c r="K28" i="80" s="1"/>
  <c r="H28" i="80"/>
  <c r="I28" i="80" s="1"/>
  <c r="G28" i="80"/>
  <c r="F28" i="80"/>
  <c r="E28" i="80"/>
  <c r="J27" i="80"/>
  <c r="K27" i="80" s="1"/>
  <c r="H27" i="80"/>
  <c r="I27" i="80" s="1"/>
  <c r="G27" i="80"/>
  <c r="F27" i="80"/>
  <c r="E27" i="80"/>
  <c r="J26" i="80"/>
  <c r="K26" i="80" s="1"/>
  <c r="H26" i="80"/>
  <c r="I26" i="80" s="1"/>
  <c r="G26" i="80"/>
  <c r="F26" i="80"/>
  <c r="E26" i="80"/>
  <c r="J25" i="80"/>
  <c r="K25" i="80" s="1"/>
  <c r="H25" i="80"/>
  <c r="I25" i="80" s="1"/>
  <c r="G25" i="80"/>
  <c r="F25" i="80"/>
  <c r="E25" i="80"/>
  <c r="J24" i="80"/>
  <c r="K24" i="80" s="1"/>
  <c r="H24" i="80"/>
  <c r="I24" i="80" s="1"/>
  <c r="G24" i="80"/>
  <c r="F24" i="80"/>
  <c r="E24" i="80"/>
  <c r="J23" i="80"/>
  <c r="K23" i="80" s="1"/>
  <c r="H23" i="80"/>
  <c r="I23" i="80" s="1"/>
  <c r="G23" i="80"/>
  <c r="F23" i="80"/>
  <c r="E23" i="80"/>
  <c r="J22" i="80"/>
  <c r="K22" i="80" s="1"/>
  <c r="H22" i="80"/>
  <c r="I22" i="80" s="1"/>
  <c r="G22" i="80"/>
  <c r="F22" i="80"/>
  <c r="E22" i="80"/>
  <c r="J21" i="80"/>
  <c r="K21" i="80" s="1"/>
  <c r="H21" i="80"/>
  <c r="I21" i="80" s="1"/>
  <c r="G21" i="80"/>
  <c r="F21" i="80"/>
  <c r="E21" i="80"/>
  <c r="J20" i="80"/>
  <c r="K20" i="80" s="1"/>
  <c r="H20" i="80"/>
  <c r="I20" i="80" s="1"/>
  <c r="G20" i="80"/>
  <c r="F20" i="80"/>
  <c r="E20" i="80"/>
  <c r="J19" i="80"/>
  <c r="K19" i="80" s="1"/>
  <c r="H19" i="80"/>
  <c r="I19" i="80" s="1"/>
  <c r="G19" i="80"/>
  <c r="F19" i="80"/>
  <c r="E19" i="80"/>
  <c r="J18" i="80"/>
  <c r="K18" i="80" s="1"/>
  <c r="H18" i="80"/>
  <c r="I18" i="80" s="1"/>
  <c r="G18" i="80"/>
  <c r="F18" i="80"/>
  <c r="E18" i="80"/>
  <c r="J17" i="80"/>
  <c r="K17" i="80" s="1"/>
  <c r="H17" i="80"/>
  <c r="I17" i="80" s="1"/>
  <c r="G17" i="80"/>
  <c r="F17" i="80"/>
  <c r="E17" i="80"/>
  <c r="J16" i="80"/>
  <c r="K16" i="80" s="1"/>
  <c r="H16" i="80"/>
  <c r="I16" i="80" s="1"/>
  <c r="G16" i="80"/>
  <c r="F16" i="80"/>
  <c r="E16" i="80"/>
  <c r="J15" i="80"/>
  <c r="K15" i="80" s="1"/>
  <c r="H15" i="80"/>
  <c r="I15" i="80" s="1"/>
  <c r="G15" i="80"/>
  <c r="F15" i="80"/>
  <c r="E15" i="80"/>
  <c r="J14" i="80"/>
  <c r="K14" i="80" s="1"/>
  <c r="H14" i="80"/>
  <c r="I14" i="80" s="1"/>
  <c r="G14" i="80"/>
  <c r="F14" i="80"/>
  <c r="E14" i="80"/>
  <c r="J13" i="80"/>
  <c r="K13" i="80" s="1"/>
  <c r="H13" i="80"/>
  <c r="I13" i="80" s="1"/>
  <c r="G13" i="80"/>
  <c r="F13" i="80"/>
  <c r="E13" i="80"/>
  <c r="J47" i="79"/>
  <c r="K47" i="79" s="1"/>
  <c r="H47" i="79"/>
  <c r="I47" i="79" s="1"/>
  <c r="G47" i="79"/>
  <c r="F47" i="79"/>
  <c r="E47" i="79"/>
  <c r="J46" i="79"/>
  <c r="K46" i="79" s="1"/>
  <c r="H46" i="79"/>
  <c r="I46" i="79" s="1"/>
  <c r="G46" i="79"/>
  <c r="F46" i="79"/>
  <c r="E46" i="79"/>
  <c r="J45" i="79"/>
  <c r="K45" i="79" s="1"/>
  <c r="H45" i="79"/>
  <c r="I45" i="79" s="1"/>
  <c r="G45" i="79"/>
  <c r="F45" i="79"/>
  <c r="E45" i="79"/>
  <c r="J44" i="79"/>
  <c r="K44" i="79" s="1"/>
  <c r="H44" i="79"/>
  <c r="I44" i="79" s="1"/>
  <c r="G44" i="79"/>
  <c r="F44" i="79"/>
  <c r="E44" i="79"/>
  <c r="J43" i="79"/>
  <c r="K43" i="79" s="1"/>
  <c r="H43" i="79"/>
  <c r="I43" i="79" s="1"/>
  <c r="G43" i="79"/>
  <c r="F43" i="79"/>
  <c r="E43" i="79"/>
  <c r="J42" i="79"/>
  <c r="K42" i="79" s="1"/>
  <c r="H42" i="79"/>
  <c r="I42" i="79" s="1"/>
  <c r="G42" i="79"/>
  <c r="F42" i="79"/>
  <c r="E42" i="79"/>
  <c r="J41" i="79"/>
  <c r="K41" i="79" s="1"/>
  <c r="H41" i="79"/>
  <c r="I41" i="79" s="1"/>
  <c r="G41" i="79"/>
  <c r="F41" i="79"/>
  <c r="E41" i="79"/>
  <c r="J40" i="79"/>
  <c r="K40" i="79" s="1"/>
  <c r="H40" i="79"/>
  <c r="I40" i="79" s="1"/>
  <c r="G40" i="79"/>
  <c r="F40" i="79"/>
  <c r="E40" i="79"/>
  <c r="J39" i="79"/>
  <c r="K39" i="79" s="1"/>
  <c r="H39" i="79"/>
  <c r="I39" i="79" s="1"/>
  <c r="G39" i="79"/>
  <c r="F39" i="79"/>
  <c r="E39" i="79"/>
  <c r="J38" i="79"/>
  <c r="K38" i="79" s="1"/>
  <c r="H38" i="79"/>
  <c r="I38" i="79" s="1"/>
  <c r="G38" i="79"/>
  <c r="F38" i="79"/>
  <c r="E38" i="79"/>
  <c r="J37" i="79"/>
  <c r="K37" i="79" s="1"/>
  <c r="H37" i="79"/>
  <c r="I37" i="79" s="1"/>
  <c r="G37" i="79"/>
  <c r="F37" i="79"/>
  <c r="E37" i="79"/>
  <c r="J36" i="79"/>
  <c r="K36" i="79" s="1"/>
  <c r="H36" i="79"/>
  <c r="I36" i="79" s="1"/>
  <c r="G36" i="79"/>
  <c r="F36" i="79"/>
  <c r="E36" i="79"/>
  <c r="J35" i="79"/>
  <c r="K35" i="79" s="1"/>
  <c r="H35" i="79"/>
  <c r="I35" i="79" s="1"/>
  <c r="G35" i="79"/>
  <c r="F35" i="79"/>
  <c r="E35" i="79"/>
  <c r="J34" i="79"/>
  <c r="K34" i="79" s="1"/>
  <c r="H34" i="79"/>
  <c r="I34" i="79" s="1"/>
  <c r="G34" i="79"/>
  <c r="F34" i="79"/>
  <c r="E34" i="79"/>
  <c r="J33" i="79"/>
  <c r="K33" i="79" s="1"/>
  <c r="H33" i="79"/>
  <c r="I33" i="79" s="1"/>
  <c r="G33" i="79"/>
  <c r="F33" i="79"/>
  <c r="E33" i="79"/>
  <c r="J32" i="79"/>
  <c r="K32" i="79" s="1"/>
  <c r="H32" i="79"/>
  <c r="I32" i="79" s="1"/>
  <c r="G32" i="79"/>
  <c r="F32" i="79"/>
  <c r="E32" i="79"/>
  <c r="J31" i="79"/>
  <c r="K31" i="79" s="1"/>
  <c r="H31" i="79"/>
  <c r="I31" i="79" s="1"/>
  <c r="G31" i="79"/>
  <c r="F31" i="79"/>
  <c r="E31" i="79"/>
  <c r="J30" i="79"/>
  <c r="K30" i="79" s="1"/>
  <c r="H30" i="79"/>
  <c r="I30" i="79" s="1"/>
  <c r="G30" i="79"/>
  <c r="F30" i="79"/>
  <c r="E30" i="79"/>
  <c r="J29" i="79"/>
  <c r="K29" i="79" s="1"/>
  <c r="H29" i="79"/>
  <c r="I29" i="79" s="1"/>
  <c r="G29" i="79"/>
  <c r="F29" i="79"/>
  <c r="E29" i="79"/>
  <c r="J28" i="79"/>
  <c r="K28" i="79" s="1"/>
  <c r="H28" i="79"/>
  <c r="I28" i="79" s="1"/>
  <c r="G28" i="79"/>
  <c r="F28" i="79"/>
  <c r="E28" i="79"/>
  <c r="J27" i="79"/>
  <c r="K27" i="79" s="1"/>
  <c r="H27" i="79"/>
  <c r="I27" i="79" s="1"/>
  <c r="G27" i="79"/>
  <c r="F27" i="79"/>
  <c r="E27" i="79"/>
  <c r="J26" i="79"/>
  <c r="K26" i="79" s="1"/>
  <c r="H26" i="79"/>
  <c r="I26" i="79" s="1"/>
  <c r="G26" i="79"/>
  <c r="F26" i="79"/>
  <c r="E26" i="79"/>
  <c r="J25" i="79"/>
  <c r="K25" i="79" s="1"/>
  <c r="H25" i="79"/>
  <c r="I25" i="79" s="1"/>
  <c r="G25" i="79"/>
  <c r="F25" i="79"/>
  <c r="E25" i="79"/>
  <c r="J24" i="79"/>
  <c r="K24" i="79" s="1"/>
  <c r="H24" i="79"/>
  <c r="I24" i="79" s="1"/>
  <c r="G24" i="79"/>
  <c r="F24" i="79"/>
  <c r="E24" i="79"/>
  <c r="J23" i="79"/>
  <c r="K23" i="79" s="1"/>
  <c r="H23" i="79"/>
  <c r="I23" i="79" s="1"/>
  <c r="G23" i="79"/>
  <c r="F23" i="79"/>
  <c r="E23" i="79"/>
  <c r="J22" i="79"/>
  <c r="K22" i="79" s="1"/>
  <c r="H22" i="79"/>
  <c r="I22" i="79" s="1"/>
  <c r="G22" i="79"/>
  <c r="F22" i="79"/>
  <c r="E22" i="79"/>
  <c r="J21" i="79"/>
  <c r="K21" i="79" s="1"/>
  <c r="H21" i="79"/>
  <c r="I21" i="79" s="1"/>
  <c r="G21" i="79"/>
  <c r="F21" i="79"/>
  <c r="E21" i="79"/>
  <c r="J20" i="79"/>
  <c r="K20" i="79" s="1"/>
  <c r="H20" i="79"/>
  <c r="I20" i="79" s="1"/>
  <c r="G20" i="79"/>
  <c r="F20" i="79"/>
  <c r="E20" i="79"/>
  <c r="J19" i="79"/>
  <c r="K19" i="79" s="1"/>
  <c r="H19" i="79"/>
  <c r="I19" i="79" s="1"/>
  <c r="G19" i="79"/>
  <c r="F19" i="79"/>
  <c r="E19" i="79"/>
  <c r="J18" i="79"/>
  <c r="K18" i="79" s="1"/>
  <c r="H18" i="79"/>
  <c r="I18" i="79" s="1"/>
  <c r="G18" i="79"/>
  <c r="F18" i="79"/>
  <c r="E18" i="79"/>
  <c r="J17" i="79"/>
  <c r="K17" i="79" s="1"/>
  <c r="H17" i="79"/>
  <c r="I17" i="79" s="1"/>
  <c r="G17" i="79"/>
  <c r="F17" i="79"/>
  <c r="E17" i="79"/>
  <c r="J16" i="79"/>
  <c r="K16" i="79" s="1"/>
  <c r="H16" i="79"/>
  <c r="I16" i="79" s="1"/>
  <c r="G16" i="79"/>
  <c r="F16" i="79"/>
  <c r="E16" i="79"/>
  <c r="J15" i="79"/>
  <c r="K15" i="79" s="1"/>
  <c r="H15" i="79"/>
  <c r="I15" i="79" s="1"/>
  <c r="G15" i="79"/>
  <c r="F15" i="79"/>
  <c r="E15" i="79"/>
  <c r="J14" i="79"/>
  <c r="K14" i="79" s="1"/>
  <c r="H14" i="79"/>
  <c r="I14" i="79" s="1"/>
  <c r="G14" i="79"/>
  <c r="F14" i="79"/>
  <c r="E14" i="79"/>
  <c r="J13" i="79"/>
  <c r="K13" i="79" s="1"/>
  <c r="H13" i="79"/>
  <c r="I13" i="79" s="1"/>
  <c r="G13" i="79"/>
  <c r="F13" i="79"/>
  <c r="E13" i="79"/>
  <c r="J51" i="78"/>
  <c r="K51" i="78" s="1"/>
  <c r="H51" i="78"/>
  <c r="I51" i="78" s="1"/>
  <c r="G51" i="78"/>
  <c r="F51" i="78"/>
  <c r="E51" i="78"/>
  <c r="J50" i="78"/>
  <c r="K50" i="78" s="1"/>
  <c r="H50" i="78"/>
  <c r="I50" i="78" s="1"/>
  <c r="G50" i="78"/>
  <c r="F50" i="78"/>
  <c r="E50" i="78"/>
  <c r="J49" i="78"/>
  <c r="K49" i="78" s="1"/>
  <c r="H49" i="78"/>
  <c r="I49" i="78" s="1"/>
  <c r="G49" i="78"/>
  <c r="F49" i="78"/>
  <c r="E49" i="78"/>
  <c r="J48" i="78"/>
  <c r="K48" i="78" s="1"/>
  <c r="H48" i="78"/>
  <c r="I48" i="78" s="1"/>
  <c r="G48" i="78"/>
  <c r="F48" i="78"/>
  <c r="E48" i="78"/>
  <c r="J47" i="78"/>
  <c r="K47" i="78" s="1"/>
  <c r="H47" i="78"/>
  <c r="I47" i="78" s="1"/>
  <c r="G47" i="78"/>
  <c r="F47" i="78"/>
  <c r="E47" i="78"/>
  <c r="J46" i="78"/>
  <c r="K46" i="78" s="1"/>
  <c r="H46" i="78"/>
  <c r="I46" i="78" s="1"/>
  <c r="G46" i="78"/>
  <c r="F46" i="78"/>
  <c r="E46" i="78"/>
  <c r="J45" i="78"/>
  <c r="K45" i="78" s="1"/>
  <c r="H45" i="78"/>
  <c r="I45" i="78" s="1"/>
  <c r="G45" i="78"/>
  <c r="F45" i="78"/>
  <c r="E45" i="78"/>
  <c r="J44" i="78"/>
  <c r="K44" i="78" s="1"/>
  <c r="H44" i="78"/>
  <c r="I44" i="78" s="1"/>
  <c r="G44" i="78"/>
  <c r="F44" i="78"/>
  <c r="E44" i="78"/>
  <c r="J43" i="78"/>
  <c r="K43" i="78" s="1"/>
  <c r="H43" i="78"/>
  <c r="I43" i="78" s="1"/>
  <c r="G43" i="78"/>
  <c r="F43" i="78"/>
  <c r="E43" i="78"/>
  <c r="J42" i="78"/>
  <c r="K42" i="78" s="1"/>
  <c r="H42" i="78"/>
  <c r="I42" i="78" s="1"/>
  <c r="G42" i="78"/>
  <c r="F42" i="78"/>
  <c r="E42" i="78"/>
  <c r="J41" i="78"/>
  <c r="K41" i="78" s="1"/>
  <c r="H41" i="78"/>
  <c r="I41" i="78" s="1"/>
  <c r="G41" i="78"/>
  <c r="F41" i="78"/>
  <c r="E41" i="78"/>
  <c r="J40" i="78"/>
  <c r="K40" i="78" s="1"/>
  <c r="H40" i="78"/>
  <c r="I40" i="78" s="1"/>
  <c r="G40" i="78"/>
  <c r="F40" i="78"/>
  <c r="E40" i="78"/>
  <c r="J39" i="78"/>
  <c r="K39" i="78" s="1"/>
  <c r="H39" i="78"/>
  <c r="I39" i="78" s="1"/>
  <c r="G39" i="78"/>
  <c r="F39" i="78"/>
  <c r="E39" i="78"/>
  <c r="J38" i="78"/>
  <c r="K38" i="78" s="1"/>
  <c r="H38" i="78"/>
  <c r="I38" i="78" s="1"/>
  <c r="G38" i="78"/>
  <c r="F38" i="78"/>
  <c r="E38" i="78"/>
  <c r="J37" i="78"/>
  <c r="K37" i="78" s="1"/>
  <c r="H37" i="78"/>
  <c r="I37" i="78" s="1"/>
  <c r="G37" i="78"/>
  <c r="F37" i="78"/>
  <c r="E37" i="78"/>
  <c r="J36" i="78"/>
  <c r="K36" i="78" s="1"/>
  <c r="H36" i="78"/>
  <c r="I36" i="78" s="1"/>
  <c r="G36" i="78"/>
  <c r="F36" i="78"/>
  <c r="E36" i="78"/>
  <c r="J35" i="78"/>
  <c r="K35" i="78" s="1"/>
  <c r="H35" i="78"/>
  <c r="I35" i="78" s="1"/>
  <c r="G35" i="78"/>
  <c r="F35" i="78"/>
  <c r="E35" i="78"/>
  <c r="J34" i="78"/>
  <c r="K34" i="78" s="1"/>
  <c r="H34" i="78"/>
  <c r="I34" i="78" s="1"/>
  <c r="G34" i="78"/>
  <c r="F34" i="78"/>
  <c r="E34" i="78"/>
  <c r="J33" i="78"/>
  <c r="K33" i="78" s="1"/>
  <c r="H33" i="78"/>
  <c r="I33" i="78" s="1"/>
  <c r="G33" i="78"/>
  <c r="F33" i="78"/>
  <c r="E33" i="78"/>
  <c r="J32" i="78"/>
  <c r="K32" i="78" s="1"/>
  <c r="H32" i="78"/>
  <c r="I32" i="78" s="1"/>
  <c r="G32" i="78"/>
  <c r="F32" i="78"/>
  <c r="E32" i="78"/>
  <c r="J31" i="78"/>
  <c r="K31" i="78" s="1"/>
  <c r="H31" i="78"/>
  <c r="I31" i="78" s="1"/>
  <c r="G31" i="78"/>
  <c r="F31" i="78"/>
  <c r="E31" i="78"/>
  <c r="J30" i="78"/>
  <c r="K30" i="78" s="1"/>
  <c r="H30" i="78"/>
  <c r="I30" i="78" s="1"/>
  <c r="G30" i="78"/>
  <c r="F30" i="78"/>
  <c r="E30" i="78"/>
  <c r="J29" i="78"/>
  <c r="K29" i="78" s="1"/>
  <c r="H29" i="78"/>
  <c r="I29" i="78" s="1"/>
  <c r="G29" i="78"/>
  <c r="F29" i="78"/>
  <c r="E29" i="78"/>
  <c r="J28" i="78"/>
  <c r="K28" i="78" s="1"/>
  <c r="H28" i="78"/>
  <c r="I28" i="78" s="1"/>
  <c r="G28" i="78"/>
  <c r="F28" i="78"/>
  <c r="E28" i="78"/>
  <c r="J27" i="78"/>
  <c r="K27" i="78" s="1"/>
  <c r="H27" i="78"/>
  <c r="I27" i="78" s="1"/>
  <c r="G27" i="78"/>
  <c r="F27" i="78"/>
  <c r="E27" i="78"/>
  <c r="J26" i="78"/>
  <c r="K26" i="78" s="1"/>
  <c r="H26" i="78"/>
  <c r="I26" i="78" s="1"/>
  <c r="G26" i="78"/>
  <c r="F26" i="78"/>
  <c r="E26" i="78"/>
  <c r="J25" i="78"/>
  <c r="K25" i="78" s="1"/>
  <c r="H25" i="78"/>
  <c r="I25" i="78" s="1"/>
  <c r="G25" i="78"/>
  <c r="F25" i="78"/>
  <c r="E25" i="78"/>
  <c r="J24" i="78"/>
  <c r="K24" i="78" s="1"/>
  <c r="H24" i="78"/>
  <c r="I24" i="78" s="1"/>
  <c r="G24" i="78"/>
  <c r="F24" i="78"/>
  <c r="E24" i="78"/>
  <c r="J23" i="78"/>
  <c r="K23" i="78" s="1"/>
  <c r="H23" i="78"/>
  <c r="I23" i="78" s="1"/>
  <c r="G23" i="78"/>
  <c r="F23" i="78"/>
  <c r="E23" i="78"/>
  <c r="J22" i="78"/>
  <c r="K22" i="78" s="1"/>
  <c r="H22" i="78"/>
  <c r="I22" i="78" s="1"/>
  <c r="G22" i="78"/>
  <c r="F22" i="78"/>
  <c r="E22" i="78"/>
  <c r="J21" i="78"/>
  <c r="K21" i="78" s="1"/>
  <c r="H21" i="78"/>
  <c r="I21" i="78" s="1"/>
  <c r="G21" i="78"/>
  <c r="F21" i="78"/>
  <c r="E21" i="78"/>
  <c r="J20" i="78"/>
  <c r="K20" i="78" s="1"/>
  <c r="H20" i="78"/>
  <c r="I20" i="78" s="1"/>
  <c r="G20" i="78"/>
  <c r="F20" i="78"/>
  <c r="E20" i="78"/>
  <c r="J19" i="78"/>
  <c r="K19" i="78" s="1"/>
  <c r="H19" i="78"/>
  <c r="I19" i="78" s="1"/>
  <c r="G19" i="78"/>
  <c r="F19" i="78"/>
  <c r="E19" i="78"/>
  <c r="J18" i="78"/>
  <c r="K18" i="78" s="1"/>
  <c r="H18" i="78"/>
  <c r="I18" i="78" s="1"/>
  <c r="G18" i="78"/>
  <c r="F18" i="78"/>
  <c r="E18" i="78"/>
  <c r="J17" i="78"/>
  <c r="K17" i="78" s="1"/>
  <c r="H17" i="78"/>
  <c r="I17" i="78" s="1"/>
  <c r="G17" i="78"/>
  <c r="F17" i="78"/>
  <c r="E17" i="78"/>
  <c r="J16" i="78"/>
  <c r="K16" i="78" s="1"/>
  <c r="H16" i="78"/>
  <c r="I16" i="78" s="1"/>
  <c r="G16" i="78"/>
  <c r="F16" i="78"/>
  <c r="E16" i="78"/>
  <c r="J15" i="78"/>
  <c r="K15" i="78" s="1"/>
  <c r="H15" i="78"/>
  <c r="I15" i="78" s="1"/>
  <c r="G15" i="78"/>
  <c r="F15" i="78"/>
  <c r="E15" i="78"/>
  <c r="J14" i="78"/>
  <c r="K14" i="78" s="1"/>
  <c r="H14" i="78"/>
  <c r="I14" i="78" s="1"/>
  <c r="G14" i="78"/>
  <c r="F14" i="78"/>
  <c r="E14" i="78"/>
  <c r="J13" i="78"/>
  <c r="K13" i="78" s="1"/>
  <c r="H13" i="78"/>
  <c r="I13" i="78" s="1"/>
  <c r="G13" i="78"/>
  <c r="F13" i="78"/>
  <c r="E13" i="78"/>
  <c r="J50" i="77"/>
  <c r="K50" i="77" s="1"/>
  <c r="H50" i="77"/>
  <c r="I50" i="77" s="1"/>
  <c r="G50" i="77"/>
  <c r="F50" i="77"/>
  <c r="E50" i="77"/>
  <c r="J49" i="77"/>
  <c r="K49" i="77" s="1"/>
  <c r="H49" i="77"/>
  <c r="I49" i="77" s="1"/>
  <c r="G49" i="77"/>
  <c r="F49" i="77"/>
  <c r="E49" i="77"/>
  <c r="J48" i="77"/>
  <c r="K48" i="77" s="1"/>
  <c r="H48" i="77"/>
  <c r="I48" i="77" s="1"/>
  <c r="G48" i="77"/>
  <c r="F48" i="77"/>
  <c r="E48" i="77"/>
  <c r="J47" i="77"/>
  <c r="K47" i="77" s="1"/>
  <c r="H47" i="77"/>
  <c r="I47" i="77" s="1"/>
  <c r="G47" i="77"/>
  <c r="F47" i="77"/>
  <c r="E47" i="77"/>
  <c r="J46" i="77"/>
  <c r="K46" i="77" s="1"/>
  <c r="H46" i="77"/>
  <c r="I46" i="77" s="1"/>
  <c r="G46" i="77"/>
  <c r="F46" i="77"/>
  <c r="E46" i="77"/>
  <c r="J45" i="77"/>
  <c r="K45" i="77" s="1"/>
  <c r="H45" i="77"/>
  <c r="I45" i="77" s="1"/>
  <c r="G45" i="77"/>
  <c r="F45" i="77"/>
  <c r="E45" i="77"/>
  <c r="J44" i="77"/>
  <c r="K44" i="77" s="1"/>
  <c r="H44" i="77"/>
  <c r="I44" i="77" s="1"/>
  <c r="G44" i="77"/>
  <c r="F44" i="77"/>
  <c r="E44" i="77"/>
  <c r="J43" i="77"/>
  <c r="K43" i="77" s="1"/>
  <c r="H43" i="77"/>
  <c r="I43" i="77" s="1"/>
  <c r="G43" i="77"/>
  <c r="F43" i="77"/>
  <c r="E43" i="77"/>
  <c r="J42" i="77"/>
  <c r="K42" i="77" s="1"/>
  <c r="H42" i="77"/>
  <c r="I42" i="77" s="1"/>
  <c r="G42" i="77"/>
  <c r="F42" i="77"/>
  <c r="E42" i="77"/>
  <c r="J41" i="77"/>
  <c r="K41" i="77" s="1"/>
  <c r="H41" i="77"/>
  <c r="I41" i="77" s="1"/>
  <c r="G41" i="77"/>
  <c r="F41" i="77"/>
  <c r="E41" i="77"/>
  <c r="J40" i="77"/>
  <c r="K40" i="77" s="1"/>
  <c r="H40" i="77"/>
  <c r="I40" i="77" s="1"/>
  <c r="G40" i="77"/>
  <c r="F40" i="77"/>
  <c r="E40" i="77"/>
  <c r="J39" i="77"/>
  <c r="K39" i="77" s="1"/>
  <c r="H39" i="77"/>
  <c r="I39" i="77" s="1"/>
  <c r="G39" i="77"/>
  <c r="F39" i="77"/>
  <c r="E39" i="77"/>
  <c r="J38" i="77"/>
  <c r="K38" i="77" s="1"/>
  <c r="H38" i="77"/>
  <c r="I38" i="77" s="1"/>
  <c r="G38" i="77"/>
  <c r="F38" i="77"/>
  <c r="E38" i="77"/>
  <c r="J37" i="77"/>
  <c r="K37" i="77" s="1"/>
  <c r="H37" i="77"/>
  <c r="I37" i="77" s="1"/>
  <c r="G37" i="77"/>
  <c r="F37" i="77"/>
  <c r="E37" i="77"/>
  <c r="J36" i="77"/>
  <c r="K36" i="77" s="1"/>
  <c r="H36" i="77"/>
  <c r="I36" i="77" s="1"/>
  <c r="G36" i="77"/>
  <c r="F36" i="77"/>
  <c r="E36" i="77"/>
  <c r="J35" i="77"/>
  <c r="K35" i="77" s="1"/>
  <c r="H35" i="77"/>
  <c r="I35" i="77" s="1"/>
  <c r="G35" i="77"/>
  <c r="F35" i="77"/>
  <c r="E35" i="77"/>
  <c r="J34" i="77"/>
  <c r="K34" i="77" s="1"/>
  <c r="H34" i="77"/>
  <c r="I34" i="77" s="1"/>
  <c r="G34" i="77"/>
  <c r="F34" i="77"/>
  <c r="E34" i="77"/>
  <c r="J33" i="77"/>
  <c r="K33" i="77" s="1"/>
  <c r="H33" i="77"/>
  <c r="I33" i="77" s="1"/>
  <c r="G33" i="77"/>
  <c r="F33" i="77"/>
  <c r="E33" i="77"/>
  <c r="J32" i="77"/>
  <c r="K32" i="77" s="1"/>
  <c r="H32" i="77"/>
  <c r="I32" i="77" s="1"/>
  <c r="G32" i="77"/>
  <c r="F32" i="77"/>
  <c r="E32" i="77"/>
  <c r="J31" i="77"/>
  <c r="K31" i="77" s="1"/>
  <c r="H31" i="77"/>
  <c r="I31" i="77" s="1"/>
  <c r="G31" i="77"/>
  <c r="F31" i="77"/>
  <c r="E31" i="77"/>
  <c r="J30" i="77"/>
  <c r="K30" i="77" s="1"/>
  <c r="H30" i="77"/>
  <c r="I30" i="77" s="1"/>
  <c r="G30" i="77"/>
  <c r="F30" i="77"/>
  <c r="E30" i="77"/>
  <c r="J29" i="77"/>
  <c r="K29" i="77" s="1"/>
  <c r="H29" i="77"/>
  <c r="I29" i="77" s="1"/>
  <c r="G29" i="77"/>
  <c r="F29" i="77"/>
  <c r="E29" i="77"/>
  <c r="J28" i="77"/>
  <c r="K28" i="77" s="1"/>
  <c r="H28" i="77"/>
  <c r="I28" i="77" s="1"/>
  <c r="G28" i="77"/>
  <c r="F28" i="77"/>
  <c r="E28" i="77"/>
  <c r="J27" i="77"/>
  <c r="K27" i="77" s="1"/>
  <c r="H27" i="77"/>
  <c r="I27" i="77" s="1"/>
  <c r="G27" i="77"/>
  <c r="F27" i="77"/>
  <c r="E27" i="77"/>
  <c r="J26" i="77"/>
  <c r="K26" i="77" s="1"/>
  <c r="H26" i="77"/>
  <c r="I26" i="77" s="1"/>
  <c r="G26" i="77"/>
  <c r="F26" i="77"/>
  <c r="E26" i="77"/>
  <c r="J25" i="77"/>
  <c r="K25" i="77" s="1"/>
  <c r="H25" i="77"/>
  <c r="I25" i="77" s="1"/>
  <c r="G25" i="77"/>
  <c r="F25" i="77"/>
  <c r="E25" i="77"/>
  <c r="J24" i="77"/>
  <c r="K24" i="77" s="1"/>
  <c r="H24" i="77"/>
  <c r="I24" i="77" s="1"/>
  <c r="G24" i="77"/>
  <c r="F24" i="77"/>
  <c r="E24" i="77"/>
  <c r="J23" i="77"/>
  <c r="K23" i="77" s="1"/>
  <c r="H23" i="77"/>
  <c r="I23" i="77" s="1"/>
  <c r="G23" i="77"/>
  <c r="F23" i="77"/>
  <c r="E23" i="77"/>
  <c r="J22" i="77"/>
  <c r="K22" i="77" s="1"/>
  <c r="H22" i="77"/>
  <c r="I22" i="77" s="1"/>
  <c r="G22" i="77"/>
  <c r="F22" i="77"/>
  <c r="E22" i="77"/>
  <c r="J21" i="77"/>
  <c r="K21" i="77" s="1"/>
  <c r="H21" i="77"/>
  <c r="I21" i="77" s="1"/>
  <c r="G21" i="77"/>
  <c r="F21" i="77"/>
  <c r="E21" i="77"/>
  <c r="J20" i="77"/>
  <c r="K20" i="77" s="1"/>
  <c r="H20" i="77"/>
  <c r="I20" i="77" s="1"/>
  <c r="G20" i="77"/>
  <c r="F20" i="77"/>
  <c r="E20" i="77"/>
  <c r="J19" i="77"/>
  <c r="K19" i="77" s="1"/>
  <c r="H19" i="77"/>
  <c r="I19" i="77" s="1"/>
  <c r="G19" i="77"/>
  <c r="F19" i="77"/>
  <c r="E19" i="77"/>
  <c r="J18" i="77"/>
  <c r="K18" i="77" s="1"/>
  <c r="H18" i="77"/>
  <c r="I18" i="77" s="1"/>
  <c r="G18" i="77"/>
  <c r="F18" i="77"/>
  <c r="E18" i="77"/>
  <c r="J17" i="77"/>
  <c r="K17" i="77" s="1"/>
  <c r="H17" i="77"/>
  <c r="I17" i="77" s="1"/>
  <c r="G17" i="77"/>
  <c r="F17" i="77"/>
  <c r="E17" i="77"/>
  <c r="J16" i="77"/>
  <c r="K16" i="77" s="1"/>
  <c r="H16" i="77"/>
  <c r="I16" i="77" s="1"/>
  <c r="G16" i="77"/>
  <c r="F16" i="77"/>
  <c r="E16" i="77"/>
  <c r="J15" i="77"/>
  <c r="K15" i="77" s="1"/>
  <c r="H15" i="77"/>
  <c r="I15" i="77" s="1"/>
  <c r="G15" i="77"/>
  <c r="F15" i="77"/>
  <c r="E15" i="77"/>
  <c r="J14" i="77"/>
  <c r="K14" i="77" s="1"/>
  <c r="H14" i="77"/>
  <c r="I14" i="77" s="1"/>
  <c r="G14" i="77"/>
  <c r="F14" i="77"/>
  <c r="E14" i="77"/>
  <c r="J13" i="77"/>
  <c r="K13" i="77" s="1"/>
  <c r="H13" i="77"/>
  <c r="I13" i="77" s="1"/>
  <c r="G13" i="77"/>
  <c r="F13" i="77"/>
  <c r="E13" i="77"/>
  <c r="J52" i="76"/>
  <c r="K52" i="76" s="1"/>
  <c r="H52" i="76"/>
  <c r="I52" i="76" s="1"/>
  <c r="G52" i="76"/>
  <c r="F52" i="76"/>
  <c r="E52" i="76"/>
  <c r="J51" i="76"/>
  <c r="K51" i="76" s="1"/>
  <c r="H51" i="76"/>
  <c r="I51" i="76" s="1"/>
  <c r="G51" i="76"/>
  <c r="F51" i="76"/>
  <c r="E51" i="76"/>
  <c r="J50" i="76"/>
  <c r="K50" i="76" s="1"/>
  <c r="H50" i="76"/>
  <c r="I50" i="76" s="1"/>
  <c r="G50" i="76"/>
  <c r="F50" i="76"/>
  <c r="E50" i="76"/>
  <c r="J49" i="76"/>
  <c r="K49" i="76" s="1"/>
  <c r="H49" i="76"/>
  <c r="I49" i="76" s="1"/>
  <c r="G49" i="76"/>
  <c r="F49" i="76"/>
  <c r="E49" i="76"/>
  <c r="J48" i="76"/>
  <c r="K48" i="76" s="1"/>
  <c r="H48" i="76"/>
  <c r="I48" i="76" s="1"/>
  <c r="G48" i="76"/>
  <c r="F48" i="76"/>
  <c r="E48" i="76"/>
  <c r="J47" i="76"/>
  <c r="K47" i="76" s="1"/>
  <c r="H47" i="76"/>
  <c r="I47" i="76" s="1"/>
  <c r="G47" i="76"/>
  <c r="F47" i="76"/>
  <c r="E47" i="76"/>
  <c r="J46" i="76"/>
  <c r="K46" i="76" s="1"/>
  <c r="H46" i="76"/>
  <c r="I46" i="76" s="1"/>
  <c r="G46" i="76"/>
  <c r="F46" i="76"/>
  <c r="E46" i="76"/>
  <c r="J45" i="76"/>
  <c r="K45" i="76" s="1"/>
  <c r="H45" i="76"/>
  <c r="I45" i="76" s="1"/>
  <c r="G45" i="76"/>
  <c r="F45" i="76"/>
  <c r="E45" i="76"/>
  <c r="J44" i="76"/>
  <c r="K44" i="76" s="1"/>
  <c r="H44" i="76"/>
  <c r="I44" i="76" s="1"/>
  <c r="G44" i="76"/>
  <c r="F44" i="76"/>
  <c r="E44" i="76"/>
  <c r="J43" i="76"/>
  <c r="K43" i="76" s="1"/>
  <c r="H43" i="76"/>
  <c r="I43" i="76" s="1"/>
  <c r="G43" i="76"/>
  <c r="F43" i="76"/>
  <c r="E43" i="76"/>
  <c r="J42" i="76"/>
  <c r="K42" i="76" s="1"/>
  <c r="H42" i="76"/>
  <c r="I42" i="76" s="1"/>
  <c r="G42" i="76"/>
  <c r="F42" i="76"/>
  <c r="E42" i="76"/>
  <c r="J41" i="76"/>
  <c r="K41" i="76" s="1"/>
  <c r="H41" i="76"/>
  <c r="I41" i="76" s="1"/>
  <c r="G41" i="76"/>
  <c r="F41" i="76"/>
  <c r="E41" i="76"/>
  <c r="J40" i="76"/>
  <c r="K40" i="76" s="1"/>
  <c r="H40" i="76"/>
  <c r="I40" i="76" s="1"/>
  <c r="G40" i="76"/>
  <c r="F40" i="76"/>
  <c r="E40" i="76"/>
  <c r="J39" i="76"/>
  <c r="K39" i="76" s="1"/>
  <c r="H39" i="76"/>
  <c r="I39" i="76" s="1"/>
  <c r="G39" i="76"/>
  <c r="F39" i="76"/>
  <c r="E39" i="76"/>
  <c r="J38" i="76"/>
  <c r="K38" i="76" s="1"/>
  <c r="H38" i="76"/>
  <c r="I38" i="76" s="1"/>
  <c r="G38" i="76"/>
  <c r="F38" i="76"/>
  <c r="E38" i="76"/>
  <c r="J37" i="76"/>
  <c r="K37" i="76" s="1"/>
  <c r="H37" i="76"/>
  <c r="I37" i="76" s="1"/>
  <c r="G37" i="76"/>
  <c r="F37" i="76"/>
  <c r="E37" i="76"/>
  <c r="J36" i="76"/>
  <c r="K36" i="76" s="1"/>
  <c r="H36" i="76"/>
  <c r="I36" i="76" s="1"/>
  <c r="G36" i="76"/>
  <c r="F36" i="76"/>
  <c r="E36" i="76"/>
  <c r="J35" i="76"/>
  <c r="K35" i="76" s="1"/>
  <c r="H35" i="76"/>
  <c r="I35" i="76" s="1"/>
  <c r="G35" i="76"/>
  <c r="F35" i="76"/>
  <c r="E35" i="76"/>
  <c r="J34" i="76"/>
  <c r="K34" i="76" s="1"/>
  <c r="H34" i="76"/>
  <c r="I34" i="76" s="1"/>
  <c r="G34" i="76"/>
  <c r="F34" i="76"/>
  <c r="E34" i="76"/>
  <c r="J33" i="76"/>
  <c r="K33" i="76" s="1"/>
  <c r="H33" i="76"/>
  <c r="I33" i="76" s="1"/>
  <c r="G33" i="76"/>
  <c r="F33" i="76"/>
  <c r="E33" i="76"/>
  <c r="J32" i="76"/>
  <c r="K32" i="76" s="1"/>
  <c r="H32" i="76"/>
  <c r="I32" i="76" s="1"/>
  <c r="G32" i="76"/>
  <c r="F32" i="76"/>
  <c r="E32" i="76"/>
  <c r="J31" i="76"/>
  <c r="K31" i="76" s="1"/>
  <c r="H31" i="76"/>
  <c r="I31" i="76" s="1"/>
  <c r="G31" i="76"/>
  <c r="F31" i="76"/>
  <c r="E31" i="76"/>
  <c r="J30" i="76"/>
  <c r="K30" i="76" s="1"/>
  <c r="H30" i="76"/>
  <c r="I30" i="76" s="1"/>
  <c r="G30" i="76"/>
  <c r="F30" i="76"/>
  <c r="E30" i="76"/>
  <c r="J29" i="76"/>
  <c r="K29" i="76" s="1"/>
  <c r="H29" i="76"/>
  <c r="I29" i="76" s="1"/>
  <c r="G29" i="76"/>
  <c r="F29" i="76"/>
  <c r="E29" i="76"/>
  <c r="J28" i="76"/>
  <c r="K28" i="76" s="1"/>
  <c r="H28" i="76"/>
  <c r="I28" i="76" s="1"/>
  <c r="G28" i="76"/>
  <c r="F28" i="76"/>
  <c r="E28" i="76"/>
  <c r="J27" i="76"/>
  <c r="K27" i="76" s="1"/>
  <c r="H27" i="76"/>
  <c r="I27" i="76" s="1"/>
  <c r="G27" i="76"/>
  <c r="F27" i="76"/>
  <c r="E27" i="76"/>
  <c r="J26" i="76"/>
  <c r="K26" i="76" s="1"/>
  <c r="H26" i="76"/>
  <c r="I26" i="76" s="1"/>
  <c r="G26" i="76"/>
  <c r="F26" i="76"/>
  <c r="E26" i="76"/>
  <c r="J25" i="76"/>
  <c r="K25" i="76" s="1"/>
  <c r="H25" i="76"/>
  <c r="I25" i="76" s="1"/>
  <c r="G25" i="76"/>
  <c r="F25" i="76"/>
  <c r="E25" i="76"/>
  <c r="J24" i="76"/>
  <c r="K24" i="76" s="1"/>
  <c r="H24" i="76"/>
  <c r="I24" i="76" s="1"/>
  <c r="G24" i="76"/>
  <c r="F24" i="76"/>
  <c r="E24" i="76"/>
  <c r="J23" i="76"/>
  <c r="K23" i="76" s="1"/>
  <c r="H23" i="76"/>
  <c r="I23" i="76" s="1"/>
  <c r="G23" i="76"/>
  <c r="F23" i="76"/>
  <c r="E23" i="76"/>
  <c r="J22" i="76"/>
  <c r="K22" i="76" s="1"/>
  <c r="H22" i="76"/>
  <c r="I22" i="76" s="1"/>
  <c r="G22" i="76"/>
  <c r="F22" i="76"/>
  <c r="E22" i="76"/>
  <c r="J21" i="76"/>
  <c r="K21" i="76" s="1"/>
  <c r="H21" i="76"/>
  <c r="I21" i="76" s="1"/>
  <c r="G21" i="76"/>
  <c r="F21" i="76"/>
  <c r="E21" i="76"/>
  <c r="J20" i="76"/>
  <c r="K20" i="76" s="1"/>
  <c r="H20" i="76"/>
  <c r="I20" i="76" s="1"/>
  <c r="G20" i="76"/>
  <c r="F20" i="76"/>
  <c r="E20" i="76"/>
  <c r="J19" i="76"/>
  <c r="K19" i="76" s="1"/>
  <c r="H19" i="76"/>
  <c r="I19" i="76" s="1"/>
  <c r="G19" i="76"/>
  <c r="F19" i="76"/>
  <c r="E19" i="76"/>
  <c r="J18" i="76"/>
  <c r="K18" i="76" s="1"/>
  <c r="H18" i="76"/>
  <c r="I18" i="76" s="1"/>
  <c r="G18" i="76"/>
  <c r="F18" i="76"/>
  <c r="E18" i="76"/>
  <c r="J17" i="76"/>
  <c r="K17" i="76" s="1"/>
  <c r="H17" i="76"/>
  <c r="I17" i="76" s="1"/>
  <c r="G17" i="76"/>
  <c r="F17" i="76"/>
  <c r="E17" i="76"/>
  <c r="J16" i="76"/>
  <c r="K16" i="76" s="1"/>
  <c r="H16" i="76"/>
  <c r="I16" i="76" s="1"/>
  <c r="G16" i="76"/>
  <c r="F16" i="76"/>
  <c r="E16" i="76"/>
  <c r="J15" i="76"/>
  <c r="K15" i="76" s="1"/>
  <c r="H15" i="76"/>
  <c r="I15" i="76" s="1"/>
  <c r="G15" i="76"/>
  <c r="F15" i="76"/>
  <c r="E15" i="76"/>
  <c r="J14" i="76"/>
  <c r="K14" i="76" s="1"/>
  <c r="H14" i="76"/>
  <c r="I14" i="76" s="1"/>
  <c r="G14" i="76"/>
  <c r="F14" i="76"/>
  <c r="E14" i="76"/>
  <c r="J13" i="76"/>
  <c r="K13" i="76" s="1"/>
  <c r="H13" i="76"/>
  <c r="I13" i="76" s="1"/>
  <c r="G13" i="76"/>
  <c r="F13" i="76"/>
  <c r="E13" i="76"/>
  <c r="J50" i="75"/>
  <c r="K50" i="75" s="1"/>
  <c r="H50" i="75"/>
  <c r="I50" i="75" s="1"/>
  <c r="G50" i="75"/>
  <c r="F50" i="75"/>
  <c r="E50" i="75"/>
  <c r="J49" i="75"/>
  <c r="K49" i="75" s="1"/>
  <c r="H49" i="75"/>
  <c r="I49" i="75" s="1"/>
  <c r="G49" i="75"/>
  <c r="F49" i="75"/>
  <c r="E49" i="75"/>
  <c r="J48" i="75"/>
  <c r="K48" i="75" s="1"/>
  <c r="H48" i="75"/>
  <c r="I48" i="75" s="1"/>
  <c r="G48" i="75"/>
  <c r="F48" i="75"/>
  <c r="E48" i="75"/>
  <c r="J47" i="75"/>
  <c r="K47" i="75" s="1"/>
  <c r="H47" i="75"/>
  <c r="I47" i="75" s="1"/>
  <c r="G47" i="75"/>
  <c r="F47" i="75"/>
  <c r="E47" i="75"/>
  <c r="J46" i="75"/>
  <c r="K46" i="75" s="1"/>
  <c r="H46" i="75"/>
  <c r="I46" i="75" s="1"/>
  <c r="G46" i="75"/>
  <c r="F46" i="75"/>
  <c r="E46" i="75"/>
  <c r="J45" i="75"/>
  <c r="K45" i="75" s="1"/>
  <c r="H45" i="75"/>
  <c r="I45" i="75" s="1"/>
  <c r="G45" i="75"/>
  <c r="F45" i="75"/>
  <c r="E45" i="75"/>
  <c r="J44" i="75"/>
  <c r="K44" i="75" s="1"/>
  <c r="H44" i="75"/>
  <c r="I44" i="75" s="1"/>
  <c r="G44" i="75"/>
  <c r="F44" i="75"/>
  <c r="E44" i="75"/>
  <c r="J43" i="75"/>
  <c r="K43" i="75" s="1"/>
  <c r="H43" i="75"/>
  <c r="I43" i="75" s="1"/>
  <c r="G43" i="75"/>
  <c r="F43" i="75"/>
  <c r="E43" i="75"/>
  <c r="J42" i="75"/>
  <c r="K42" i="75" s="1"/>
  <c r="H42" i="75"/>
  <c r="I42" i="75" s="1"/>
  <c r="G42" i="75"/>
  <c r="F42" i="75"/>
  <c r="E42" i="75"/>
  <c r="J41" i="75"/>
  <c r="K41" i="75" s="1"/>
  <c r="H41" i="75"/>
  <c r="I41" i="75" s="1"/>
  <c r="G41" i="75"/>
  <c r="F41" i="75"/>
  <c r="E41" i="75"/>
  <c r="J40" i="75"/>
  <c r="K40" i="75" s="1"/>
  <c r="H40" i="75"/>
  <c r="I40" i="75" s="1"/>
  <c r="G40" i="75"/>
  <c r="F40" i="75"/>
  <c r="E40" i="75"/>
  <c r="J39" i="75"/>
  <c r="K39" i="75" s="1"/>
  <c r="H39" i="75"/>
  <c r="I39" i="75" s="1"/>
  <c r="G39" i="75"/>
  <c r="F39" i="75"/>
  <c r="E39" i="75"/>
  <c r="J38" i="75"/>
  <c r="K38" i="75" s="1"/>
  <c r="H38" i="75"/>
  <c r="I38" i="75" s="1"/>
  <c r="G38" i="75"/>
  <c r="F38" i="75"/>
  <c r="E38" i="75"/>
  <c r="J37" i="75"/>
  <c r="K37" i="75" s="1"/>
  <c r="H37" i="75"/>
  <c r="I37" i="75" s="1"/>
  <c r="G37" i="75"/>
  <c r="F37" i="75"/>
  <c r="E37" i="75"/>
  <c r="J36" i="75"/>
  <c r="K36" i="75" s="1"/>
  <c r="H36" i="75"/>
  <c r="I36" i="75" s="1"/>
  <c r="G36" i="75"/>
  <c r="F36" i="75"/>
  <c r="E36" i="75"/>
  <c r="J35" i="75"/>
  <c r="K35" i="75" s="1"/>
  <c r="H35" i="75"/>
  <c r="I35" i="75" s="1"/>
  <c r="G35" i="75"/>
  <c r="F35" i="75"/>
  <c r="E35" i="75"/>
  <c r="J34" i="75"/>
  <c r="K34" i="75" s="1"/>
  <c r="H34" i="75"/>
  <c r="I34" i="75" s="1"/>
  <c r="G34" i="75"/>
  <c r="F34" i="75"/>
  <c r="E34" i="75"/>
  <c r="J33" i="75"/>
  <c r="K33" i="75" s="1"/>
  <c r="H33" i="75"/>
  <c r="I33" i="75" s="1"/>
  <c r="G33" i="75"/>
  <c r="F33" i="75"/>
  <c r="E33" i="75"/>
  <c r="J32" i="75"/>
  <c r="K32" i="75" s="1"/>
  <c r="H32" i="75"/>
  <c r="I32" i="75" s="1"/>
  <c r="G32" i="75"/>
  <c r="F32" i="75"/>
  <c r="E32" i="75"/>
  <c r="J31" i="75"/>
  <c r="K31" i="75" s="1"/>
  <c r="H31" i="75"/>
  <c r="I31" i="75" s="1"/>
  <c r="G31" i="75"/>
  <c r="F31" i="75"/>
  <c r="E31" i="75"/>
  <c r="J30" i="75"/>
  <c r="K30" i="75" s="1"/>
  <c r="H30" i="75"/>
  <c r="I30" i="75" s="1"/>
  <c r="G30" i="75"/>
  <c r="F30" i="75"/>
  <c r="E30" i="75"/>
  <c r="J29" i="75"/>
  <c r="K29" i="75" s="1"/>
  <c r="H29" i="75"/>
  <c r="I29" i="75" s="1"/>
  <c r="G29" i="75"/>
  <c r="F29" i="75"/>
  <c r="E29" i="75"/>
  <c r="J28" i="75"/>
  <c r="K28" i="75" s="1"/>
  <c r="H28" i="75"/>
  <c r="I28" i="75" s="1"/>
  <c r="G28" i="75"/>
  <c r="F28" i="75"/>
  <c r="E28" i="75"/>
  <c r="J27" i="75"/>
  <c r="K27" i="75" s="1"/>
  <c r="H27" i="75"/>
  <c r="I27" i="75" s="1"/>
  <c r="G27" i="75"/>
  <c r="F27" i="75"/>
  <c r="E27" i="75"/>
  <c r="J26" i="75"/>
  <c r="K26" i="75" s="1"/>
  <c r="H26" i="75"/>
  <c r="I26" i="75" s="1"/>
  <c r="G26" i="75"/>
  <c r="F26" i="75"/>
  <c r="E26" i="75"/>
  <c r="J25" i="75"/>
  <c r="K25" i="75" s="1"/>
  <c r="H25" i="75"/>
  <c r="I25" i="75" s="1"/>
  <c r="G25" i="75"/>
  <c r="F25" i="75"/>
  <c r="E25" i="75"/>
  <c r="J24" i="75"/>
  <c r="K24" i="75" s="1"/>
  <c r="H24" i="75"/>
  <c r="I24" i="75" s="1"/>
  <c r="G24" i="75"/>
  <c r="F24" i="75"/>
  <c r="E24" i="75"/>
  <c r="J23" i="75"/>
  <c r="K23" i="75" s="1"/>
  <c r="H23" i="75"/>
  <c r="I23" i="75" s="1"/>
  <c r="G23" i="75"/>
  <c r="F23" i="75"/>
  <c r="E23" i="75"/>
  <c r="J22" i="75"/>
  <c r="K22" i="75" s="1"/>
  <c r="H22" i="75"/>
  <c r="I22" i="75" s="1"/>
  <c r="G22" i="75"/>
  <c r="F22" i="75"/>
  <c r="E22" i="75"/>
  <c r="J21" i="75"/>
  <c r="K21" i="75" s="1"/>
  <c r="H21" i="75"/>
  <c r="I21" i="75" s="1"/>
  <c r="G21" i="75"/>
  <c r="F21" i="75"/>
  <c r="E21" i="75"/>
  <c r="J20" i="75"/>
  <c r="K20" i="75" s="1"/>
  <c r="H20" i="75"/>
  <c r="I20" i="75" s="1"/>
  <c r="G20" i="75"/>
  <c r="F20" i="75"/>
  <c r="E20" i="75"/>
  <c r="J19" i="75"/>
  <c r="K19" i="75" s="1"/>
  <c r="H19" i="75"/>
  <c r="I19" i="75" s="1"/>
  <c r="G19" i="75"/>
  <c r="F19" i="75"/>
  <c r="E19" i="75"/>
  <c r="J18" i="75"/>
  <c r="K18" i="75" s="1"/>
  <c r="H18" i="75"/>
  <c r="I18" i="75" s="1"/>
  <c r="G18" i="75"/>
  <c r="F18" i="75"/>
  <c r="E18" i="75"/>
  <c r="J17" i="75"/>
  <c r="K17" i="75" s="1"/>
  <c r="H17" i="75"/>
  <c r="I17" i="75" s="1"/>
  <c r="G17" i="75"/>
  <c r="F17" i="75"/>
  <c r="E17" i="75"/>
  <c r="J16" i="75"/>
  <c r="K16" i="75" s="1"/>
  <c r="H16" i="75"/>
  <c r="I16" i="75" s="1"/>
  <c r="G16" i="75"/>
  <c r="F16" i="75"/>
  <c r="E16" i="75"/>
  <c r="J15" i="75"/>
  <c r="K15" i="75" s="1"/>
  <c r="H15" i="75"/>
  <c r="I15" i="75" s="1"/>
  <c r="G15" i="75"/>
  <c r="F15" i="75"/>
  <c r="E15" i="75"/>
  <c r="J14" i="75"/>
  <c r="K14" i="75" s="1"/>
  <c r="H14" i="75"/>
  <c r="I14" i="75" s="1"/>
  <c r="G14" i="75"/>
  <c r="F14" i="75"/>
  <c r="E14" i="75"/>
  <c r="J13" i="75"/>
  <c r="K13" i="75" s="1"/>
  <c r="H13" i="75"/>
  <c r="I13" i="75" s="1"/>
  <c r="G13" i="75"/>
  <c r="F13" i="75"/>
  <c r="E13" i="75"/>
  <c r="J50" i="74"/>
  <c r="K50" i="74" s="1"/>
  <c r="H50" i="74"/>
  <c r="I50" i="74" s="1"/>
  <c r="G50" i="74"/>
  <c r="F50" i="74"/>
  <c r="E50" i="74"/>
  <c r="J49" i="74"/>
  <c r="K49" i="74" s="1"/>
  <c r="H49" i="74"/>
  <c r="I49" i="74" s="1"/>
  <c r="G49" i="74"/>
  <c r="F49" i="74"/>
  <c r="E49" i="74"/>
  <c r="J48" i="74"/>
  <c r="K48" i="74" s="1"/>
  <c r="H48" i="74"/>
  <c r="I48" i="74" s="1"/>
  <c r="G48" i="74"/>
  <c r="F48" i="74"/>
  <c r="E48" i="74"/>
  <c r="J47" i="74"/>
  <c r="K47" i="74" s="1"/>
  <c r="H47" i="74"/>
  <c r="I47" i="74" s="1"/>
  <c r="G47" i="74"/>
  <c r="F47" i="74"/>
  <c r="E47" i="74"/>
  <c r="J46" i="74"/>
  <c r="K46" i="74" s="1"/>
  <c r="H46" i="74"/>
  <c r="I46" i="74" s="1"/>
  <c r="G46" i="74"/>
  <c r="F46" i="74"/>
  <c r="E46" i="74"/>
  <c r="J45" i="74"/>
  <c r="K45" i="74" s="1"/>
  <c r="H45" i="74"/>
  <c r="I45" i="74" s="1"/>
  <c r="G45" i="74"/>
  <c r="F45" i="74"/>
  <c r="E45" i="74"/>
  <c r="J44" i="74"/>
  <c r="K44" i="74" s="1"/>
  <c r="H44" i="74"/>
  <c r="I44" i="74" s="1"/>
  <c r="G44" i="74"/>
  <c r="F44" i="74"/>
  <c r="E44" i="74"/>
  <c r="J43" i="74"/>
  <c r="K43" i="74" s="1"/>
  <c r="H43" i="74"/>
  <c r="I43" i="74" s="1"/>
  <c r="G43" i="74"/>
  <c r="F43" i="74"/>
  <c r="E43" i="74"/>
  <c r="J42" i="74"/>
  <c r="K42" i="74" s="1"/>
  <c r="H42" i="74"/>
  <c r="I42" i="74" s="1"/>
  <c r="G42" i="74"/>
  <c r="F42" i="74"/>
  <c r="E42" i="74"/>
  <c r="J41" i="74"/>
  <c r="K41" i="74" s="1"/>
  <c r="H41" i="74"/>
  <c r="I41" i="74" s="1"/>
  <c r="G41" i="74"/>
  <c r="F41" i="74"/>
  <c r="E41" i="74"/>
  <c r="J40" i="74"/>
  <c r="K40" i="74" s="1"/>
  <c r="H40" i="74"/>
  <c r="I40" i="74" s="1"/>
  <c r="G40" i="74"/>
  <c r="F40" i="74"/>
  <c r="E40" i="74"/>
  <c r="J39" i="74"/>
  <c r="K39" i="74" s="1"/>
  <c r="H39" i="74"/>
  <c r="I39" i="74" s="1"/>
  <c r="G39" i="74"/>
  <c r="F39" i="74"/>
  <c r="E39" i="74"/>
  <c r="J38" i="74"/>
  <c r="K38" i="74" s="1"/>
  <c r="H38" i="74"/>
  <c r="I38" i="74" s="1"/>
  <c r="G38" i="74"/>
  <c r="F38" i="74"/>
  <c r="E38" i="74"/>
  <c r="J37" i="74"/>
  <c r="K37" i="74" s="1"/>
  <c r="H37" i="74"/>
  <c r="I37" i="74" s="1"/>
  <c r="G37" i="74"/>
  <c r="F37" i="74"/>
  <c r="E37" i="74"/>
  <c r="J36" i="74"/>
  <c r="K36" i="74" s="1"/>
  <c r="H36" i="74"/>
  <c r="I36" i="74" s="1"/>
  <c r="G36" i="74"/>
  <c r="F36" i="74"/>
  <c r="E36" i="74"/>
  <c r="J35" i="74"/>
  <c r="K35" i="74" s="1"/>
  <c r="H35" i="74"/>
  <c r="I35" i="74" s="1"/>
  <c r="G35" i="74"/>
  <c r="F35" i="74"/>
  <c r="E35" i="74"/>
  <c r="J34" i="74"/>
  <c r="K34" i="74" s="1"/>
  <c r="H34" i="74"/>
  <c r="I34" i="74" s="1"/>
  <c r="G34" i="74"/>
  <c r="F34" i="74"/>
  <c r="E34" i="74"/>
  <c r="J33" i="74"/>
  <c r="K33" i="74" s="1"/>
  <c r="H33" i="74"/>
  <c r="I33" i="74" s="1"/>
  <c r="G33" i="74"/>
  <c r="F33" i="74"/>
  <c r="E33" i="74"/>
  <c r="J32" i="74"/>
  <c r="K32" i="74" s="1"/>
  <c r="H32" i="74"/>
  <c r="I32" i="74" s="1"/>
  <c r="G32" i="74"/>
  <c r="F32" i="74"/>
  <c r="E32" i="74"/>
  <c r="J31" i="74"/>
  <c r="K31" i="74" s="1"/>
  <c r="H31" i="74"/>
  <c r="I31" i="74" s="1"/>
  <c r="G31" i="74"/>
  <c r="F31" i="74"/>
  <c r="E31" i="74"/>
  <c r="J30" i="74"/>
  <c r="K30" i="74" s="1"/>
  <c r="H30" i="74"/>
  <c r="I30" i="74" s="1"/>
  <c r="G30" i="74"/>
  <c r="F30" i="74"/>
  <c r="E30" i="74"/>
  <c r="J29" i="74"/>
  <c r="K29" i="74" s="1"/>
  <c r="H29" i="74"/>
  <c r="I29" i="74" s="1"/>
  <c r="G29" i="74"/>
  <c r="F29" i="74"/>
  <c r="E29" i="74"/>
  <c r="J28" i="74"/>
  <c r="K28" i="74" s="1"/>
  <c r="H28" i="74"/>
  <c r="I28" i="74" s="1"/>
  <c r="G28" i="74"/>
  <c r="F28" i="74"/>
  <c r="E28" i="74"/>
  <c r="J27" i="74"/>
  <c r="K27" i="74" s="1"/>
  <c r="H27" i="74"/>
  <c r="I27" i="74" s="1"/>
  <c r="G27" i="74"/>
  <c r="F27" i="74"/>
  <c r="E27" i="74"/>
  <c r="J26" i="74"/>
  <c r="K26" i="74" s="1"/>
  <c r="H26" i="74"/>
  <c r="I26" i="74" s="1"/>
  <c r="G26" i="74"/>
  <c r="F26" i="74"/>
  <c r="E26" i="74"/>
  <c r="J25" i="74"/>
  <c r="K25" i="74" s="1"/>
  <c r="H25" i="74"/>
  <c r="I25" i="74" s="1"/>
  <c r="G25" i="74"/>
  <c r="F25" i="74"/>
  <c r="E25" i="74"/>
  <c r="J24" i="74"/>
  <c r="K24" i="74" s="1"/>
  <c r="H24" i="74"/>
  <c r="I24" i="74" s="1"/>
  <c r="G24" i="74"/>
  <c r="F24" i="74"/>
  <c r="E24" i="74"/>
  <c r="J23" i="74"/>
  <c r="K23" i="74" s="1"/>
  <c r="H23" i="74"/>
  <c r="I23" i="74" s="1"/>
  <c r="G23" i="74"/>
  <c r="F23" i="74"/>
  <c r="E23" i="74"/>
  <c r="J22" i="74"/>
  <c r="K22" i="74" s="1"/>
  <c r="H22" i="74"/>
  <c r="I22" i="74" s="1"/>
  <c r="G22" i="74"/>
  <c r="F22" i="74"/>
  <c r="E22" i="74"/>
  <c r="J21" i="74"/>
  <c r="K21" i="74" s="1"/>
  <c r="H21" i="74"/>
  <c r="I21" i="74" s="1"/>
  <c r="G21" i="74"/>
  <c r="F21" i="74"/>
  <c r="E21" i="74"/>
  <c r="J20" i="74"/>
  <c r="K20" i="74" s="1"/>
  <c r="H20" i="74"/>
  <c r="I20" i="74" s="1"/>
  <c r="G20" i="74"/>
  <c r="F20" i="74"/>
  <c r="E20" i="74"/>
  <c r="J19" i="74"/>
  <c r="K19" i="74" s="1"/>
  <c r="H19" i="74"/>
  <c r="I19" i="74" s="1"/>
  <c r="G19" i="74"/>
  <c r="F19" i="74"/>
  <c r="E19" i="74"/>
  <c r="J18" i="74"/>
  <c r="K18" i="74" s="1"/>
  <c r="H18" i="74"/>
  <c r="I18" i="74" s="1"/>
  <c r="G18" i="74"/>
  <c r="F18" i="74"/>
  <c r="E18" i="74"/>
  <c r="J17" i="74"/>
  <c r="K17" i="74" s="1"/>
  <c r="H17" i="74"/>
  <c r="I17" i="74" s="1"/>
  <c r="G17" i="74"/>
  <c r="F17" i="74"/>
  <c r="E17" i="74"/>
  <c r="J16" i="74"/>
  <c r="K16" i="74" s="1"/>
  <c r="H16" i="74"/>
  <c r="I16" i="74" s="1"/>
  <c r="G16" i="74"/>
  <c r="F16" i="74"/>
  <c r="E16" i="74"/>
  <c r="J15" i="74"/>
  <c r="K15" i="74" s="1"/>
  <c r="H15" i="74"/>
  <c r="I15" i="74" s="1"/>
  <c r="G15" i="74"/>
  <c r="F15" i="74"/>
  <c r="E15" i="74"/>
  <c r="J14" i="74"/>
  <c r="K14" i="74" s="1"/>
  <c r="H14" i="74"/>
  <c r="I14" i="74" s="1"/>
  <c r="G14" i="74"/>
  <c r="F14" i="74"/>
  <c r="E14" i="74"/>
  <c r="J13" i="74"/>
  <c r="K13" i="74" s="1"/>
  <c r="H13" i="74"/>
  <c r="I13" i="74" s="1"/>
  <c r="G13" i="74"/>
  <c r="F13" i="74"/>
  <c r="E13" i="74"/>
  <c r="J52" i="73"/>
  <c r="K52" i="73" s="1"/>
  <c r="H52" i="73"/>
  <c r="I52" i="73" s="1"/>
  <c r="G52" i="73"/>
  <c r="F52" i="73"/>
  <c r="E52" i="73"/>
  <c r="J51" i="73"/>
  <c r="K51" i="73" s="1"/>
  <c r="H51" i="73"/>
  <c r="I51" i="73" s="1"/>
  <c r="G51" i="73"/>
  <c r="F51" i="73"/>
  <c r="E51" i="73"/>
  <c r="J50" i="73"/>
  <c r="K50" i="73" s="1"/>
  <c r="H50" i="73"/>
  <c r="I50" i="73" s="1"/>
  <c r="G50" i="73"/>
  <c r="F50" i="73"/>
  <c r="E50" i="73"/>
  <c r="J49" i="73"/>
  <c r="K49" i="73" s="1"/>
  <c r="H49" i="73"/>
  <c r="I49" i="73" s="1"/>
  <c r="G49" i="73"/>
  <c r="F49" i="73"/>
  <c r="E49" i="73"/>
  <c r="J48" i="73"/>
  <c r="K48" i="73" s="1"/>
  <c r="H48" i="73"/>
  <c r="I48" i="73" s="1"/>
  <c r="G48" i="73"/>
  <c r="F48" i="73"/>
  <c r="E48" i="73"/>
  <c r="J47" i="73"/>
  <c r="K47" i="73" s="1"/>
  <c r="H47" i="73"/>
  <c r="I47" i="73" s="1"/>
  <c r="G47" i="73"/>
  <c r="F47" i="73"/>
  <c r="E47" i="73"/>
  <c r="J46" i="73"/>
  <c r="K46" i="73" s="1"/>
  <c r="H46" i="73"/>
  <c r="I46" i="73" s="1"/>
  <c r="G46" i="73"/>
  <c r="F46" i="73"/>
  <c r="E46" i="73"/>
  <c r="J45" i="73"/>
  <c r="K45" i="73" s="1"/>
  <c r="H45" i="73"/>
  <c r="I45" i="73" s="1"/>
  <c r="G45" i="73"/>
  <c r="F45" i="73"/>
  <c r="E45" i="73"/>
  <c r="J44" i="73"/>
  <c r="K44" i="73" s="1"/>
  <c r="H44" i="73"/>
  <c r="I44" i="73" s="1"/>
  <c r="G44" i="73"/>
  <c r="F44" i="73"/>
  <c r="E44" i="73"/>
  <c r="J43" i="73"/>
  <c r="K43" i="73" s="1"/>
  <c r="H43" i="73"/>
  <c r="I43" i="73" s="1"/>
  <c r="G43" i="73"/>
  <c r="F43" i="73"/>
  <c r="E43" i="73"/>
  <c r="J42" i="73"/>
  <c r="K42" i="73" s="1"/>
  <c r="H42" i="73"/>
  <c r="I42" i="73" s="1"/>
  <c r="G42" i="73"/>
  <c r="F42" i="73"/>
  <c r="E42" i="73"/>
  <c r="J41" i="73"/>
  <c r="K41" i="73" s="1"/>
  <c r="H41" i="73"/>
  <c r="I41" i="73" s="1"/>
  <c r="G41" i="73"/>
  <c r="F41" i="73"/>
  <c r="E41" i="73"/>
  <c r="J40" i="73"/>
  <c r="K40" i="73" s="1"/>
  <c r="H40" i="73"/>
  <c r="I40" i="73" s="1"/>
  <c r="G40" i="73"/>
  <c r="F40" i="73"/>
  <c r="E40" i="73"/>
  <c r="J39" i="73"/>
  <c r="K39" i="73" s="1"/>
  <c r="H39" i="73"/>
  <c r="I39" i="73" s="1"/>
  <c r="G39" i="73"/>
  <c r="F39" i="73"/>
  <c r="E39" i="73"/>
  <c r="J38" i="73"/>
  <c r="K38" i="73" s="1"/>
  <c r="H38" i="73"/>
  <c r="I38" i="73" s="1"/>
  <c r="G38" i="73"/>
  <c r="F38" i="73"/>
  <c r="E38" i="73"/>
  <c r="J37" i="73"/>
  <c r="K37" i="73" s="1"/>
  <c r="H37" i="73"/>
  <c r="I37" i="73" s="1"/>
  <c r="G37" i="73"/>
  <c r="F37" i="73"/>
  <c r="E37" i="73"/>
  <c r="J36" i="73"/>
  <c r="K36" i="73" s="1"/>
  <c r="H36" i="73"/>
  <c r="I36" i="73" s="1"/>
  <c r="G36" i="73"/>
  <c r="F36" i="73"/>
  <c r="E36" i="73"/>
  <c r="J35" i="73"/>
  <c r="K35" i="73" s="1"/>
  <c r="H35" i="73"/>
  <c r="I35" i="73" s="1"/>
  <c r="G35" i="73"/>
  <c r="F35" i="73"/>
  <c r="E35" i="73"/>
  <c r="J34" i="73"/>
  <c r="K34" i="73" s="1"/>
  <c r="H34" i="73"/>
  <c r="I34" i="73" s="1"/>
  <c r="G34" i="73"/>
  <c r="F34" i="73"/>
  <c r="E34" i="73"/>
  <c r="J33" i="73"/>
  <c r="K33" i="73" s="1"/>
  <c r="H33" i="73"/>
  <c r="I33" i="73" s="1"/>
  <c r="G33" i="73"/>
  <c r="F33" i="73"/>
  <c r="E33" i="73"/>
  <c r="J32" i="73"/>
  <c r="K32" i="73" s="1"/>
  <c r="H32" i="73"/>
  <c r="I32" i="73" s="1"/>
  <c r="G32" i="73"/>
  <c r="F32" i="73"/>
  <c r="E32" i="73"/>
  <c r="J31" i="73"/>
  <c r="K31" i="73" s="1"/>
  <c r="H31" i="73"/>
  <c r="I31" i="73" s="1"/>
  <c r="G31" i="73"/>
  <c r="F31" i="73"/>
  <c r="E31" i="73"/>
  <c r="J30" i="73"/>
  <c r="K30" i="73" s="1"/>
  <c r="H30" i="73"/>
  <c r="I30" i="73" s="1"/>
  <c r="G30" i="73"/>
  <c r="F30" i="73"/>
  <c r="E30" i="73"/>
  <c r="J29" i="73"/>
  <c r="K29" i="73" s="1"/>
  <c r="H29" i="73"/>
  <c r="I29" i="73" s="1"/>
  <c r="G29" i="73"/>
  <c r="F29" i="73"/>
  <c r="E29" i="73"/>
  <c r="J28" i="73"/>
  <c r="K28" i="73" s="1"/>
  <c r="H28" i="73"/>
  <c r="I28" i="73" s="1"/>
  <c r="G28" i="73"/>
  <c r="F28" i="73"/>
  <c r="E28" i="73"/>
  <c r="J27" i="73"/>
  <c r="K27" i="73" s="1"/>
  <c r="H27" i="73"/>
  <c r="I27" i="73" s="1"/>
  <c r="G27" i="73"/>
  <c r="F27" i="73"/>
  <c r="E27" i="73"/>
  <c r="J26" i="73"/>
  <c r="K26" i="73" s="1"/>
  <c r="H26" i="73"/>
  <c r="I26" i="73" s="1"/>
  <c r="G26" i="73"/>
  <c r="F26" i="73"/>
  <c r="E26" i="73"/>
  <c r="J25" i="73"/>
  <c r="K25" i="73" s="1"/>
  <c r="H25" i="73"/>
  <c r="I25" i="73" s="1"/>
  <c r="G25" i="73"/>
  <c r="F25" i="73"/>
  <c r="E25" i="73"/>
  <c r="J24" i="73"/>
  <c r="K24" i="73" s="1"/>
  <c r="H24" i="73"/>
  <c r="I24" i="73" s="1"/>
  <c r="G24" i="73"/>
  <c r="F24" i="73"/>
  <c r="E24" i="73"/>
  <c r="J23" i="73"/>
  <c r="K23" i="73" s="1"/>
  <c r="H23" i="73"/>
  <c r="I23" i="73" s="1"/>
  <c r="G23" i="73"/>
  <c r="F23" i="73"/>
  <c r="E23" i="73"/>
  <c r="J22" i="73"/>
  <c r="K22" i="73" s="1"/>
  <c r="H22" i="73"/>
  <c r="I22" i="73" s="1"/>
  <c r="G22" i="73"/>
  <c r="F22" i="73"/>
  <c r="E22" i="73"/>
  <c r="J21" i="73"/>
  <c r="K21" i="73" s="1"/>
  <c r="H21" i="73"/>
  <c r="I21" i="73" s="1"/>
  <c r="G21" i="73"/>
  <c r="F21" i="73"/>
  <c r="E21" i="73"/>
  <c r="J20" i="73"/>
  <c r="K20" i="73" s="1"/>
  <c r="H20" i="73"/>
  <c r="I20" i="73" s="1"/>
  <c r="G20" i="73"/>
  <c r="F20" i="73"/>
  <c r="E20" i="73"/>
  <c r="J19" i="73"/>
  <c r="K19" i="73" s="1"/>
  <c r="H19" i="73"/>
  <c r="I19" i="73" s="1"/>
  <c r="G19" i="73"/>
  <c r="F19" i="73"/>
  <c r="E19" i="73"/>
  <c r="J18" i="73"/>
  <c r="K18" i="73" s="1"/>
  <c r="H18" i="73"/>
  <c r="I18" i="73" s="1"/>
  <c r="G18" i="73"/>
  <c r="F18" i="73"/>
  <c r="E18" i="73"/>
  <c r="J17" i="73"/>
  <c r="K17" i="73" s="1"/>
  <c r="H17" i="73"/>
  <c r="I17" i="73" s="1"/>
  <c r="G17" i="73"/>
  <c r="F17" i="73"/>
  <c r="E17" i="73"/>
  <c r="J16" i="73"/>
  <c r="K16" i="73" s="1"/>
  <c r="H16" i="73"/>
  <c r="I16" i="73" s="1"/>
  <c r="G16" i="73"/>
  <c r="F16" i="73"/>
  <c r="E16" i="73"/>
  <c r="J15" i="73"/>
  <c r="K15" i="73" s="1"/>
  <c r="H15" i="73"/>
  <c r="I15" i="73" s="1"/>
  <c r="G15" i="73"/>
  <c r="F15" i="73"/>
  <c r="E15" i="73"/>
  <c r="J14" i="73"/>
  <c r="K14" i="73" s="1"/>
  <c r="H14" i="73"/>
  <c r="I14" i="73" s="1"/>
  <c r="G14" i="73"/>
  <c r="F14" i="73"/>
  <c r="E14" i="73"/>
  <c r="J13" i="73"/>
  <c r="K13" i="73" s="1"/>
  <c r="H13" i="73"/>
  <c r="I13" i="73" s="1"/>
  <c r="G13" i="73"/>
  <c r="F13" i="73"/>
  <c r="E13" i="73"/>
  <c r="J51" i="72"/>
  <c r="K51" i="72" s="1"/>
  <c r="H51" i="72"/>
  <c r="I51" i="72" s="1"/>
  <c r="G51" i="72"/>
  <c r="F51" i="72"/>
  <c r="E51" i="72"/>
  <c r="J50" i="72"/>
  <c r="K50" i="72" s="1"/>
  <c r="H50" i="72"/>
  <c r="I50" i="72" s="1"/>
  <c r="G50" i="72"/>
  <c r="F50" i="72"/>
  <c r="E50" i="72"/>
  <c r="J49" i="72"/>
  <c r="K49" i="72" s="1"/>
  <c r="H49" i="72"/>
  <c r="I49" i="72" s="1"/>
  <c r="G49" i="72"/>
  <c r="F49" i="72"/>
  <c r="E49" i="72"/>
  <c r="J48" i="72"/>
  <c r="K48" i="72" s="1"/>
  <c r="H48" i="72"/>
  <c r="I48" i="72" s="1"/>
  <c r="G48" i="72"/>
  <c r="F48" i="72"/>
  <c r="E48" i="72"/>
  <c r="J47" i="72"/>
  <c r="K47" i="72" s="1"/>
  <c r="H47" i="72"/>
  <c r="I47" i="72" s="1"/>
  <c r="G47" i="72"/>
  <c r="F47" i="72"/>
  <c r="E47" i="72"/>
  <c r="J46" i="72"/>
  <c r="K46" i="72" s="1"/>
  <c r="H46" i="72"/>
  <c r="I46" i="72" s="1"/>
  <c r="G46" i="72"/>
  <c r="F46" i="72"/>
  <c r="E46" i="72"/>
  <c r="J45" i="72"/>
  <c r="K45" i="72" s="1"/>
  <c r="H45" i="72"/>
  <c r="I45" i="72" s="1"/>
  <c r="G45" i="72"/>
  <c r="F45" i="72"/>
  <c r="E45" i="72"/>
  <c r="J44" i="72"/>
  <c r="K44" i="72" s="1"/>
  <c r="H44" i="72"/>
  <c r="I44" i="72" s="1"/>
  <c r="G44" i="72"/>
  <c r="F44" i="72"/>
  <c r="E44" i="72"/>
  <c r="J43" i="72"/>
  <c r="K43" i="72" s="1"/>
  <c r="H43" i="72"/>
  <c r="I43" i="72" s="1"/>
  <c r="G43" i="72"/>
  <c r="F43" i="72"/>
  <c r="E43" i="72"/>
  <c r="J42" i="72"/>
  <c r="K42" i="72" s="1"/>
  <c r="H42" i="72"/>
  <c r="I42" i="72" s="1"/>
  <c r="G42" i="72"/>
  <c r="F42" i="72"/>
  <c r="E42" i="72"/>
  <c r="J41" i="72"/>
  <c r="K41" i="72" s="1"/>
  <c r="H41" i="72"/>
  <c r="I41" i="72" s="1"/>
  <c r="G41" i="72"/>
  <c r="F41" i="72"/>
  <c r="E41" i="72"/>
  <c r="J40" i="72"/>
  <c r="K40" i="72" s="1"/>
  <c r="H40" i="72"/>
  <c r="I40" i="72" s="1"/>
  <c r="G40" i="72"/>
  <c r="F40" i="72"/>
  <c r="E40" i="72"/>
  <c r="J39" i="72"/>
  <c r="K39" i="72" s="1"/>
  <c r="H39" i="72"/>
  <c r="I39" i="72" s="1"/>
  <c r="G39" i="72"/>
  <c r="F39" i="72"/>
  <c r="E39" i="72"/>
  <c r="J38" i="72"/>
  <c r="K38" i="72" s="1"/>
  <c r="H38" i="72"/>
  <c r="I38" i="72" s="1"/>
  <c r="G38" i="72"/>
  <c r="F38" i="72"/>
  <c r="E38" i="72"/>
  <c r="J37" i="72"/>
  <c r="K37" i="72" s="1"/>
  <c r="H37" i="72"/>
  <c r="I37" i="72" s="1"/>
  <c r="G37" i="72"/>
  <c r="F37" i="72"/>
  <c r="E37" i="72"/>
  <c r="J36" i="72"/>
  <c r="K36" i="72" s="1"/>
  <c r="H36" i="72"/>
  <c r="I36" i="72" s="1"/>
  <c r="G36" i="72"/>
  <c r="F36" i="72"/>
  <c r="E36" i="72"/>
  <c r="J35" i="72"/>
  <c r="K35" i="72" s="1"/>
  <c r="H35" i="72"/>
  <c r="I35" i="72" s="1"/>
  <c r="G35" i="72"/>
  <c r="F35" i="72"/>
  <c r="E35" i="72"/>
  <c r="J34" i="72"/>
  <c r="K34" i="72" s="1"/>
  <c r="H34" i="72"/>
  <c r="I34" i="72" s="1"/>
  <c r="G34" i="72"/>
  <c r="F34" i="72"/>
  <c r="E34" i="72"/>
  <c r="J33" i="72"/>
  <c r="K33" i="72" s="1"/>
  <c r="H33" i="72"/>
  <c r="I33" i="72" s="1"/>
  <c r="G33" i="72"/>
  <c r="F33" i="72"/>
  <c r="E33" i="72"/>
  <c r="J32" i="72"/>
  <c r="K32" i="72" s="1"/>
  <c r="H32" i="72"/>
  <c r="I32" i="72" s="1"/>
  <c r="G32" i="72"/>
  <c r="F32" i="72"/>
  <c r="E32" i="72"/>
  <c r="J31" i="72"/>
  <c r="K31" i="72" s="1"/>
  <c r="H31" i="72"/>
  <c r="I31" i="72" s="1"/>
  <c r="G31" i="72"/>
  <c r="F31" i="72"/>
  <c r="E31" i="72"/>
  <c r="J30" i="72"/>
  <c r="K30" i="72" s="1"/>
  <c r="H30" i="72"/>
  <c r="I30" i="72" s="1"/>
  <c r="G30" i="72"/>
  <c r="F30" i="72"/>
  <c r="E30" i="72"/>
  <c r="J29" i="72"/>
  <c r="K29" i="72" s="1"/>
  <c r="H29" i="72"/>
  <c r="I29" i="72" s="1"/>
  <c r="G29" i="72"/>
  <c r="F29" i="72"/>
  <c r="E29" i="72"/>
  <c r="J28" i="72"/>
  <c r="K28" i="72" s="1"/>
  <c r="H28" i="72"/>
  <c r="I28" i="72" s="1"/>
  <c r="G28" i="72"/>
  <c r="F28" i="72"/>
  <c r="E28" i="72"/>
  <c r="J27" i="72"/>
  <c r="K27" i="72" s="1"/>
  <c r="H27" i="72"/>
  <c r="I27" i="72" s="1"/>
  <c r="G27" i="72"/>
  <c r="F27" i="72"/>
  <c r="E27" i="72"/>
  <c r="J26" i="72"/>
  <c r="K26" i="72" s="1"/>
  <c r="H26" i="72"/>
  <c r="I26" i="72" s="1"/>
  <c r="G26" i="72"/>
  <c r="F26" i="72"/>
  <c r="E26" i="72"/>
  <c r="J25" i="72"/>
  <c r="K25" i="72" s="1"/>
  <c r="H25" i="72"/>
  <c r="I25" i="72" s="1"/>
  <c r="G25" i="72"/>
  <c r="F25" i="72"/>
  <c r="E25" i="72"/>
  <c r="J24" i="72"/>
  <c r="K24" i="72" s="1"/>
  <c r="H24" i="72"/>
  <c r="I24" i="72" s="1"/>
  <c r="G24" i="72"/>
  <c r="F24" i="72"/>
  <c r="E24" i="72"/>
  <c r="J23" i="72"/>
  <c r="K23" i="72" s="1"/>
  <c r="H23" i="72"/>
  <c r="I23" i="72" s="1"/>
  <c r="G23" i="72"/>
  <c r="F23" i="72"/>
  <c r="E23" i="72"/>
  <c r="J22" i="72"/>
  <c r="K22" i="72" s="1"/>
  <c r="H22" i="72"/>
  <c r="I22" i="72" s="1"/>
  <c r="G22" i="72"/>
  <c r="F22" i="72"/>
  <c r="E22" i="72"/>
  <c r="J21" i="72"/>
  <c r="K21" i="72" s="1"/>
  <c r="H21" i="72"/>
  <c r="I21" i="72" s="1"/>
  <c r="G21" i="72"/>
  <c r="F21" i="72"/>
  <c r="E21" i="72"/>
  <c r="J20" i="72"/>
  <c r="K20" i="72" s="1"/>
  <c r="H20" i="72"/>
  <c r="I20" i="72" s="1"/>
  <c r="G20" i="72"/>
  <c r="F20" i="72"/>
  <c r="E20" i="72"/>
  <c r="J19" i="72"/>
  <c r="K19" i="72" s="1"/>
  <c r="H19" i="72"/>
  <c r="I19" i="72" s="1"/>
  <c r="G19" i="72"/>
  <c r="F19" i="72"/>
  <c r="E19" i="72"/>
  <c r="J18" i="72"/>
  <c r="K18" i="72" s="1"/>
  <c r="H18" i="72"/>
  <c r="I18" i="72" s="1"/>
  <c r="G18" i="72"/>
  <c r="F18" i="72"/>
  <c r="E18" i="72"/>
  <c r="J17" i="72"/>
  <c r="K17" i="72" s="1"/>
  <c r="H17" i="72"/>
  <c r="I17" i="72" s="1"/>
  <c r="G17" i="72"/>
  <c r="F17" i="72"/>
  <c r="E17" i="72"/>
  <c r="J16" i="72"/>
  <c r="K16" i="72" s="1"/>
  <c r="H16" i="72"/>
  <c r="I16" i="72" s="1"/>
  <c r="G16" i="72"/>
  <c r="F16" i="72"/>
  <c r="E16" i="72"/>
  <c r="J15" i="72"/>
  <c r="K15" i="72" s="1"/>
  <c r="H15" i="72"/>
  <c r="I15" i="72" s="1"/>
  <c r="G15" i="72"/>
  <c r="F15" i="72"/>
  <c r="E15" i="72"/>
  <c r="J14" i="72"/>
  <c r="K14" i="72" s="1"/>
  <c r="H14" i="72"/>
  <c r="I14" i="72" s="1"/>
  <c r="G14" i="72"/>
  <c r="F14" i="72"/>
  <c r="E14" i="72"/>
  <c r="K13" i="72"/>
  <c r="I13" i="72"/>
  <c r="E13" i="72"/>
  <c r="J50" i="71"/>
  <c r="K50" i="71" s="1"/>
  <c r="H50" i="71"/>
  <c r="I50" i="71" s="1"/>
  <c r="G50" i="71"/>
  <c r="F50" i="71"/>
  <c r="E50" i="71"/>
  <c r="J49" i="71"/>
  <c r="K49" i="71" s="1"/>
  <c r="H49" i="71"/>
  <c r="I49" i="71" s="1"/>
  <c r="G49" i="71"/>
  <c r="F49" i="71"/>
  <c r="E49" i="71"/>
  <c r="J48" i="71"/>
  <c r="K48" i="71" s="1"/>
  <c r="H48" i="71"/>
  <c r="I48" i="71" s="1"/>
  <c r="G48" i="71"/>
  <c r="F48" i="71"/>
  <c r="E48" i="71"/>
  <c r="J47" i="71"/>
  <c r="K47" i="71" s="1"/>
  <c r="H47" i="71"/>
  <c r="I47" i="71" s="1"/>
  <c r="G47" i="71"/>
  <c r="F47" i="71"/>
  <c r="E47" i="71"/>
  <c r="J46" i="71"/>
  <c r="K46" i="71" s="1"/>
  <c r="H46" i="71"/>
  <c r="I46" i="71" s="1"/>
  <c r="G46" i="71"/>
  <c r="F46" i="71"/>
  <c r="E46" i="71"/>
  <c r="J45" i="71"/>
  <c r="K45" i="71" s="1"/>
  <c r="H45" i="71"/>
  <c r="I45" i="71" s="1"/>
  <c r="G45" i="71"/>
  <c r="F45" i="71"/>
  <c r="E45" i="71"/>
  <c r="J44" i="71"/>
  <c r="K44" i="71" s="1"/>
  <c r="H44" i="71"/>
  <c r="I44" i="71" s="1"/>
  <c r="G44" i="71"/>
  <c r="F44" i="71"/>
  <c r="E44" i="71"/>
  <c r="J43" i="71"/>
  <c r="K43" i="71" s="1"/>
  <c r="H43" i="71"/>
  <c r="I43" i="71" s="1"/>
  <c r="G43" i="71"/>
  <c r="F43" i="71"/>
  <c r="E43" i="71"/>
  <c r="J42" i="71"/>
  <c r="K42" i="71" s="1"/>
  <c r="H42" i="71"/>
  <c r="I42" i="71" s="1"/>
  <c r="G42" i="71"/>
  <c r="F42" i="71"/>
  <c r="E42" i="71"/>
  <c r="J41" i="71"/>
  <c r="K41" i="71" s="1"/>
  <c r="H41" i="71"/>
  <c r="I41" i="71" s="1"/>
  <c r="G41" i="71"/>
  <c r="F41" i="71"/>
  <c r="E41" i="71"/>
  <c r="J40" i="71"/>
  <c r="K40" i="71" s="1"/>
  <c r="H40" i="71"/>
  <c r="I40" i="71" s="1"/>
  <c r="G40" i="71"/>
  <c r="F40" i="71"/>
  <c r="E40" i="71"/>
  <c r="J39" i="71"/>
  <c r="K39" i="71" s="1"/>
  <c r="H39" i="71"/>
  <c r="I39" i="71" s="1"/>
  <c r="G39" i="71"/>
  <c r="F39" i="71"/>
  <c r="E39" i="71"/>
  <c r="J38" i="71"/>
  <c r="K38" i="71" s="1"/>
  <c r="H38" i="71"/>
  <c r="I38" i="71" s="1"/>
  <c r="G38" i="71"/>
  <c r="F38" i="71"/>
  <c r="E38" i="71"/>
  <c r="J37" i="71"/>
  <c r="K37" i="71" s="1"/>
  <c r="H37" i="71"/>
  <c r="I37" i="71" s="1"/>
  <c r="G37" i="71"/>
  <c r="F37" i="71"/>
  <c r="E37" i="71"/>
  <c r="J36" i="71"/>
  <c r="K36" i="71" s="1"/>
  <c r="H36" i="71"/>
  <c r="I36" i="71" s="1"/>
  <c r="G36" i="71"/>
  <c r="F36" i="71"/>
  <c r="E36" i="71"/>
  <c r="J35" i="71"/>
  <c r="K35" i="71" s="1"/>
  <c r="H35" i="71"/>
  <c r="I35" i="71" s="1"/>
  <c r="G35" i="71"/>
  <c r="F35" i="71"/>
  <c r="E35" i="71"/>
  <c r="J34" i="71"/>
  <c r="K34" i="71" s="1"/>
  <c r="H34" i="71"/>
  <c r="I34" i="71" s="1"/>
  <c r="G34" i="71"/>
  <c r="F34" i="71"/>
  <c r="E34" i="71"/>
  <c r="J33" i="71"/>
  <c r="K33" i="71" s="1"/>
  <c r="H33" i="71"/>
  <c r="I33" i="71" s="1"/>
  <c r="G33" i="71"/>
  <c r="F33" i="71"/>
  <c r="E33" i="71"/>
  <c r="J32" i="71"/>
  <c r="K32" i="71" s="1"/>
  <c r="H32" i="71"/>
  <c r="I32" i="71" s="1"/>
  <c r="G32" i="71"/>
  <c r="F32" i="71"/>
  <c r="E32" i="71"/>
  <c r="J31" i="71"/>
  <c r="K31" i="71" s="1"/>
  <c r="H31" i="71"/>
  <c r="I31" i="71" s="1"/>
  <c r="G31" i="71"/>
  <c r="F31" i="71"/>
  <c r="E31" i="71"/>
  <c r="J30" i="71"/>
  <c r="K30" i="71" s="1"/>
  <c r="H30" i="71"/>
  <c r="I30" i="71" s="1"/>
  <c r="G30" i="71"/>
  <c r="F30" i="71"/>
  <c r="E30" i="71"/>
  <c r="J29" i="71"/>
  <c r="K29" i="71" s="1"/>
  <c r="H29" i="71"/>
  <c r="I29" i="71" s="1"/>
  <c r="G29" i="71"/>
  <c r="F29" i="71"/>
  <c r="E29" i="71"/>
  <c r="J28" i="71"/>
  <c r="K28" i="71" s="1"/>
  <c r="H28" i="71"/>
  <c r="I28" i="71" s="1"/>
  <c r="G28" i="71"/>
  <c r="F28" i="71"/>
  <c r="E28" i="71"/>
  <c r="J27" i="71"/>
  <c r="K27" i="71" s="1"/>
  <c r="H27" i="71"/>
  <c r="I27" i="71" s="1"/>
  <c r="G27" i="71"/>
  <c r="F27" i="71"/>
  <c r="E27" i="71"/>
  <c r="J26" i="71"/>
  <c r="K26" i="71" s="1"/>
  <c r="H26" i="71"/>
  <c r="I26" i="71" s="1"/>
  <c r="G26" i="71"/>
  <c r="F26" i="71"/>
  <c r="E26" i="71"/>
  <c r="J25" i="71"/>
  <c r="K25" i="71" s="1"/>
  <c r="H25" i="71"/>
  <c r="I25" i="71" s="1"/>
  <c r="G25" i="71"/>
  <c r="F25" i="71"/>
  <c r="E25" i="71"/>
  <c r="J24" i="71"/>
  <c r="K24" i="71" s="1"/>
  <c r="H24" i="71"/>
  <c r="I24" i="71" s="1"/>
  <c r="G24" i="71"/>
  <c r="F24" i="71"/>
  <c r="E24" i="71"/>
  <c r="J23" i="71"/>
  <c r="K23" i="71" s="1"/>
  <c r="H23" i="71"/>
  <c r="I23" i="71" s="1"/>
  <c r="G23" i="71"/>
  <c r="F23" i="71"/>
  <c r="E23" i="71"/>
  <c r="J22" i="71"/>
  <c r="K22" i="71" s="1"/>
  <c r="H22" i="71"/>
  <c r="I22" i="71" s="1"/>
  <c r="G22" i="71"/>
  <c r="F22" i="71"/>
  <c r="E22" i="71"/>
  <c r="J21" i="71"/>
  <c r="K21" i="71" s="1"/>
  <c r="H21" i="71"/>
  <c r="I21" i="71" s="1"/>
  <c r="G21" i="71"/>
  <c r="F21" i="71"/>
  <c r="E21" i="71"/>
  <c r="J20" i="71"/>
  <c r="K20" i="71" s="1"/>
  <c r="H20" i="71"/>
  <c r="I20" i="71" s="1"/>
  <c r="G20" i="71"/>
  <c r="F20" i="71"/>
  <c r="E20" i="71"/>
  <c r="J19" i="71"/>
  <c r="K19" i="71" s="1"/>
  <c r="H19" i="71"/>
  <c r="I19" i="71" s="1"/>
  <c r="G19" i="71"/>
  <c r="F19" i="71"/>
  <c r="E19" i="71"/>
  <c r="J18" i="71"/>
  <c r="K18" i="71" s="1"/>
  <c r="H18" i="71"/>
  <c r="I18" i="71" s="1"/>
  <c r="G18" i="71"/>
  <c r="F18" i="71"/>
  <c r="E18" i="71"/>
  <c r="J17" i="71"/>
  <c r="K17" i="71" s="1"/>
  <c r="H17" i="71"/>
  <c r="I17" i="71" s="1"/>
  <c r="G17" i="71"/>
  <c r="F17" i="71"/>
  <c r="E17" i="71"/>
  <c r="J16" i="71"/>
  <c r="K16" i="71" s="1"/>
  <c r="H16" i="71"/>
  <c r="I16" i="71" s="1"/>
  <c r="G16" i="71"/>
  <c r="F16" i="71"/>
  <c r="E16" i="71"/>
  <c r="J15" i="71"/>
  <c r="K15" i="71" s="1"/>
  <c r="H15" i="71"/>
  <c r="I15" i="71" s="1"/>
  <c r="G15" i="71"/>
  <c r="F15" i="71"/>
  <c r="E15" i="71"/>
  <c r="J14" i="71"/>
  <c r="K14" i="71" s="1"/>
  <c r="H14" i="71"/>
  <c r="I14" i="71" s="1"/>
  <c r="G14" i="71"/>
  <c r="F14" i="71"/>
  <c r="E14" i="71"/>
  <c r="J13" i="71"/>
  <c r="K13" i="71" s="1"/>
  <c r="H13" i="71"/>
  <c r="I13" i="71" s="1"/>
  <c r="G13" i="71"/>
  <c r="F13" i="71"/>
  <c r="E13" i="71"/>
  <c r="J51" i="70"/>
  <c r="K51" i="70" s="1"/>
  <c r="H51" i="70"/>
  <c r="I51" i="70" s="1"/>
  <c r="G51" i="70"/>
  <c r="F51" i="70"/>
  <c r="E51" i="70"/>
  <c r="J50" i="70"/>
  <c r="K50" i="70" s="1"/>
  <c r="H50" i="70"/>
  <c r="I50" i="70" s="1"/>
  <c r="G50" i="70"/>
  <c r="F50" i="70"/>
  <c r="E50" i="70"/>
  <c r="J49" i="70"/>
  <c r="K49" i="70" s="1"/>
  <c r="H49" i="70"/>
  <c r="I49" i="70" s="1"/>
  <c r="G49" i="70"/>
  <c r="F49" i="70"/>
  <c r="E49" i="70"/>
  <c r="J48" i="70"/>
  <c r="K48" i="70" s="1"/>
  <c r="H48" i="70"/>
  <c r="I48" i="70" s="1"/>
  <c r="G48" i="70"/>
  <c r="F48" i="70"/>
  <c r="E48" i="70"/>
  <c r="J47" i="70"/>
  <c r="K47" i="70" s="1"/>
  <c r="H47" i="70"/>
  <c r="I47" i="70" s="1"/>
  <c r="G47" i="70"/>
  <c r="F47" i="70"/>
  <c r="E47" i="70"/>
  <c r="J46" i="70"/>
  <c r="K46" i="70" s="1"/>
  <c r="H46" i="70"/>
  <c r="I46" i="70" s="1"/>
  <c r="G46" i="70"/>
  <c r="F46" i="70"/>
  <c r="E46" i="70"/>
  <c r="J45" i="70"/>
  <c r="K45" i="70" s="1"/>
  <c r="H45" i="70"/>
  <c r="I45" i="70" s="1"/>
  <c r="G45" i="70"/>
  <c r="F45" i="70"/>
  <c r="E45" i="70"/>
  <c r="J44" i="70"/>
  <c r="K44" i="70" s="1"/>
  <c r="H44" i="70"/>
  <c r="I44" i="70" s="1"/>
  <c r="G44" i="70"/>
  <c r="F44" i="70"/>
  <c r="E44" i="70"/>
  <c r="J43" i="70"/>
  <c r="K43" i="70" s="1"/>
  <c r="H43" i="70"/>
  <c r="I43" i="70" s="1"/>
  <c r="G43" i="70"/>
  <c r="F43" i="70"/>
  <c r="E43" i="70"/>
  <c r="J42" i="70"/>
  <c r="K42" i="70" s="1"/>
  <c r="H42" i="70"/>
  <c r="I42" i="70" s="1"/>
  <c r="G42" i="70"/>
  <c r="F42" i="70"/>
  <c r="E42" i="70"/>
  <c r="J41" i="70"/>
  <c r="K41" i="70" s="1"/>
  <c r="H41" i="70"/>
  <c r="I41" i="70" s="1"/>
  <c r="G41" i="70"/>
  <c r="F41" i="70"/>
  <c r="E41" i="70"/>
  <c r="J40" i="70"/>
  <c r="K40" i="70" s="1"/>
  <c r="H40" i="70"/>
  <c r="I40" i="70" s="1"/>
  <c r="G40" i="70"/>
  <c r="F40" i="70"/>
  <c r="E40" i="70"/>
  <c r="J39" i="70"/>
  <c r="K39" i="70" s="1"/>
  <c r="H39" i="70"/>
  <c r="I39" i="70" s="1"/>
  <c r="G39" i="70"/>
  <c r="F39" i="70"/>
  <c r="E39" i="70"/>
  <c r="J38" i="70"/>
  <c r="K38" i="70" s="1"/>
  <c r="H38" i="70"/>
  <c r="I38" i="70" s="1"/>
  <c r="G38" i="70"/>
  <c r="F38" i="70"/>
  <c r="E38" i="70"/>
  <c r="J37" i="70"/>
  <c r="K37" i="70" s="1"/>
  <c r="H37" i="70"/>
  <c r="I37" i="70" s="1"/>
  <c r="G37" i="70"/>
  <c r="F37" i="70"/>
  <c r="E37" i="70"/>
  <c r="J36" i="70"/>
  <c r="K36" i="70" s="1"/>
  <c r="H36" i="70"/>
  <c r="I36" i="70" s="1"/>
  <c r="G36" i="70"/>
  <c r="F36" i="70"/>
  <c r="E36" i="70"/>
  <c r="J35" i="70"/>
  <c r="K35" i="70" s="1"/>
  <c r="H35" i="70"/>
  <c r="I35" i="70" s="1"/>
  <c r="G35" i="70"/>
  <c r="F35" i="70"/>
  <c r="E35" i="70"/>
  <c r="J34" i="70"/>
  <c r="K34" i="70" s="1"/>
  <c r="H34" i="70"/>
  <c r="I34" i="70" s="1"/>
  <c r="G34" i="70"/>
  <c r="F34" i="70"/>
  <c r="E34" i="70"/>
  <c r="J33" i="70"/>
  <c r="K33" i="70" s="1"/>
  <c r="H33" i="70"/>
  <c r="I33" i="70" s="1"/>
  <c r="G33" i="70"/>
  <c r="F33" i="70"/>
  <c r="E33" i="70"/>
  <c r="J32" i="70"/>
  <c r="K32" i="70" s="1"/>
  <c r="H32" i="70"/>
  <c r="I32" i="70" s="1"/>
  <c r="G32" i="70"/>
  <c r="F32" i="70"/>
  <c r="E32" i="70"/>
  <c r="J31" i="70"/>
  <c r="K31" i="70" s="1"/>
  <c r="H31" i="70"/>
  <c r="I31" i="70" s="1"/>
  <c r="G31" i="70"/>
  <c r="F31" i="70"/>
  <c r="E31" i="70"/>
  <c r="J30" i="70"/>
  <c r="K30" i="70" s="1"/>
  <c r="H30" i="70"/>
  <c r="I30" i="70" s="1"/>
  <c r="G30" i="70"/>
  <c r="F30" i="70"/>
  <c r="E30" i="70"/>
  <c r="J29" i="70"/>
  <c r="K29" i="70" s="1"/>
  <c r="H29" i="70"/>
  <c r="I29" i="70" s="1"/>
  <c r="G29" i="70"/>
  <c r="F29" i="70"/>
  <c r="E29" i="70"/>
  <c r="J28" i="70"/>
  <c r="K28" i="70" s="1"/>
  <c r="H28" i="70"/>
  <c r="I28" i="70" s="1"/>
  <c r="G28" i="70"/>
  <c r="F28" i="70"/>
  <c r="E28" i="70"/>
  <c r="J27" i="70"/>
  <c r="K27" i="70" s="1"/>
  <c r="H27" i="70"/>
  <c r="I27" i="70" s="1"/>
  <c r="G27" i="70"/>
  <c r="F27" i="70"/>
  <c r="E27" i="70"/>
  <c r="J26" i="70"/>
  <c r="K26" i="70" s="1"/>
  <c r="H26" i="70"/>
  <c r="I26" i="70" s="1"/>
  <c r="G26" i="70"/>
  <c r="F26" i="70"/>
  <c r="E26" i="70"/>
  <c r="J25" i="70"/>
  <c r="K25" i="70" s="1"/>
  <c r="H25" i="70"/>
  <c r="I25" i="70" s="1"/>
  <c r="G25" i="70"/>
  <c r="F25" i="70"/>
  <c r="E25" i="70"/>
  <c r="J24" i="70"/>
  <c r="K24" i="70" s="1"/>
  <c r="H24" i="70"/>
  <c r="I24" i="70" s="1"/>
  <c r="G24" i="70"/>
  <c r="F24" i="70"/>
  <c r="E24" i="70"/>
  <c r="J23" i="70"/>
  <c r="K23" i="70" s="1"/>
  <c r="H23" i="70"/>
  <c r="I23" i="70" s="1"/>
  <c r="G23" i="70"/>
  <c r="F23" i="70"/>
  <c r="E23" i="70"/>
  <c r="J22" i="70"/>
  <c r="K22" i="70" s="1"/>
  <c r="H22" i="70"/>
  <c r="I22" i="70" s="1"/>
  <c r="G22" i="70"/>
  <c r="F22" i="70"/>
  <c r="E22" i="70"/>
  <c r="J21" i="70"/>
  <c r="K21" i="70" s="1"/>
  <c r="H21" i="70"/>
  <c r="I21" i="70" s="1"/>
  <c r="G21" i="70"/>
  <c r="F21" i="70"/>
  <c r="E21" i="70"/>
  <c r="J20" i="70"/>
  <c r="K20" i="70" s="1"/>
  <c r="H20" i="70"/>
  <c r="I20" i="70" s="1"/>
  <c r="G20" i="70"/>
  <c r="F20" i="70"/>
  <c r="E20" i="70"/>
  <c r="J19" i="70"/>
  <c r="K19" i="70" s="1"/>
  <c r="H19" i="70"/>
  <c r="I19" i="70" s="1"/>
  <c r="G19" i="70"/>
  <c r="F19" i="70"/>
  <c r="E19" i="70"/>
  <c r="J18" i="70"/>
  <c r="K18" i="70" s="1"/>
  <c r="H18" i="70"/>
  <c r="I18" i="70" s="1"/>
  <c r="G18" i="70"/>
  <c r="F18" i="70"/>
  <c r="E18" i="70"/>
  <c r="J17" i="70"/>
  <c r="K17" i="70" s="1"/>
  <c r="H17" i="70"/>
  <c r="I17" i="70" s="1"/>
  <c r="G17" i="70"/>
  <c r="F17" i="70"/>
  <c r="E17" i="70"/>
  <c r="J16" i="70"/>
  <c r="K16" i="70" s="1"/>
  <c r="H16" i="70"/>
  <c r="I16" i="70" s="1"/>
  <c r="G16" i="70"/>
  <c r="F16" i="70"/>
  <c r="E16" i="70"/>
  <c r="J15" i="70"/>
  <c r="K15" i="70" s="1"/>
  <c r="H15" i="70"/>
  <c r="I15" i="70" s="1"/>
  <c r="G15" i="70"/>
  <c r="F15" i="70"/>
  <c r="E15" i="70"/>
  <c r="J14" i="70"/>
  <c r="K14" i="70" s="1"/>
  <c r="H14" i="70"/>
  <c r="I14" i="70" s="1"/>
  <c r="G14" i="70"/>
  <c r="F14" i="70"/>
  <c r="E14" i="70"/>
  <c r="J13" i="70"/>
  <c r="K13" i="70" s="1"/>
  <c r="H13" i="70"/>
  <c r="I13" i="70" s="1"/>
  <c r="G13" i="70"/>
  <c r="F13" i="70"/>
  <c r="E13" i="70"/>
  <c r="J52" i="69"/>
  <c r="K52" i="69" s="1"/>
  <c r="H52" i="69"/>
  <c r="I52" i="69" s="1"/>
  <c r="G52" i="69"/>
  <c r="F52" i="69"/>
  <c r="E52" i="69"/>
  <c r="J51" i="69"/>
  <c r="K51" i="69" s="1"/>
  <c r="H51" i="69"/>
  <c r="I51" i="69" s="1"/>
  <c r="G51" i="69"/>
  <c r="F51" i="69"/>
  <c r="E51" i="69"/>
  <c r="J50" i="69"/>
  <c r="K50" i="69" s="1"/>
  <c r="H50" i="69"/>
  <c r="I50" i="69" s="1"/>
  <c r="G50" i="69"/>
  <c r="F50" i="69"/>
  <c r="E50" i="69"/>
  <c r="J49" i="69"/>
  <c r="K49" i="69" s="1"/>
  <c r="H49" i="69"/>
  <c r="I49" i="69" s="1"/>
  <c r="G49" i="69"/>
  <c r="F49" i="69"/>
  <c r="E49" i="69"/>
  <c r="J48" i="69"/>
  <c r="K48" i="69" s="1"/>
  <c r="H48" i="69"/>
  <c r="I48" i="69" s="1"/>
  <c r="G48" i="69"/>
  <c r="F48" i="69"/>
  <c r="E48" i="69"/>
  <c r="J47" i="69"/>
  <c r="K47" i="69" s="1"/>
  <c r="H47" i="69"/>
  <c r="I47" i="69" s="1"/>
  <c r="G47" i="69"/>
  <c r="F47" i="69"/>
  <c r="E47" i="69"/>
  <c r="J46" i="69"/>
  <c r="K46" i="69" s="1"/>
  <c r="H46" i="69"/>
  <c r="I46" i="69" s="1"/>
  <c r="G46" i="69"/>
  <c r="F46" i="69"/>
  <c r="E46" i="69"/>
  <c r="J45" i="69"/>
  <c r="K45" i="69" s="1"/>
  <c r="H45" i="69"/>
  <c r="I45" i="69" s="1"/>
  <c r="G45" i="69"/>
  <c r="F45" i="69"/>
  <c r="E45" i="69"/>
  <c r="J44" i="69"/>
  <c r="K44" i="69" s="1"/>
  <c r="H44" i="69"/>
  <c r="I44" i="69" s="1"/>
  <c r="G44" i="69"/>
  <c r="F44" i="69"/>
  <c r="E44" i="69"/>
  <c r="J43" i="69"/>
  <c r="K43" i="69" s="1"/>
  <c r="H43" i="69"/>
  <c r="I43" i="69" s="1"/>
  <c r="G43" i="69"/>
  <c r="F43" i="69"/>
  <c r="E43" i="69"/>
  <c r="J42" i="69"/>
  <c r="K42" i="69" s="1"/>
  <c r="H42" i="69"/>
  <c r="I42" i="69" s="1"/>
  <c r="G42" i="69"/>
  <c r="F42" i="69"/>
  <c r="E42" i="69"/>
  <c r="J41" i="69"/>
  <c r="K41" i="69" s="1"/>
  <c r="H41" i="69"/>
  <c r="I41" i="69" s="1"/>
  <c r="G41" i="69"/>
  <c r="F41" i="69"/>
  <c r="E41" i="69"/>
  <c r="J40" i="69"/>
  <c r="K40" i="69" s="1"/>
  <c r="H40" i="69"/>
  <c r="I40" i="69" s="1"/>
  <c r="G40" i="69"/>
  <c r="F40" i="69"/>
  <c r="E40" i="69"/>
  <c r="J39" i="69"/>
  <c r="K39" i="69" s="1"/>
  <c r="H39" i="69"/>
  <c r="I39" i="69" s="1"/>
  <c r="G39" i="69"/>
  <c r="F39" i="69"/>
  <c r="E39" i="69"/>
  <c r="J38" i="69"/>
  <c r="K38" i="69" s="1"/>
  <c r="H38" i="69"/>
  <c r="I38" i="69" s="1"/>
  <c r="G38" i="69"/>
  <c r="F38" i="69"/>
  <c r="E38" i="69"/>
  <c r="J37" i="69"/>
  <c r="K37" i="69" s="1"/>
  <c r="H37" i="69"/>
  <c r="I37" i="69" s="1"/>
  <c r="G37" i="69"/>
  <c r="F37" i="69"/>
  <c r="E37" i="69"/>
  <c r="J36" i="69"/>
  <c r="K36" i="69" s="1"/>
  <c r="H36" i="69"/>
  <c r="I36" i="69" s="1"/>
  <c r="G36" i="69"/>
  <c r="F36" i="69"/>
  <c r="E36" i="69"/>
  <c r="J35" i="69"/>
  <c r="K35" i="69" s="1"/>
  <c r="H35" i="69"/>
  <c r="I35" i="69" s="1"/>
  <c r="G35" i="69"/>
  <c r="F35" i="69"/>
  <c r="E35" i="69"/>
  <c r="J34" i="69"/>
  <c r="K34" i="69" s="1"/>
  <c r="H34" i="69"/>
  <c r="I34" i="69" s="1"/>
  <c r="G34" i="69"/>
  <c r="F34" i="69"/>
  <c r="E34" i="69"/>
  <c r="J33" i="69"/>
  <c r="K33" i="69" s="1"/>
  <c r="H33" i="69"/>
  <c r="I33" i="69" s="1"/>
  <c r="G33" i="69"/>
  <c r="F33" i="69"/>
  <c r="E33" i="69"/>
  <c r="J32" i="69"/>
  <c r="K32" i="69" s="1"/>
  <c r="H32" i="69"/>
  <c r="I32" i="69" s="1"/>
  <c r="G32" i="69"/>
  <c r="F32" i="69"/>
  <c r="E32" i="69"/>
  <c r="J31" i="69"/>
  <c r="K31" i="69" s="1"/>
  <c r="H31" i="69"/>
  <c r="I31" i="69" s="1"/>
  <c r="G31" i="69"/>
  <c r="F31" i="69"/>
  <c r="E31" i="69"/>
  <c r="J30" i="69"/>
  <c r="K30" i="69" s="1"/>
  <c r="H30" i="69"/>
  <c r="I30" i="69" s="1"/>
  <c r="G30" i="69"/>
  <c r="F30" i="69"/>
  <c r="E30" i="69"/>
  <c r="J29" i="69"/>
  <c r="K29" i="69" s="1"/>
  <c r="H29" i="69"/>
  <c r="I29" i="69" s="1"/>
  <c r="G29" i="69"/>
  <c r="F29" i="69"/>
  <c r="E29" i="69"/>
  <c r="J28" i="69"/>
  <c r="K28" i="69" s="1"/>
  <c r="H28" i="69"/>
  <c r="I28" i="69" s="1"/>
  <c r="G28" i="69"/>
  <c r="F28" i="69"/>
  <c r="E28" i="69"/>
  <c r="J27" i="69"/>
  <c r="K27" i="69" s="1"/>
  <c r="H27" i="69"/>
  <c r="I27" i="69" s="1"/>
  <c r="G27" i="69"/>
  <c r="F27" i="69"/>
  <c r="E27" i="69"/>
  <c r="J26" i="69"/>
  <c r="K26" i="69" s="1"/>
  <c r="H26" i="69"/>
  <c r="I26" i="69" s="1"/>
  <c r="G26" i="69"/>
  <c r="F26" i="69"/>
  <c r="E26" i="69"/>
  <c r="J25" i="69"/>
  <c r="K25" i="69" s="1"/>
  <c r="H25" i="69"/>
  <c r="I25" i="69" s="1"/>
  <c r="G25" i="69"/>
  <c r="F25" i="69"/>
  <c r="E25" i="69"/>
  <c r="J24" i="69"/>
  <c r="K24" i="69" s="1"/>
  <c r="H24" i="69"/>
  <c r="I24" i="69" s="1"/>
  <c r="G24" i="69"/>
  <c r="F24" i="69"/>
  <c r="E24" i="69"/>
  <c r="J23" i="69"/>
  <c r="K23" i="69" s="1"/>
  <c r="H23" i="69"/>
  <c r="I23" i="69" s="1"/>
  <c r="G23" i="69"/>
  <c r="F23" i="69"/>
  <c r="E23" i="69"/>
  <c r="J22" i="69"/>
  <c r="K22" i="69" s="1"/>
  <c r="H22" i="69"/>
  <c r="I22" i="69" s="1"/>
  <c r="G22" i="69"/>
  <c r="F22" i="69"/>
  <c r="E22" i="69"/>
  <c r="J21" i="69"/>
  <c r="K21" i="69" s="1"/>
  <c r="H21" i="69"/>
  <c r="I21" i="69" s="1"/>
  <c r="G21" i="69"/>
  <c r="F21" i="69"/>
  <c r="E21" i="69"/>
  <c r="J20" i="69"/>
  <c r="K20" i="69" s="1"/>
  <c r="H20" i="69"/>
  <c r="I20" i="69" s="1"/>
  <c r="G20" i="69"/>
  <c r="F20" i="69"/>
  <c r="E20" i="69"/>
  <c r="J19" i="69"/>
  <c r="K19" i="69" s="1"/>
  <c r="H19" i="69"/>
  <c r="I19" i="69" s="1"/>
  <c r="G19" i="69"/>
  <c r="F19" i="69"/>
  <c r="E19" i="69"/>
  <c r="J18" i="69"/>
  <c r="K18" i="69" s="1"/>
  <c r="H18" i="69"/>
  <c r="I18" i="69" s="1"/>
  <c r="G18" i="69"/>
  <c r="F18" i="69"/>
  <c r="E18" i="69"/>
  <c r="J17" i="69"/>
  <c r="K17" i="69" s="1"/>
  <c r="H17" i="69"/>
  <c r="I17" i="69" s="1"/>
  <c r="G17" i="69"/>
  <c r="F17" i="69"/>
  <c r="E17" i="69"/>
  <c r="J16" i="69"/>
  <c r="K16" i="69" s="1"/>
  <c r="H16" i="69"/>
  <c r="I16" i="69" s="1"/>
  <c r="G16" i="69"/>
  <c r="F16" i="69"/>
  <c r="E16" i="69"/>
  <c r="J15" i="69"/>
  <c r="K15" i="69" s="1"/>
  <c r="H15" i="69"/>
  <c r="I15" i="69" s="1"/>
  <c r="G15" i="69"/>
  <c r="F15" i="69"/>
  <c r="E15" i="69"/>
  <c r="J14" i="69"/>
  <c r="K14" i="69" s="1"/>
  <c r="H14" i="69"/>
  <c r="I14" i="69" s="1"/>
  <c r="G14" i="69"/>
  <c r="F14" i="69"/>
  <c r="E14" i="69"/>
  <c r="J13" i="69"/>
  <c r="K13" i="69" s="1"/>
  <c r="H13" i="69"/>
  <c r="I13" i="69" s="1"/>
  <c r="G13" i="69"/>
  <c r="F13" i="69"/>
  <c r="E13" i="69"/>
  <c r="J54" i="68"/>
  <c r="K54" i="68" s="1"/>
  <c r="H54" i="68"/>
  <c r="I54" i="68" s="1"/>
  <c r="G54" i="68"/>
  <c r="F54" i="68"/>
  <c r="E54" i="68"/>
  <c r="J53" i="68"/>
  <c r="K53" i="68" s="1"/>
  <c r="H53" i="68"/>
  <c r="I53" i="68" s="1"/>
  <c r="G53" i="68"/>
  <c r="F53" i="68"/>
  <c r="E53" i="68"/>
  <c r="J52" i="68"/>
  <c r="K52" i="68" s="1"/>
  <c r="H52" i="68"/>
  <c r="I52" i="68" s="1"/>
  <c r="G52" i="68"/>
  <c r="F52" i="68"/>
  <c r="E52" i="68"/>
  <c r="J51" i="68"/>
  <c r="K51" i="68" s="1"/>
  <c r="H51" i="68"/>
  <c r="I51" i="68" s="1"/>
  <c r="G51" i="68"/>
  <c r="F51" i="68"/>
  <c r="E51" i="68"/>
  <c r="J50" i="68"/>
  <c r="K50" i="68" s="1"/>
  <c r="H50" i="68"/>
  <c r="I50" i="68" s="1"/>
  <c r="G50" i="68"/>
  <c r="F50" i="68"/>
  <c r="E50" i="68"/>
  <c r="J49" i="68"/>
  <c r="K49" i="68" s="1"/>
  <c r="H49" i="68"/>
  <c r="I49" i="68" s="1"/>
  <c r="G49" i="68"/>
  <c r="F49" i="68"/>
  <c r="E49" i="68"/>
  <c r="J48" i="68"/>
  <c r="K48" i="68" s="1"/>
  <c r="H48" i="68"/>
  <c r="I48" i="68" s="1"/>
  <c r="G48" i="68"/>
  <c r="F48" i="68"/>
  <c r="E48" i="68"/>
  <c r="J47" i="68"/>
  <c r="K47" i="68" s="1"/>
  <c r="H47" i="68"/>
  <c r="I47" i="68" s="1"/>
  <c r="G47" i="68"/>
  <c r="F47" i="68"/>
  <c r="E47" i="68"/>
  <c r="J46" i="68"/>
  <c r="K46" i="68" s="1"/>
  <c r="H46" i="68"/>
  <c r="I46" i="68" s="1"/>
  <c r="G46" i="68"/>
  <c r="F46" i="68"/>
  <c r="E46" i="68"/>
  <c r="J45" i="68"/>
  <c r="K45" i="68" s="1"/>
  <c r="H45" i="68"/>
  <c r="I45" i="68" s="1"/>
  <c r="G45" i="68"/>
  <c r="F45" i="68"/>
  <c r="E45" i="68"/>
  <c r="J44" i="68"/>
  <c r="K44" i="68" s="1"/>
  <c r="H44" i="68"/>
  <c r="I44" i="68" s="1"/>
  <c r="G44" i="68"/>
  <c r="F44" i="68"/>
  <c r="E44" i="68"/>
  <c r="J43" i="68"/>
  <c r="K43" i="68" s="1"/>
  <c r="H43" i="68"/>
  <c r="I43" i="68" s="1"/>
  <c r="G43" i="68"/>
  <c r="F43" i="68"/>
  <c r="E43" i="68"/>
  <c r="J42" i="68"/>
  <c r="K42" i="68" s="1"/>
  <c r="H42" i="68"/>
  <c r="I42" i="68" s="1"/>
  <c r="G42" i="68"/>
  <c r="F42" i="68"/>
  <c r="E42" i="68"/>
  <c r="J41" i="68"/>
  <c r="K41" i="68" s="1"/>
  <c r="H41" i="68"/>
  <c r="I41" i="68" s="1"/>
  <c r="G41" i="68"/>
  <c r="F41" i="68"/>
  <c r="E41" i="68"/>
  <c r="J40" i="68"/>
  <c r="K40" i="68" s="1"/>
  <c r="H40" i="68"/>
  <c r="I40" i="68" s="1"/>
  <c r="G40" i="68"/>
  <c r="F40" i="68"/>
  <c r="E40" i="68"/>
  <c r="J39" i="68"/>
  <c r="K39" i="68" s="1"/>
  <c r="H39" i="68"/>
  <c r="I39" i="68" s="1"/>
  <c r="G39" i="68"/>
  <c r="F39" i="68"/>
  <c r="E39" i="68"/>
  <c r="J38" i="68"/>
  <c r="K38" i="68" s="1"/>
  <c r="H38" i="68"/>
  <c r="I38" i="68" s="1"/>
  <c r="G38" i="68"/>
  <c r="F38" i="68"/>
  <c r="E38" i="68"/>
  <c r="J37" i="68"/>
  <c r="K37" i="68" s="1"/>
  <c r="H37" i="68"/>
  <c r="I37" i="68" s="1"/>
  <c r="G37" i="68"/>
  <c r="F37" i="68"/>
  <c r="E37" i="68"/>
  <c r="J36" i="68"/>
  <c r="K36" i="68" s="1"/>
  <c r="H36" i="68"/>
  <c r="I36" i="68" s="1"/>
  <c r="G36" i="68"/>
  <c r="F36" i="68"/>
  <c r="E36" i="68"/>
  <c r="J35" i="68"/>
  <c r="K35" i="68" s="1"/>
  <c r="H35" i="68"/>
  <c r="I35" i="68" s="1"/>
  <c r="G35" i="68"/>
  <c r="F35" i="68"/>
  <c r="E35" i="68"/>
  <c r="J34" i="68"/>
  <c r="K34" i="68" s="1"/>
  <c r="H34" i="68"/>
  <c r="I34" i="68" s="1"/>
  <c r="G34" i="68"/>
  <c r="F34" i="68"/>
  <c r="E34" i="68"/>
  <c r="J33" i="68"/>
  <c r="K33" i="68" s="1"/>
  <c r="H33" i="68"/>
  <c r="I33" i="68" s="1"/>
  <c r="G33" i="68"/>
  <c r="F33" i="68"/>
  <c r="E33" i="68"/>
  <c r="J32" i="68"/>
  <c r="K32" i="68" s="1"/>
  <c r="H32" i="68"/>
  <c r="I32" i="68" s="1"/>
  <c r="G32" i="68"/>
  <c r="F32" i="68"/>
  <c r="E32" i="68"/>
  <c r="J31" i="68"/>
  <c r="K31" i="68" s="1"/>
  <c r="H31" i="68"/>
  <c r="I31" i="68" s="1"/>
  <c r="G31" i="68"/>
  <c r="F31" i="68"/>
  <c r="E31" i="68"/>
  <c r="J30" i="68"/>
  <c r="K30" i="68" s="1"/>
  <c r="H30" i="68"/>
  <c r="I30" i="68" s="1"/>
  <c r="G30" i="68"/>
  <c r="F30" i="68"/>
  <c r="E30" i="68"/>
  <c r="J29" i="68"/>
  <c r="K29" i="68" s="1"/>
  <c r="H29" i="68"/>
  <c r="I29" i="68" s="1"/>
  <c r="G29" i="68"/>
  <c r="F29" i="68"/>
  <c r="E29" i="68"/>
  <c r="J28" i="68"/>
  <c r="K28" i="68" s="1"/>
  <c r="H28" i="68"/>
  <c r="I28" i="68" s="1"/>
  <c r="G28" i="68"/>
  <c r="F28" i="68"/>
  <c r="E28" i="68"/>
  <c r="J27" i="68"/>
  <c r="K27" i="68" s="1"/>
  <c r="H27" i="68"/>
  <c r="I27" i="68" s="1"/>
  <c r="G27" i="68"/>
  <c r="F27" i="68"/>
  <c r="E27" i="68"/>
  <c r="J26" i="68"/>
  <c r="K26" i="68" s="1"/>
  <c r="H26" i="68"/>
  <c r="I26" i="68" s="1"/>
  <c r="G26" i="68"/>
  <c r="F26" i="68"/>
  <c r="E26" i="68"/>
  <c r="J25" i="68"/>
  <c r="K25" i="68" s="1"/>
  <c r="H25" i="68"/>
  <c r="I25" i="68" s="1"/>
  <c r="G25" i="68"/>
  <c r="F25" i="68"/>
  <c r="E25" i="68"/>
  <c r="J24" i="68"/>
  <c r="K24" i="68" s="1"/>
  <c r="H24" i="68"/>
  <c r="I24" i="68" s="1"/>
  <c r="G24" i="68"/>
  <c r="F24" i="68"/>
  <c r="E24" i="68"/>
  <c r="J23" i="68"/>
  <c r="K23" i="68" s="1"/>
  <c r="H23" i="68"/>
  <c r="I23" i="68" s="1"/>
  <c r="G23" i="68"/>
  <c r="F23" i="68"/>
  <c r="E23" i="68"/>
  <c r="J22" i="68"/>
  <c r="K22" i="68" s="1"/>
  <c r="H22" i="68"/>
  <c r="I22" i="68" s="1"/>
  <c r="G22" i="68"/>
  <c r="F22" i="68"/>
  <c r="E22" i="68"/>
  <c r="J21" i="68"/>
  <c r="K21" i="68" s="1"/>
  <c r="H21" i="68"/>
  <c r="I21" i="68" s="1"/>
  <c r="G21" i="68"/>
  <c r="F21" i="68"/>
  <c r="E21" i="68"/>
  <c r="J20" i="68"/>
  <c r="K20" i="68" s="1"/>
  <c r="H20" i="68"/>
  <c r="I20" i="68" s="1"/>
  <c r="G20" i="68"/>
  <c r="F20" i="68"/>
  <c r="E20" i="68"/>
  <c r="J19" i="68"/>
  <c r="K19" i="68" s="1"/>
  <c r="H19" i="68"/>
  <c r="I19" i="68" s="1"/>
  <c r="G19" i="68"/>
  <c r="F19" i="68"/>
  <c r="E19" i="68"/>
  <c r="J18" i="68"/>
  <c r="K18" i="68" s="1"/>
  <c r="H18" i="68"/>
  <c r="I18" i="68" s="1"/>
  <c r="G18" i="68"/>
  <c r="F18" i="68"/>
  <c r="E18" i="68"/>
  <c r="J17" i="68"/>
  <c r="K17" i="68" s="1"/>
  <c r="H17" i="68"/>
  <c r="I17" i="68" s="1"/>
  <c r="G17" i="68"/>
  <c r="F17" i="68"/>
  <c r="E17" i="68"/>
  <c r="J16" i="68"/>
  <c r="K16" i="68" s="1"/>
  <c r="H16" i="68"/>
  <c r="I16" i="68" s="1"/>
  <c r="G16" i="68"/>
  <c r="F16" i="68"/>
  <c r="E16" i="68"/>
  <c r="J15" i="68"/>
  <c r="K15" i="68" s="1"/>
  <c r="H15" i="68"/>
  <c r="I15" i="68" s="1"/>
  <c r="G15" i="68"/>
  <c r="F15" i="68"/>
  <c r="E15" i="68"/>
  <c r="J14" i="68"/>
  <c r="K14" i="68" s="1"/>
  <c r="H14" i="68"/>
  <c r="I14" i="68" s="1"/>
  <c r="G14" i="68"/>
  <c r="F14" i="68"/>
  <c r="E14" i="68"/>
  <c r="J13" i="68"/>
  <c r="K13" i="68" s="1"/>
  <c r="H13" i="68"/>
  <c r="I13" i="68" s="1"/>
  <c r="G13" i="68"/>
  <c r="F13" i="68"/>
  <c r="E13" i="68"/>
  <c r="J54" i="67"/>
  <c r="K54" i="67" s="1"/>
  <c r="H54" i="67"/>
  <c r="I54" i="67" s="1"/>
  <c r="G54" i="67"/>
  <c r="F54" i="67"/>
  <c r="E54" i="67"/>
  <c r="J53" i="67"/>
  <c r="K53" i="67" s="1"/>
  <c r="H53" i="67"/>
  <c r="I53" i="67" s="1"/>
  <c r="G53" i="67"/>
  <c r="F53" i="67"/>
  <c r="E53" i="67"/>
  <c r="J52" i="67"/>
  <c r="K52" i="67" s="1"/>
  <c r="H52" i="67"/>
  <c r="I52" i="67" s="1"/>
  <c r="G52" i="67"/>
  <c r="F52" i="67"/>
  <c r="E52" i="67"/>
  <c r="J51" i="67"/>
  <c r="K51" i="67" s="1"/>
  <c r="H51" i="67"/>
  <c r="I51" i="67" s="1"/>
  <c r="G51" i="67"/>
  <c r="F51" i="67"/>
  <c r="E51" i="67"/>
  <c r="J50" i="67"/>
  <c r="K50" i="67" s="1"/>
  <c r="H50" i="67"/>
  <c r="I50" i="67" s="1"/>
  <c r="G50" i="67"/>
  <c r="F50" i="67"/>
  <c r="E50" i="67"/>
  <c r="J49" i="67"/>
  <c r="K49" i="67" s="1"/>
  <c r="H49" i="67"/>
  <c r="I49" i="67" s="1"/>
  <c r="G49" i="67"/>
  <c r="F49" i="67"/>
  <c r="E49" i="67"/>
  <c r="J48" i="67"/>
  <c r="K48" i="67" s="1"/>
  <c r="H48" i="67"/>
  <c r="I48" i="67" s="1"/>
  <c r="G48" i="67"/>
  <c r="F48" i="67"/>
  <c r="E48" i="67"/>
  <c r="J47" i="67"/>
  <c r="K47" i="67" s="1"/>
  <c r="H47" i="67"/>
  <c r="I47" i="67" s="1"/>
  <c r="G47" i="67"/>
  <c r="F47" i="67"/>
  <c r="E47" i="67"/>
  <c r="J46" i="67"/>
  <c r="K46" i="67" s="1"/>
  <c r="H46" i="67"/>
  <c r="I46" i="67" s="1"/>
  <c r="G46" i="67"/>
  <c r="F46" i="67"/>
  <c r="E46" i="67"/>
  <c r="J45" i="67"/>
  <c r="K45" i="67" s="1"/>
  <c r="H45" i="67"/>
  <c r="I45" i="67" s="1"/>
  <c r="G45" i="67"/>
  <c r="F45" i="67"/>
  <c r="E45" i="67"/>
  <c r="J44" i="67"/>
  <c r="K44" i="67" s="1"/>
  <c r="H44" i="67"/>
  <c r="I44" i="67" s="1"/>
  <c r="G44" i="67"/>
  <c r="F44" i="67"/>
  <c r="E44" i="67"/>
  <c r="J43" i="67"/>
  <c r="K43" i="67" s="1"/>
  <c r="H43" i="67"/>
  <c r="I43" i="67" s="1"/>
  <c r="G43" i="67"/>
  <c r="F43" i="67"/>
  <c r="E43" i="67"/>
  <c r="J42" i="67"/>
  <c r="K42" i="67" s="1"/>
  <c r="H42" i="67"/>
  <c r="I42" i="67" s="1"/>
  <c r="G42" i="67"/>
  <c r="F42" i="67"/>
  <c r="E42" i="67"/>
  <c r="J41" i="67"/>
  <c r="K41" i="67" s="1"/>
  <c r="H41" i="67"/>
  <c r="I41" i="67" s="1"/>
  <c r="G41" i="67"/>
  <c r="F41" i="67"/>
  <c r="E41" i="67"/>
  <c r="J40" i="67"/>
  <c r="K40" i="67" s="1"/>
  <c r="H40" i="67"/>
  <c r="I40" i="67" s="1"/>
  <c r="G40" i="67"/>
  <c r="F40" i="67"/>
  <c r="E40" i="67"/>
  <c r="J39" i="67"/>
  <c r="K39" i="67" s="1"/>
  <c r="H39" i="67"/>
  <c r="I39" i="67" s="1"/>
  <c r="G39" i="67"/>
  <c r="F39" i="67"/>
  <c r="E39" i="67"/>
  <c r="J38" i="67"/>
  <c r="K38" i="67" s="1"/>
  <c r="H38" i="67"/>
  <c r="I38" i="67" s="1"/>
  <c r="G38" i="67"/>
  <c r="F38" i="67"/>
  <c r="E38" i="67"/>
  <c r="J37" i="67"/>
  <c r="K37" i="67" s="1"/>
  <c r="H37" i="67"/>
  <c r="I37" i="67" s="1"/>
  <c r="G37" i="67"/>
  <c r="F37" i="67"/>
  <c r="E37" i="67"/>
  <c r="J36" i="67"/>
  <c r="K36" i="67" s="1"/>
  <c r="H36" i="67"/>
  <c r="I36" i="67" s="1"/>
  <c r="G36" i="67"/>
  <c r="F36" i="67"/>
  <c r="E36" i="67"/>
  <c r="J35" i="67"/>
  <c r="K35" i="67" s="1"/>
  <c r="H35" i="67"/>
  <c r="I35" i="67" s="1"/>
  <c r="G35" i="67"/>
  <c r="F35" i="67"/>
  <c r="E35" i="67"/>
  <c r="J34" i="67"/>
  <c r="K34" i="67" s="1"/>
  <c r="H34" i="67"/>
  <c r="I34" i="67" s="1"/>
  <c r="G34" i="67"/>
  <c r="F34" i="67"/>
  <c r="E34" i="67"/>
  <c r="J33" i="67"/>
  <c r="K33" i="67" s="1"/>
  <c r="H33" i="67"/>
  <c r="I33" i="67" s="1"/>
  <c r="G33" i="67"/>
  <c r="F33" i="67"/>
  <c r="E33" i="67"/>
  <c r="J32" i="67"/>
  <c r="K32" i="67" s="1"/>
  <c r="H32" i="67"/>
  <c r="I32" i="67" s="1"/>
  <c r="G32" i="67"/>
  <c r="F32" i="67"/>
  <c r="E32" i="67"/>
  <c r="J31" i="67"/>
  <c r="K31" i="67" s="1"/>
  <c r="H31" i="67"/>
  <c r="I31" i="67" s="1"/>
  <c r="G31" i="67"/>
  <c r="F31" i="67"/>
  <c r="E31" i="67"/>
  <c r="J30" i="67"/>
  <c r="K30" i="67" s="1"/>
  <c r="H30" i="67"/>
  <c r="I30" i="67" s="1"/>
  <c r="G30" i="67"/>
  <c r="F30" i="67"/>
  <c r="E30" i="67"/>
  <c r="J29" i="67"/>
  <c r="K29" i="67" s="1"/>
  <c r="H29" i="67"/>
  <c r="I29" i="67" s="1"/>
  <c r="G29" i="67"/>
  <c r="F29" i="67"/>
  <c r="E29" i="67"/>
  <c r="J28" i="67"/>
  <c r="K28" i="67" s="1"/>
  <c r="H28" i="67"/>
  <c r="I28" i="67" s="1"/>
  <c r="G28" i="67"/>
  <c r="F28" i="67"/>
  <c r="E28" i="67"/>
  <c r="J27" i="67"/>
  <c r="K27" i="67" s="1"/>
  <c r="H27" i="67"/>
  <c r="I27" i="67" s="1"/>
  <c r="G27" i="67"/>
  <c r="F27" i="67"/>
  <c r="E27" i="67"/>
  <c r="J26" i="67"/>
  <c r="K26" i="67" s="1"/>
  <c r="H26" i="67"/>
  <c r="I26" i="67" s="1"/>
  <c r="G26" i="67"/>
  <c r="F26" i="67"/>
  <c r="E26" i="67"/>
  <c r="J25" i="67"/>
  <c r="K25" i="67" s="1"/>
  <c r="H25" i="67"/>
  <c r="I25" i="67" s="1"/>
  <c r="G25" i="67"/>
  <c r="F25" i="67"/>
  <c r="E25" i="67"/>
  <c r="J24" i="67"/>
  <c r="K24" i="67" s="1"/>
  <c r="H24" i="67"/>
  <c r="I24" i="67" s="1"/>
  <c r="G24" i="67"/>
  <c r="F24" i="67"/>
  <c r="E24" i="67"/>
  <c r="J23" i="67"/>
  <c r="K23" i="67" s="1"/>
  <c r="H23" i="67"/>
  <c r="I23" i="67" s="1"/>
  <c r="G23" i="67"/>
  <c r="F23" i="67"/>
  <c r="E23" i="67"/>
  <c r="J22" i="67"/>
  <c r="K22" i="67" s="1"/>
  <c r="H22" i="67"/>
  <c r="I22" i="67" s="1"/>
  <c r="G22" i="67"/>
  <c r="F22" i="67"/>
  <c r="E22" i="67"/>
  <c r="J21" i="67"/>
  <c r="K21" i="67" s="1"/>
  <c r="H21" i="67"/>
  <c r="I21" i="67" s="1"/>
  <c r="G21" i="67"/>
  <c r="F21" i="67"/>
  <c r="E21" i="67"/>
  <c r="J20" i="67"/>
  <c r="K20" i="67" s="1"/>
  <c r="H20" i="67"/>
  <c r="I20" i="67" s="1"/>
  <c r="G20" i="67"/>
  <c r="F20" i="67"/>
  <c r="E20" i="67"/>
  <c r="J19" i="67"/>
  <c r="K19" i="67" s="1"/>
  <c r="H19" i="67"/>
  <c r="I19" i="67" s="1"/>
  <c r="G19" i="67"/>
  <c r="F19" i="67"/>
  <c r="E19" i="67"/>
  <c r="J18" i="67"/>
  <c r="K18" i="67" s="1"/>
  <c r="H18" i="67"/>
  <c r="I18" i="67" s="1"/>
  <c r="G18" i="67"/>
  <c r="F18" i="67"/>
  <c r="E18" i="67"/>
  <c r="J17" i="67"/>
  <c r="K17" i="67" s="1"/>
  <c r="H17" i="67"/>
  <c r="I17" i="67" s="1"/>
  <c r="G17" i="67"/>
  <c r="F17" i="67"/>
  <c r="E17" i="67"/>
  <c r="J16" i="67"/>
  <c r="K16" i="67" s="1"/>
  <c r="H16" i="67"/>
  <c r="I16" i="67" s="1"/>
  <c r="G16" i="67"/>
  <c r="F16" i="67"/>
  <c r="E16" i="67"/>
  <c r="J15" i="67"/>
  <c r="K15" i="67" s="1"/>
  <c r="H15" i="67"/>
  <c r="I15" i="67" s="1"/>
  <c r="G15" i="67"/>
  <c r="F15" i="67"/>
  <c r="E15" i="67"/>
  <c r="J14" i="67"/>
  <c r="K14" i="67" s="1"/>
  <c r="H14" i="67"/>
  <c r="I14" i="67" s="1"/>
  <c r="G14" i="67"/>
  <c r="F14" i="67"/>
  <c r="E14" i="67"/>
  <c r="J13" i="67"/>
  <c r="K13" i="67" s="1"/>
  <c r="H13" i="67"/>
  <c r="I13" i="67" s="1"/>
  <c r="G13" i="67"/>
  <c r="F13" i="67"/>
  <c r="E13" i="67"/>
  <c r="J54" i="66"/>
  <c r="K54" i="66" s="1"/>
  <c r="H54" i="66"/>
  <c r="I54" i="66" s="1"/>
  <c r="G54" i="66"/>
  <c r="F54" i="66"/>
  <c r="E54" i="66"/>
  <c r="J53" i="66"/>
  <c r="K53" i="66" s="1"/>
  <c r="H53" i="66"/>
  <c r="I53" i="66" s="1"/>
  <c r="G53" i="66"/>
  <c r="F53" i="66"/>
  <c r="E53" i="66"/>
  <c r="J52" i="66"/>
  <c r="K52" i="66" s="1"/>
  <c r="H52" i="66"/>
  <c r="I52" i="66" s="1"/>
  <c r="G52" i="66"/>
  <c r="F52" i="66"/>
  <c r="E52" i="66"/>
  <c r="J51" i="66"/>
  <c r="K51" i="66" s="1"/>
  <c r="H51" i="66"/>
  <c r="I51" i="66" s="1"/>
  <c r="G51" i="66"/>
  <c r="F51" i="66"/>
  <c r="E51" i="66"/>
  <c r="J50" i="66"/>
  <c r="K50" i="66" s="1"/>
  <c r="H50" i="66"/>
  <c r="I50" i="66" s="1"/>
  <c r="G50" i="66"/>
  <c r="F50" i="66"/>
  <c r="E50" i="66"/>
  <c r="J49" i="66"/>
  <c r="K49" i="66" s="1"/>
  <c r="H49" i="66"/>
  <c r="I49" i="66" s="1"/>
  <c r="G49" i="66"/>
  <c r="F49" i="66"/>
  <c r="E49" i="66"/>
  <c r="J48" i="66"/>
  <c r="K48" i="66" s="1"/>
  <c r="H48" i="66"/>
  <c r="I48" i="66" s="1"/>
  <c r="G48" i="66"/>
  <c r="F48" i="66"/>
  <c r="E48" i="66"/>
  <c r="J47" i="66"/>
  <c r="K47" i="66" s="1"/>
  <c r="H47" i="66"/>
  <c r="I47" i="66" s="1"/>
  <c r="G47" i="66"/>
  <c r="F47" i="66"/>
  <c r="E47" i="66"/>
  <c r="J46" i="66"/>
  <c r="K46" i="66" s="1"/>
  <c r="H46" i="66"/>
  <c r="I46" i="66" s="1"/>
  <c r="G46" i="66"/>
  <c r="F46" i="66"/>
  <c r="E46" i="66"/>
  <c r="J45" i="66"/>
  <c r="K45" i="66" s="1"/>
  <c r="H45" i="66"/>
  <c r="I45" i="66" s="1"/>
  <c r="G45" i="66"/>
  <c r="F45" i="66"/>
  <c r="E45" i="66"/>
  <c r="J44" i="66"/>
  <c r="K44" i="66" s="1"/>
  <c r="H44" i="66"/>
  <c r="I44" i="66" s="1"/>
  <c r="G44" i="66"/>
  <c r="F44" i="66"/>
  <c r="E44" i="66"/>
  <c r="J43" i="66"/>
  <c r="K43" i="66" s="1"/>
  <c r="H43" i="66"/>
  <c r="I43" i="66" s="1"/>
  <c r="G43" i="66"/>
  <c r="F43" i="66"/>
  <c r="E43" i="66"/>
  <c r="J42" i="66"/>
  <c r="K42" i="66" s="1"/>
  <c r="H42" i="66"/>
  <c r="I42" i="66" s="1"/>
  <c r="G42" i="66"/>
  <c r="F42" i="66"/>
  <c r="E42" i="66"/>
  <c r="J41" i="66"/>
  <c r="K41" i="66" s="1"/>
  <c r="H41" i="66"/>
  <c r="I41" i="66" s="1"/>
  <c r="G41" i="66"/>
  <c r="F41" i="66"/>
  <c r="E41" i="66"/>
  <c r="J40" i="66"/>
  <c r="K40" i="66" s="1"/>
  <c r="H40" i="66"/>
  <c r="I40" i="66" s="1"/>
  <c r="G40" i="66"/>
  <c r="F40" i="66"/>
  <c r="E40" i="66"/>
  <c r="J39" i="66"/>
  <c r="K39" i="66" s="1"/>
  <c r="H39" i="66"/>
  <c r="I39" i="66" s="1"/>
  <c r="G39" i="66"/>
  <c r="F39" i="66"/>
  <c r="E39" i="66"/>
  <c r="J38" i="66"/>
  <c r="K38" i="66" s="1"/>
  <c r="H38" i="66"/>
  <c r="I38" i="66" s="1"/>
  <c r="G38" i="66"/>
  <c r="F38" i="66"/>
  <c r="E38" i="66"/>
  <c r="J37" i="66"/>
  <c r="K37" i="66" s="1"/>
  <c r="H37" i="66"/>
  <c r="I37" i="66" s="1"/>
  <c r="G37" i="66"/>
  <c r="F37" i="66"/>
  <c r="E37" i="66"/>
  <c r="J36" i="66"/>
  <c r="K36" i="66" s="1"/>
  <c r="H36" i="66"/>
  <c r="I36" i="66" s="1"/>
  <c r="G36" i="66"/>
  <c r="F36" i="66"/>
  <c r="E36" i="66"/>
  <c r="J35" i="66"/>
  <c r="K35" i="66" s="1"/>
  <c r="H35" i="66"/>
  <c r="I35" i="66" s="1"/>
  <c r="G35" i="66"/>
  <c r="F35" i="66"/>
  <c r="E35" i="66"/>
  <c r="J34" i="66"/>
  <c r="K34" i="66" s="1"/>
  <c r="H34" i="66"/>
  <c r="I34" i="66" s="1"/>
  <c r="G34" i="66"/>
  <c r="F34" i="66"/>
  <c r="E34" i="66"/>
  <c r="J33" i="66"/>
  <c r="K33" i="66" s="1"/>
  <c r="H33" i="66"/>
  <c r="I33" i="66" s="1"/>
  <c r="G33" i="66"/>
  <c r="F33" i="66"/>
  <c r="E33" i="66"/>
  <c r="J32" i="66"/>
  <c r="K32" i="66" s="1"/>
  <c r="H32" i="66"/>
  <c r="I32" i="66" s="1"/>
  <c r="G32" i="66"/>
  <c r="F32" i="66"/>
  <c r="E32" i="66"/>
  <c r="J31" i="66"/>
  <c r="K31" i="66" s="1"/>
  <c r="H31" i="66"/>
  <c r="I31" i="66" s="1"/>
  <c r="G31" i="66"/>
  <c r="F31" i="66"/>
  <c r="E31" i="66"/>
  <c r="J30" i="66"/>
  <c r="K30" i="66" s="1"/>
  <c r="H30" i="66"/>
  <c r="I30" i="66" s="1"/>
  <c r="G30" i="66"/>
  <c r="F30" i="66"/>
  <c r="E30" i="66"/>
  <c r="J29" i="66"/>
  <c r="K29" i="66" s="1"/>
  <c r="H29" i="66"/>
  <c r="I29" i="66" s="1"/>
  <c r="G29" i="66"/>
  <c r="F29" i="66"/>
  <c r="E29" i="66"/>
  <c r="J28" i="66"/>
  <c r="K28" i="66" s="1"/>
  <c r="H28" i="66"/>
  <c r="I28" i="66" s="1"/>
  <c r="G28" i="66"/>
  <c r="F28" i="66"/>
  <c r="E28" i="66"/>
  <c r="J27" i="66"/>
  <c r="K27" i="66" s="1"/>
  <c r="H27" i="66"/>
  <c r="I27" i="66" s="1"/>
  <c r="G27" i="66"/>
  <c r="F27" i="66"/>
  <c r="E27" i="66"/>
  <c r="J26" i="66"/>
  <c r="K26" i="66" s="1"/>
  <c r="H26" i="66"/>
  <c r="I26" i="66" s="1"/>
  <c r="G26" i="66"/>
  <c r="F26" i="66"/>
  <c r="E26" i="66"/>
  <c r="J25" i="66"/>
  <c r="K25" i="66" s="1"/>
  <c r="H25" i="66"/>
  <c r="I25" i="66" s="1"/>
  <c r="G25" i="66"/>
  <c r="F25" i="66"/>
  <c r="E25" i="66"/>
  <c r="J24" i="66"/>
  <c r="K24" i="66" s="1"/>
  <c r="H24" i="66"/>
  <c r="I24" i="66" s="1"/>
  <c r="G24" i="66"/>
  <c r="F24" i="66"/>
  <c r="E24" i="66"/>
  <c r="J23" i="66"/>
  <c r="K23" i="66" s="1"/>
  <c r="H23" i="66"/>
  <c r="I23" i="66" s="1"/>
  <c r="G23" i="66"/>
  <c r="F23" i="66"/>
  <c r="E23" i="66"/>
  <c r="J22" i="66"/>
  <c r="K22" i="66" s="1"/>
  <c r="H22" i="66"/>
  <c r="I22" i="66" s="1"/>
  <c r="G22" i="66"/>
  <c r="F22" i="66"/>
  <c r="E22" i="66"/>
  <c r="J21" i="66"/>
  <c r="K21" i="66" s="1"/>
  <c r="H21" i="66"/>
  <c r="I21" i="66" s="1"/>
  <c r="G21" i="66"/>
  <c r="F21" i="66"/>
  <c r="E21" i="66"/>
  <c r="J20" i="66"/>
  <c r="K20" i="66" s="1"/>
  <c r="H20" i="66"/>
  <c r="I20" i="66" s="1"/>
  <c r="G20" i="66"/>
  <c r="F20" i="66"/>
  <c r="E20" i="66"/>
  <c r="J19" i="66"/>
  <c r="K19" i="66" s="1"/>
  <c r="H19" i="66"/>
  <c r="I19" i="66" s="1"/>
  <c r="G19" i="66"/>
  <c r="F19" i="66"/>
  <c r="E19" i="66"/>
  <c r="J18" i="66"/>
  <c r="K18" i="66" s="1"/>
  <c r="H18" i="66"/>
  <c r="I18" i="66" s="1"/>
  <c r="G18" i="66"/>
  <c r="F18" i="66"/>
  <c r="E18" i="66"/>
  <c r="J17" i="66"/>
  <c r="K17" i="66" s="1"/>
  <c r="H17" i="66"/>
  <c r="I17" i="66" s="1"/>
  <c r="G17" i="66"/>
  <c r="F17" i="66"/>
  <c r="E17" i="66"/>
  <c r="J16" i="66"/>
  <c r="K16" i="66" s="1"/>
  <c r="H16" i="66"/>
  <c r="I16" i="66" s="1"/>
  <c r="G16" i="66"/>
  <c r="F16" i="66"/>
  <c r="E16" i="66"/>
  <c r="J15" i="66"/>
  <c r="K15" i="66" s="1"/>
  <c r="H15" i="66"/>
  <c r="I15" i="66" s="1"/>
  <c r="G15" i="66"/>
  <c r="F15" i="66"/>
  <c r="E15" i="66"/>
  <c r="J14" i="66"/>
  <c r="K14" i="66" s="1"/>
  <c r="H14" i="66"/>
  <c r="I14" i="66" s="1"/>
  <c r="G14" i="66"/>
  <c r="F14" i="66"/>
  <c r="E14" i="66"/>
  <c r="J13" i="66"/>
  <c r="K13" i="66" s="1"/>
  <c r="H13" i="66"/>
  <c r="I13" i="66" s="1"/>
  <c r="G13" i="66"/>
  <c r="F13" i="66"/>
  <c r="E13" i="66"/>
  <c r="J79" i="65"/>
  <c r="K79" i="65" s="1"/>
  <c r="H79" i="65"/>
  <c r="I79" i="65" s="1"/>
  <c r="G79" i="65"/>
  <c r="F79" i="65"/>
  <c r="E79" i="65"/>
  <c r="J78" i="65"/>
  <c r="K78" i="65" s="1"/>
  <c r="H78" i="65"/>
  <c r="I78" i="65" s="1"/>
  <c r="G78" i="65"/>
  <c r="F78" i="65"/>
  <c r="E78" i="65"/>
  <c r="J77" i="65"/>
  <c r="K77" i="65" s="1"/>
  <c r="H77" i="65"/>
  <c r="I77" i="65" s="1"/>
  <c r="G77" i="65"/>
  <c r="F77" i="65"/>
  <c r="E77" i="65"/>
  <c r="J76" i="65"/>
  <c r="K76" i="65" s="1"/>
  <c r="H76" i="65"/>
  <c r="I76" i="65" s="1"/>
  <c r="G76" i="65"/>
  <c r="F76" i="65"/>
  <c r="E76" i="65"/>
  <c r="J75" i="65"/>
  <c r="K75" i="65" s="1"/>
  <c r="H75" i="65"/>
  <c r="I75" i="65" s="1"/>
  <c r="G75" i="65"/>
  <c r="F75" i="65"/>
  <c r="E75" i="65"/>
  <c r="J74" i="65"/>
  <c r="K74" i="65" s="1"/>
  <c r="H74" i="65"/>
  <c r="I74" i="65" s="1"/>
  <c r="G74" i="65"/>
  <c r="F74" i="65"/>
  <c r="E74" i="65"/>
  <c r="J73" i="65"/>
  <c r="K73" i="65" s="1"/>
  <c r="H73" i="65"/>
  <c r="I73" i="65" s="1"/>
  <c r="G73" i="65"/>
  <c r="F73" i="65"/>
  <c r="E73" i="65"/>
  <c r="J72" i="65"/>
  <c r="K72" i="65" s="1"/>
  <c r="H72" i="65"/>
  <c r="I72" i="65" s="1"/>
  <c r="G72" i="65"/>
  <c r="F72" i="65"/>
  <c r="E72" i="65"/>
  <c r="J71" i="65"/>
  <c r="K71" i="65" s="1"/>
  <c r="H71" i="65"/>
  <c r="I71" i="65" s="1"/>
  <c r="G71" i="65"/>
  <c r="F71" i="65"/>
  <c r="E71" i="65"/>
  <c r="J70" i="65"/>
  <c r="K70" i="65" s="1"/>
  <c r="H70" i="65"/>
  <c r="I70" i="65" s="1"/>
  <c r="G70" i="65"/>
  <c r="F70" i="65"/>
  <c r="E70" i="65"/>
  <c r="J69" i="65"/>
  <c r="K69" i="65" s="1"/>
  <c r="H69" i="65"/>
  <c r="I69" i="65" s="1"/>
  <c r="G69" i="65"/>
  <c r="F69" i="65"/>
  <c r="E69" i="65"/>
  <c r="J68" i="65"/>
  <c r="K68" i="65" s="1"/>
  <c r="H68" i="65"/>
  <c r="I68" i="65" s="1"/>
  <c r="G68" i="65"/>
  <c r="F68" i="65"/>
  <c r="E68" i="65"/>
  <c r="J67" i="65"/>
  <c r="K67" i="65" s="1"/>
  <c r="H67" i="65"/>
  <c r="I67" i="65" s="1"/>
  <c r="G67" i="65"/>
  <c r="F67" i="65"/>
  <c r="E67" i="65"/>
  <c r="J66" i="65"/>
  <c r="K66" i="65" s="1"/>
  <c r="H66" i="65"/>
  <c r="I66" i="65" s="1"/>
  <c r="G66" i="65"/>
  <c r="F66" i="65"/>
  <c r="E66" i="65"/>
  <c r="J65" i="65"/>
  <c r="K65" i="65" s="1"/>
  <c r="H65" i="65"/>
  <c r="I65" i="65" s="1"/>
  <c r="G65" i="65"/>
  <c r="F65" i="65"/>
  <c r="E65" i="65"/>
  <c r="J64" i="65"/>
  <c r="K64" i="65" s="1"/>
  <c r="H64" i="65"/>
  <c r="I64" i="65" s="1"/>
  <c r="G64" i="65"/>
  <c r="F64" i="65"/>
  <c r="E64" i="65"/>
  <c r="J63" i="65"/>
  <c r="K63" i="65" s="1"/>
  <c r="H63" i="65"/>
  <c r="I63" i="65" s="1"/>
  <c r="G63" i="65"/>
  <c r="F63" i="65"/>
  <c r="E63" i="65"/>
  <c r="J62" i="65"/>
  <c r="K62" i="65" s="1"/>
  <c r="H62" i="65"/>
  <c r="I62" i="65" s="1"/>
  <c r="G62" i="65"/>
  <c r="F62" i="65"/>
  <c r="E62" i="65"/>
  <c r="J61" i="65"/>
  <c r="K61" i="65" s="1"/>
  <c r="H61" i="65"/>
  <c r="I61" i="65" s="1"/>
  <c r="G61" i="65"/>
  <c r="F61" i="65"/>
  <c r="E61" i="65"/>
  <c r="J60" i="65"/>
  <c r="K60" i="65" s="1"/>
  <c r="H60" i="65"/>
  <c r="I60" i="65" s="1"/>
  <c r="G60" i="65"/>
  <c r="F60" i="65"/>
  <c r="E60" i="65"/>
  <c r="J59" i="65"/>
  <c r="K59" i="65" s="1"/>
  <c r="H59" i="65"/>
  <c r="I59" i="65" s="1"/>
  <c r="G59" i="65"/>
  <c r="F59" i="65"/>
  <c r="E59" i="65"/>
  <c r="J58" i="65"/>
  <c r="K58" i="65" s="1"/>
  <c r="H58" i="65"/>
  <c r="I58" i="65" s="1"/>
  <c r="G58" i="65"/>
  <c r="F58" i="65"/>
  <c r="E58" i="65"/>
  <c r="J57" i="65"/>
  <c r="K57" i="65" s="1"/>
  <c r="H57" i="65"/>
  <c r="I57" i="65" s="1"/>
  <c r="G57" i="65"/>
  <c r="F57" i="65"/>
  <c r="E57" i="65"/>
  <c r="J56" i="65"/>
  <c r="K56" i="65" s="1"/>
  <c r="H56" i="65"/>
  <c r="I56" i="65" s="1"/>
  <c r="G56" i="65"/>
  <c r="F56" i="65"/>
  <c r="E56" i="65"/>
  <c r="J55" i="65"/>
  <c r="K55" i="65" s="1"/>
  <c r="H55" i="65"/>
  <c r="I55" i="65" s="1"/>
  <c r="G55" i="65"/>
  <c r="F55" i="65"/>
  <c r="E55" i="65"/>
  <c r="J54" i="65"/>
  <c r="K54" i="65" s="1"/>
  <c r="H54" i="65"/>
  <c r="I54" i="65" s="1"/>
  <c r="G54" i="65"/>
  <c r="F54" i="65"/>
  <c r="E54" i="65"/>
  <c r="J53" i="65"/>
  <c r="K53" i="65" s="1"/>
  <c r="H53" i="65"/>
  <c r="I53" i="65" s="1"/>
  <c r="G53" i="65"/>
  <c r="F53" i="65"/>
  <c r="E53" i="65"/>
  <c r="J52" i="65"/>
  <c r="K52" i="65" s="1"/>
  <c r="H52" i="65"/>
  <c r="I52" i="65" s="1"/>
  <c r="G52" i="65"/>
  <c r="F52" i="65"/>
  <c r="E52" i="65"/>
  <c r="J51" i="65"/>
  <c r="K51" i="65" s="1"/>
  <c r="H51" i="65"/>
  <c r="I51" i="65" s="1"/>
  <c r="G51" i="65"/>
  <c r="F51" i="65"/>
  <c r="E51" i="65"/>
  <c r="J50" i="65"/>
  <c r="K50" i="65" s="1"/>
  <c r="H50" i="65"/>
  <c r="I50" i="65" s="1"/>
  <c r="G50" i="65"/>
  <c r="F50" i="65"/>
  <c r="E50" i="65"/>
  <c r="J49" i="65"/>
  <c r="K49" i="65" s="1"/>
  <c r="H49" i="65"/>
  <c r="I49" i="65" s="1"/>
  <c r="G49" i="65"/>
  <c r="F49" i="65"/>
  <c r="E49" i="65"/>
  <c r="J48" i="65"/>
  <c r="K48" i="65" s="1"/>
  <c r="H48" i="65"/>
  <c r="I48" i="65" s="1"/>
  <c r="G48" i="65"/>
  <c r="F48" i="65"/>
  <c r="E48" i="65"/>
  <c r="J47" i="65"/>
  <c r="K47" i="65" s="1"/>
  <c r="H47" i="65"/>
  <c r="I47" i="65" s="1"/>
  <c r="G47" i="65"/>
  <c r="F47" i="65"/>
  <c r="E47" i="65"/>
  <c r="J46" i="65"/>
  <c r="K46" i="65" s="1"/>
  <c r="H46" i="65"/>
  <c r="I46" i="65" s="1"/>
  <c r="G46" i="65"/>
  <c r="F46" i="65"/>
  <c r="E46" i="65"/>
  <c r="J45" i="65"/>
  <c r="K45" i="65" s="1"/>
  <c r="H45" i="65"/>
  <c r="I45" i="65" s="1"/>
  <c r="G45" i="65"/>
  <c r="F45" i="65"/>
  <c r="E45" i="65"/>
  <c r="J44" i="65"/>
  <c r="K44" i="65" s="1"/>
  <c r="H44" i="65"/>
  <c r="I44" i="65" s="1"/>
  <c r="G44" i="65"/>
  <c r="F44" i="65"/>
  <c r="E44" i="65"/>
  <c r="J43" i="65"/>
  <c r="K43" i="65" s="1"/>
  <c r="H43" i="65"/>
  <c r="I43" i="65" s="1"/>
  <c r="G43" i="65"/>
  <c r="F43" i="65"/>
  <c r="E43" i="65"/>
  <c r="J42" i="65"/>
  <c r="K42" i="65" s="1"/>
  <c r="H42" i="65"/>
  <c r="I42" i="65" s="1"/>
  <c r="G42" i="65"/>
  <c r="F42" i="65"/>
  <c r="E42" i="65"/>
  <c r="J41" i="65"/>
  <c r="K41" i="65" s="1"/>
  <c r="H41" i="65"/>
  <c r="I41" i="65" s="1"/>
  <c r="G41" i="65"/>
  <c r="F41" i="65"/>
  <c r="E41" i="65"/>
  <c r="J40" i="65"/>
  <c r="K40" i="65" s="1"/>
  <c r="H40" i="65"/>
  <c r="I40" i="65" s="1"/>
  <c r="G40" i="65"/>
  <c r="F40" i="65"/>
  <c r="E40" i="65"/>
  <c r="J39" i="65"/>
  <c r="K39" i="65" s="1"/>
  <c r="H39" i="65"/>
  <c r="I39" i="65" s="1"/>
  <c r="G39" i="65"/>
  <c r="F39" i="65"/>
  <c r="E39" i="65"/>
  <c r="J38" i="65"/>
  <c r="K38" i="65" s="1"/>
  <c r="H38" i="65"/>
  <c r="I38" i="65" s="1"/>
  <c r="G38" i="65"/>
  <c r="F38" i="65"/>
  <c r="E38" i="65"/>
  <c r="J37" i="65"/>
  <c r="K37" i="65" s="1"/>
  <c r="H37" i="65"/>
  <c r="I37" i="65" s="1"/>
  <c r="G37" i="65"/>
  <c r="F37" i="65"/>
  <c r="E37" i="65"/>
  <c r="J36" i="65"/>
  <c r="K36" i="65" s="1"/>
  <c r="H36" i="65"/>
  <c r="I36" i="65" s="1"/>
  <c r="G36" i="65"/>
  <c r="F36" i="65"/>
  <c r="E36" i="65"/>
  <c r="J35" i="65"/>
  <c r="K35" i="65" s="1"/>
  <c r="H35" i="65"/>
  <c r="I35" i="65" s="1"/>
  <c r="G35" i="65"/>
  <c r="F35" i="65"/>
  <c r="E35" i="65"/>
  <c r="J34" i="65"/>
  <c r="K34" i="65" s="1"/>
  <c r="H34" i="65"/>
  <c r="I34" i="65" s="1"/>
  <c r="G34" i="65"/>
  <c r="F34" i="65"/>
  <c r="E34" i="65"/>
  <c r="J33" i="65"/>
  <c r="K33" i="65" s="1"/>
  <c r="H33" i="65"/>
  <c r="I33" i="65" s="1"/>
  <c r="G33" i="65"/>
  <c r="F33" i="65"/>
  <c r="E33" i="65"/>
  <c r="J32" i="65"/>
  <c r="K32" i="65" s="1"/>
  <c r="H32" i="65"/>
  <c r="I32" i="65" s="1"/>
  <c r="G32" i="65"/>
  <c r="F32" i="65"/>
  <c r="E32" i="65"/>
  <c r="J31" i="65"/>
  <c r="K31" i="65" s="1"/>
  <c r="H31" i="65"/>
  <c r="I31" i="65" s="1"/>
  <c r="G31" i="65"/>
  <c r="F31" i="65"/>
  <c r="E31" i="65"/>
  <c r="J30" i="65"/>
  <c r="K30" i="65" s="1"/>
  <c r="H30" i="65"/>
  <c r="I30" i="65" s="1"/>
  <c r="G30" i="65"/>
  <c r="F30" i="65"/>
  <c r="E30" i="65"/>
  <c r="J29" i="65"/>
  <c r="K29" i="65" s="1"/>
  <c r="H29" i="65"/>
  <c r="I29" i="65" s="1"/>
  <c r="G29" i="65"/>
  <c r="F29" i="65"/>
  <c r="E29" i="65"/>
  <c r="J28" i="65"/>
  <c r="K28" i="65" s="1"/>
  <c r="H28" i="65"/>
  <c r="I28" i="65" s="1"/>
  <c r="G28" i="65"/>
  <c r="F28" i="65"/>
  <c r="E28" i="65"/>
  <c r="J27" i="65"/>
  <c r="K27" i="65" s="1"/>
  <c r="H27" i="65"/>
  <c r="I27" i="65" s="1"/>
  <c r="G27" i="65"/>
  <c r="F27" i="65"/>
  <c r="E27" i="65"/>
  <c r="J26" i="65"/>
  <c r="K26" i="65" s="1"/>
  <c r="H26" i="65"/>
  <c r="I26" i="65" s="1"/>
  <c r="G26" i="65"/>
  <c r="F26" i="65"/>
  <c r="E26" i="65"/>
  <c r="J25" i="65"/>
  <c r="K25" i="65" s="1"/>
  <c r="H25" i="65"/>
  <c r="I25" i="65" s="1"/>
  <c r="G25" i="65"/>
  <c r="F25" i="65"/>
  <c r="E25" i="65"/>
  <c r="J24" i="65"/>
  <c r="K24" i="65" s="1"/>
  <c r="H24" i="65"/>
  <c r="I24" i="65" s="1"/>
  <c r="G24" i="65"/>
  <c r="F24" i="65"/>
  <c r="E24" i="65"/>
  <c r="J23" i="65"/>
  <c r="K23" i="65" s="1"/>
  <c r="H23" i="65"/>
  <c r="I23" i="65" s="1"/>
  <c r="G23" i="65"/>
  <c r="F23" i="65"/>
  <c r="E23" i="65"/>
  <c r="J22" i="65"/>
  <c r="K22" i="65" s="1"/>
  <c r="H22" i="65"/>
  <c r="I22" i="65" s="1"/>
  <c r="G22" i="65"/>
  <c r="F22" i="65"/>
  <c r="E22" i="65"/>
  <c r="J21" i="65"/>
  <c r="K21" i="65" s="1"/>
  <c r="H21" i="65"/>
  <c r="I21" i="65" s="1"/>
  <c r="G21" i="65"/>
  <c r="F21" i="65"/>
  <c r="E21" i="65"/>
  <c r="J20" i="65"/>
  <c r="K20" i="65" s="1"/>
  <c r="H20" i="65"/>
  <c r="I20" i="65" s="1"/>
  <c r="G20" i="65"/>
  <c r="F20" i="65"/>
  <c r="E20" i="65"/>
  <c r="J19" i="65"/>
  <c r="K19" i="65" s="1"/>
  <c r="H19" i="65"/>
  <c r="I19" i="65" s="1"/>
  <c r="G19" i="65"/>
  <c r="F19" i="65"/>
  <c r="E19" i="65"/>
  <c r="J18" i="65"/>
  <c r="K18" i="65" s="1"/>
  <c r="H18" i="65"/>
  <c r="I18" i="65" s="1"/>
  <c r="G18" i="65"/>
  <c r="F18" i="65"/>
  <c r="E18" i="65"/>
  <c r="J17" i="65"/>
  <c r="K17" i="65" s="1"/>
  <c r="H17" i="65"/>
  <c r="I17" i="65" s="1"/>
  <c r="G17" i="65"/>
  <c r="F17" i="65"/>
  <c r="E17" i="65"/>
  <c r="J16" i="65"/>
  <c r="K16" i="65" s="1"/>
  <c r="H16" i="65"/>
  <c r="I16" i="65" s="1"/>
  <c r="G16" i="65"/>
  <c r="F16" i="65"/>
  <c r="E16" i="65"/>
  <c r="J15" i="65"/>
  <c r="K15" i="65" s="1"/>
  <c r="H15" i="65"/>
  <c r="I15" i="65" s="1"/>
  <c r="G15" i="65"/>
  <c r="F15" i="65"/>
  <c r="E15" i="65"/>
  <c r="J14" i="65"/>
  <c r="K14" i="65" s="1"/>
  <c r="H14" i="65"/>
  <c r="I14" i="65" s="1"/>
  <c r="G14" i="65"/>
  <c r="F14" i="65"/>
  <c r="E14" i="65"/>
  <c r="J13" i="65"/>
  <c r="K13" i="65" s="1"/>
  <c r="H13" i="65"/>
  <c r="I13" i="65" s="1"/>
  <c r="G13" i="65"/>
  <c r="F13" i="65"/>
  <c r="E13" i="65"/>
  <c r="J68" i="64"/>
  <c r="K68" i="64" s="1"/>
  <c r="H68" i="64"/>
  <c r="I68" i="64" s="1"/>
  <c r="G68" i="64"/>
  <c r="F68" i="64"/>
  <c r="E68" i="64"/>
  <c r="J67" i="64"/>
  <c r="K67" i="64" s="1"/>
  <c r="H67" i="64"/>
  <c r="I67" i="64" s="1"/>
  <c r="G67" i="64"/>
  <c r="F67" i="64"/>
  <c r="E67" i="64"/>
  <c r="J66" i="64"/>
  <c r="K66" i="64" s="1"/>
  <c r="H66" i="64"/>
  <c r="I66" i="64" s="1"/>
  <c r="G66" i="64"/>
  <c r="F66" i="64"/>
  <c r="E66" i="64"/>
  <c r="J65" i="64"/>
  <c r="K65" i="64" s="1"/>
  <c r="H65" i="64"/>
  <c r="I65" i="64" s="1"/>
  <c r="G65" i="64"/>
  <c r="F65" i="64"/>
  <c r="E65" i="64"/>
  <c r="J64" i="64"/>
  <c r="K64" i="64" s="1"/>
  <c r="H64" i="64"/>
  <c r="I64" i="64" s="1"/>
  <c r="G64" i="64"/>
  <c r="F64" i="64"/>
  <c r="E64" i="64"/>
  <c r="J63" i="64"/>
  <c r="K63" i="64" s="1"/>
  <c r="H63" i="64"/>
  <c r="I63" i="64" s="1"/>
  <c r="G63" i="64"/>
  <c r="F63" i="64"/>
  <c r="E63" i="64"/>
  <c r="J62" i="64"/>
  <c r="K62" i="64" s="1"/>
  <c r="H62" i="64"/>
  <c r="I62" i="64" s="1"/>
  <c r="G62" i="64"/>
  <c r="F62" i="64"/>
  <c r="E62" i="64"/>
  <c r="J61" i="64"/>
  <c r="K61" i="64" s="1"/>
  <c r="H61" i="64"/>
  <c r="I61" i="64" s="1"/>
  <c r="G61" i="64"/>
  <c r="F61" i="64"/>
  <c r="E61" i="64"/>
  <c r="J60" i="64"/>
  <c r="K60" i="64" s="1"/>
  <c r="H60" i="64"/>
  <c r="I60" i="64" s="1"/>
  <c r="G60" i="64"/>
  <c r="F60" i="64"/>
  <c r="E60" i="64"/>
  <c r="J59" i="64"/>
  <c r="K59" i="64" s="1"/>
  <c r="H59" i="64"/>
  <c r="I59" i="64" s="1"/>
  <c r="G59" i="64"/>
  <c r="F59" i="64"/>
  <c r="E59" i="64"/>
  <c r="J58" i="64"/>
  <c r="K58" i="64" s="1"/>
  <c r="H58" i="64"/>
  <c r="I58" i="64" s="1"/>
  <c r="G58" i="64"/>
  <c r="F58" i="64"/>
  <c r="E58" i="64"/>
  <c r="J57" i="64"/>
  <c r="K57" i="64" s="1"/>
  <c r="H57" i="64"/>
  <c r="I57" i="64" s="1"/>
  <c r="G57" i="64"/>
  <c r="F57" i="64"/>
  <c r="E57" i="64"/>
  <c r="J56" i="64"/>
  <c r="K56" i="64" s="1"/>
  <c r="H56" i="64"/>
  <c r="I56" i="64" s="1"/>
  <c r="G56" i="64"/>
  <c r="F56" i="64"/>
  <c r="E56" i="64"/>
  <c r="J55" i="64"/>
  <c r="K55" i="64" s="1"/>
  <c r="H55" i="64"/>
  <c r="I55" i="64" s="1"/>
  <c r="G55" i="64"/>
  <c r="F55" i="64"/>
  <c r="E55" i="64"/>
  <c r="J54" i="64"/>
  <c r="K54" i="64" s="1"/>
  <c r="H54" i="64"/>
  <c r="I54" i="64" s="1"/>
  <c r="G54" i="64"/>
  <c r="F54" i="64"/>
  <c r="E54" i="64"/>
  <c r="J53" i="64"/>
  <c r="K53" i="64" s="1"/>
  <c r="H53" i="64"/>
  <c r="I53" i="64" s="1"/>
  <c r="G53" i="64"/>
  <c r="F53" i="64"/>
  <c r="E53" i="64"/>
  <c r="J52" i="64"/>
  <c r="K52" i="64" s="1"/>
  <c r="H52" i="64"/>
  <c r="I52" i="64" s="1"/>
  <c r="G52" i="64"/>
  <c r="F52" i="64"/>
  <c r="E52" i="64"/>
  <c r="J51" i="64"/>
  <c r="K51" i="64" s="1"/>
  <c r="H51" i="64"/>
  <c r="I51" i="64" s="1"/>
  <c r="G51" i="64"/>
  <c r="F51" i="64"/>
  <c r="E51" i="64"/>
  <c r="J50" i="64"/>
  <c r="K50" i="64" s="1"/>
  <c r="H50" i="64"/>
  <c r="I50" i="64" s="1"/>
  <c r="G50" i="64"/>
  <c r="F50" i="64"/>
  <c r="E50" i="64"/>
  <c r="J49" i="64"/>
  <c r="K49" i="64" s="1"/>
  <c r="H49" i="64"/>
  <c r="I49" i="64" s="1"/>
  <c r="G49" i="64"/>
  <c r="F49" i="64"/>
  <c r="E49" i="64"/>
  <c r="J48" i="64"/>
  <c r="K48" i="64" s="1"/>
  <c r="H48" i="64"/>
  <c r="I48" i="64" s="1"/>
  <c r="G48" i="64"/>
  <c r="F48" i="64"/>
  <c r="E48" i="64"/>
  <c r="J47" i="64"/>
  <c r="K47" i="64" s="1"/>
  <c r="H47" i="64"/>
  <c r="I47" i="64" s="1"/>
  <c r="G47" i="64"/>
  <c r="F47" i="64"/>
  <c r="E47" i="64"/>
  <c r="J46" i="64"/>
  <c r="K46" i="64" s="1"/>
  <c r="H46" i="64"/>
  <c r="I46" i="64" s="1"/>
  <c r="G46" i="64"/>
  <c r="F46" i="64"/>
  <c r="E46" i="64"/>
  <c r="J45" i="64"/>
  <c r="K45" i="64" s="1"/>
  <c r="H45" i="64"/>
  <c r="I45" i="64" s="1"/>
  <c r="G45" i="64"/>
  <c r="F45" i="64"/>
  <c r="E45" i="64"/>
  <c r="J44" i="64"/>
  <c r="K44" i="64" s="1"/>
  <c r="H44" i="64"/>
  <c r="I44" i="64" s="1"/>
  <c r="G44" i="64"/>
  <c r="F44" i="64"/>
  <c r="E44" i="64"/>
  <c r="J43" i="64"/>
  <c r="K43" i="64" s="1"/>
  <c r="H43" i="64"/>
  <c r="I43" i="64" s="1"/>
  <c r="G43" i="64"/>
  <c r="F43" i="64"/>
  <c r="E43" i="64"/>
  <c r="J42" i="64"/>
  <c r="K42" i="64" s="1"/>
  <c r="H42" i="64"/>
  <c r="I42" i="64" s="1"/>
  <c r="G42" i="64"/>
  <c r="F42" i="64"/>
  <c r="E42" i="64"/>
  <c r="J41" i="64"/>
  <c r="K41" i="64" s="1"/>
  <c r="H41" i="64"/>
  <c r="I41" i="64" s="1"/>
  <c r="G41" i="64"/>
  <c r="F41" i="64"/>
  <c r="E41" i="64"/>
  <c r="J40" i="64"/>
  <c r="K40" i="64" s="1"/>
  <c r="H40" i="64"/>
  <c r="I40" i="64" s="1"/>
  <c r="G40" i="64"/>
  <c r="F40" i="64"/>
  <c r="E40" i="64"/>
  <c r="J39" i="64"/>
  <c r="K39" i="64" s="1"/>
  <c r="H39" i="64"/>
  <c r="I39" i="64" s="1"/>
  <c r="G39" i="64"/>
  <c r="F39" i="64"/>
  <c r="E39" i="64"/>
  <c r="J38" i="64"/>
  <c r="K38" i="64" s="1"/>
  <c r="H38" i="64"/>
  <c r="I38" i="64" s="1"/>
  <c r="G38" i="64"/>
  <c r="F38" i="64"/>
  <c r="E38" i="64"/>
  <c r="J37" i="64"/>
  <c r="K37" i="64" s="1"/>
  <c r="H37" i="64"/>
  <c r="I37" i="64" s="1"/>
  <c r="G37" i="64"/>
  <c r="F37" i="64"/>
  <c r="E37" i="64"/>
  <c r="J36" i="64"/>
  <c r="K36" i="64" s="1"/>
  <c r="H36" i="64"/>
  <c r="I36" i="64" s="1"/>
  <c r="G36" i="64"/>
  <c r="F36" i="64"/>
  <c r="E36" i="64"/>
  <c r="J35" i="64"/>
  <c r="K35" i="64" s="1"/>
  <c r="H35" i="64"/>
  <c r="I35" i="64" s="1"/>
  <c r="G35" i="64"/>
  <c r="F35" i="64"/>
  <c r="E35" i="64"/>
  <c r="J34" i="64"/>
  <c r="K34" i="64" s="1"/>
  <c r="H34" i="64"/>
  <c r="I34" i="64" s="1"/>
  <c r="G34" i="64"/>
  <c r="F34" i="64"/>
  <c r="E34" i="64"/>
  <c r="J33" i="64"/>
  <c r="K33" i="64" s="1"/>
  <c r="H33" i="64"/>
  <c r="I33" i="64" s="1"/>
  <c r="G33" i="64"/>
  <c r="F33" i="64"/>
  <c r="E33" i="64"/>
  <c r="J32" i="64"/>
  <c r="K32" i="64" s="1"/>
  <c r="H32" i="64"/>
  <c r="I32" i="64" s="1"/>
  <c r="G32" i="64"/>
  <c r="F32" i="64"/>
  <c r="E32" i="64"/>
  <c r="J31" i="64"/>
  <c r="K31" i="64" s="1"/>
  <c r="H31" i="64"/>
  <c r="I31" i="64" s="1"/>
  <c r="G31" i="64"/>
  <c r="F31" i="64"/>
  <c r="E31" i="64"/>
  <c r="J30" i="64"/>
  <c r="K30" i="64" s="1"/>
  <c r="H30" i="64"/>
  <c r="I30" i="64" s="1"/>
  <c r="G30" i="64"/>
  <c r="F30" i="64"/>
  <c r="E30" i="64"/>
  <c r="J29" i="64"/>
  <c r="K29" i="64" s="1"/>
  <c r="H29" i="64"/>
  <c r="I29" i="64" s="1"/>
  <c r="G29" i="64"/>
  <c r="F29" i="64"/>
  <c r="E29" i="64"/>
  <c r="J28" i="64"/>
  <c r="K28" i="64" s="1"/>
  <c r="H28" i="64"/>
  <c r="I28" i="64" s="1"/>
  <c r="G28" i="64"/>
  <c r="F28" i="64"/>
  <c r="E28" i="64"/>
  <c r="J27" i="64"/>
  <c r="K27" i="64" s="1"/>
  <c r="H27" i="64"/>
  <c r="I27" i="64" s="1"/>
  <c r="G27" i="64"/>
  <c r="F27" i="64"/>
  <c r="E27" i="64"/>
  <c r="J26" i="64"/>
  <c r="K26" i="64" s="1"/>
  <c r="H26" i="64"/>
  <c r="I26" i="64" s="1"/>
  <c r="G26" i="64"/>
  <c r="F26" i="64"/>
  <c r="E26" i="64"/>
  <c r="J25" i="64"/>
  <c r="K25" i="64" s="1"/>
  <c r="H25" i="64"/>
  <c r="I25" i="64" s="1"/>
  <c r="G25" i="64"/>
  <c r="F25" i="64"/>
  <c r="E25" i="64"/>
  <c r="J24" i="64"/>
  <c r="K24" i="64" s="1"/>
  <c r="H24" i="64"/>
  <c r="I24" i="64" s="1"/>
  <c r="G24" i="64"/>
  <c r="F24" i="64"/>
  <c r="E24" i="64"/>
  <c r="J23" i="64"/>
  <c r="K23" i="64" s="1"/>
  <c r="H23" i="64"/>
  <c r="I23" i="64" s="1"/>
  <c r="G23" i="64"/>
  <c r="F23" i="64"/>
  <c r="E23" i="64"/>
  <c r="J22" i="64"/>
  <c r="K22" i="64" s="1"/>
  <c r="H22" i="64"/>
  <c r="I22" i="64" s="1"/>
  <c r="G22" i="64"/>
  <c r="F22" i="64"/>
  <c r="E22" i="64"/>
  <c r="J21" i="64"/>
  <c r="K21" i="64" s="1"/>
  <c r="H21" i="64"/>
  <c r="I21" i="64" s="1"/>
  <c r="G21" i="64"/>
  <c r="F21" i="64"/>
  <c r="E21" i="64"/>
  <c r="J20" i="64"/>
  <c r="K20" i="64" s="1"/>
  <c r="H20" i="64"/>
  <c r="I20" i="64" s="1"/>
  <c r="G20" i="64"/>
  <c r="F20" i="64"/>
  <c r="E20" i="64"/>
  <c r="J19" i="64"/>
  <c r="K19" i="64" s="1"/>
  <c r="H19" i="64"/>
  <c r="I19" i="64" s="1"/>
  <c r="G19" i="64"/>
  <c r="F19" i="64"/>
  <c r="E19" i="64"/>
  <c r="J18" i="64"/>
  <c r="K18" i="64" s="1"/>
  <c r="H18" i="64"/>
  <c r="I18" i="64" s="1"/>
  <c r="G18" i="64"/>
  <c r="F18" i="64"/>
  <c r="E18" i="64"/>
  <c r="J17" i="64"/>
  <c r="K17" i="64" s="1"/>
  <c r="H17" i="64"/>
  <c r="I17" i="64" s="1"/>
  <c r="G17" i="64"/>
  <c r="F17" i="64"/>
  <c r="E17" i="64"/>
  <c r="J16" i="64"/>
  <c r="K16" i="64" s="1"/>
  <c r="H16" i="64"/>
  <c r="I16" i="64" s="1"/>
  <c r="G16" i="64"/>
  <c r="F16" i="64"/>
  <c r="E16" i="64"/>
  <c r="J15" i="64"/>
  <c r="K15" i="64" s="1"/>
  <c r="H15" i="64"/>
  <c r="I15" i="64" s="1"/>
  <c r="G15" i="64"/>
  <c r="F15" i="64"/>
  <c r="E15" i="64"/>
  <c r="J14" i="64"/>
  <c r="K14" i="64" s="1"/>
  <c r="H14" i="64"/>
  <c r="I14" i="64" s="1"/>
  <c r="G14" i="64"/>
  <c r="F14" i="64"/>
  <c r="E14" i="64"/>
  <c r="J13" i="64"/>
  <c r="K13" i="64" s="1"/>
  <c r="H13" i="64"/>
  <c r="I13" i="64" s="1"/>
  <c r="G13" i="64"/>
  <c r="F13" i="64"/>
  <c r="E13" i="64"/>
  <c r="J68" i="63"/>
  <c r="K68" i="63" s="1"/>
  <c r="H68" i="63"/>
  <c r="I68" i="63" s="1"/>
  <c r="G68" i="63"/>
  <c r="F68" i="63"/>
  <c r="E68" i="63"/>
  <c r="J67" i="63"/>
  <c r="K67" i="63" s="1"/>
  <c r="H67" i="63"/>
  <c r="I67" i="63" s="1"/>
  <c r="G67" i="63"/>
  <c r="F67" i="63"/>
  <c r="E67" i="63"/>
  <c r="J66" i="63"/>
  <c r="K66" i="63" s="1"/>
  <c r="H66" i="63"/>
  <c r="I66" i="63" s="1"/>
  <c r="G66" i="63"/>
  <c r="F66" i="63"/>
  <c r="E66" i="63"/>
  <c r="J65" i="63"/>
  <c r="K65" i="63" s="1"/>
  <c r="H65" i="63"/>
  <c r="I65" i="63" s="1"/>
  <c r="G65" i="63"/>
  <c r="F65" i="63"/>
  <c r="E65" i="63"/>
  <c r="J64" i="63"/>
  <c r="K64" i="63" s="1"/>
  <c r="H64" i="63"/>
  <c r="I64" i="63" s="1"/>
  <c r="G64" i="63"/>
  <c r="F64" i="63"/>
  <c r="E64" i="63"/>
  <c r="J63" i="63"/>
  <c r="K63" i="63" s="1"/>
  <c r="H63" i="63"/>
  <c r="I63" i="63" s="1"/>
  <c r="G63" i="63"/>
  <c r="F63" i="63"/>
  <c r="E63" i="63"/>
  <c r="J62" i="63"/>
  <c r="K62" i="63" s="1"/>
  <c r="H62" i="63"/>
  <c r="I62" i="63" s="1"/>
  <c r="G62" i="63"/>
  <c r="F62" i="63"/>
  <c r="E62" i="63"/>
  <c r="J61" i="63"/>
  <c r="K61" i="63" s="1"/>
  <c r="H61" i="63"/>
  <c r="I61" i="63" s="1"/>
  <c r="G61" i="63"/>
  <c r="F61" i="63"/>
  <c r="E61" i="63"/>
  <c r="J60" i="63"/>
  <c r="K60" i="63" s="1"/>
  <c r="H60" i="63"/>
  <c r="I60" i="63" s="1"/>
  <c r="G60" i="63"/>
  <c r="F60" i="63"/>
  <c r="E60" i="63"/>
  <c r="J59" i="63"/>
  <c r="K59" i="63" s="1"/>
  <c r="H59" i="63"/>
  <c r="I59" i="63" s="1"/>
  <c r="G59" i="63"/>
  <c r="F59" i="63"/>
  <c r="E59" i="63"/>
  <c r="J58" i="63"/>
  <c r="K58" i="63" s="1"/>
  <c r="H58" i="63"/>
  <c r="I58" i="63" s="1"/>
  <c r="G58" i="63"/>
  <c r="F58" i="63"/>
  <c r="E58" i="63"/>
  <c r="J57" i="63"/>
  <c r="K57" i="63" s="1"/>
  <c r="H57" i="63"/>
  <c r="I57" i="63" s="1"/>
  <c r="G57" i="63"/>
  <c r="F57" i="63"/>
  <c r="E57" i="63"/>
  <c r="J56" i="63"/>
  <c r="K56" i="63" s="1"/>
  <c r="H56" i="63"/>
  <c r="I56" i="63" s="1"/>
  <c r="G56" i="63"/>
  <c r="F56" i="63"/>
  <c r="E56" i="63"/>
  <c r="J55" i="63"/>
  <c r="K55" i="63" s="1"/>
  <c r="H55" i="63"/>
  <c r="I55" i="63" s="1"/>
  <c r="G55" i="63"/>
  <c r="F55" i="63"/>
  <c r="E55" i="63"/>
  <c r="J54" i="63"/>
  <c r="K54" i="63" s="1"/>
  <c r="H54" i="63"/>
  <c r="I54" i="63" s="1"/>
  <c r="G54" i="63"/>
  <c r="F54" i="63"/>
  <c r="E54" i="63"/>
  <c r="J53" i="63"/>
  <c r="K53" i="63" s="1"/>
  <c r="H53" i="63"/>
  <c r="I53" i="63" s="1"/>
  <c r="G53" i="63"/>
  <c r="F53" i="63"/>
  <c r="E53" i="63"/>
  <c r="J52" i="63"/>
  <c r="K52" i="63" s="1"/>
  <c r="H52" i="63"/>
  <c r="I52" i="63" s="1"/>
  <c r="G52" i="63"/>
  <c r="F52" i="63"/>
  <c r="E52" i="63"/>
  <c r="J51" i="63"/>
  <c r="K51" i="63" s="1"/>
  <c r="H51" i="63"/>
  <c r="I51" i="63" s="1"/>
  <c r="G51" i="63"/>
  <c r="F51" i="63"/>
  <c r="E51" i="63"/>
  <c r="J50" i="63"/>
  <c r="K50" i="63" s="1"/>
  <c r="H50" i="63"/>
  <c r="I50" i="63" s="1"/>
  <c r="G50" i="63"/>
  <c r="F50" i="63"/>
  <c r="E50" i="63"/>
  <c r="J49" i="63"/>
  <c r="K49" i="63" s="1"/>
  <c r="H49" i="63"/>
  <c r="I49" i="63" s="1"/>
  <c r="G49" i="63"/>
  <c r="F49" i="63"/>
  <c r="E49" i="63"/>
  <c r="J48" i="63"/>
  <c r="K48" i="63" s="1"/>
  <c r="H48" i="63"/>
  <c r="I48" i="63" s="1"/>
  <c r="G48" i="63"/>
  <c r="F48" i="63"/>
  <c r="E48" i="63"/>
  <c r="J47" i="63"/>
  <c r="K47" i="63" s="1"/>
  <c r="H47" i="63"/>
  <c r="I47" i="63" s="1"/>
  <c r="G47" i="63"/>
  <c r="F47" i="63"/>
  <c r="E47" i="63"/>
  <c r="J46" i="63"/>
  <c r="K46" i="63" s="1"/>
  <c r="H46" i="63"/>
  <c r="I46" i="63" s="1"/>
  <c r="G46" i="63"/>
  <c r="F46" i="63"/>
  <c r="E46" i="63"/>
  <c r="J45" i="63"/>
  <c r="K45" i="63" s="1"/>
  <c r="H45" i="63"/>
  <c r="I45" i="63" s="1"/>
  <c r="G45" i="63"/>
  <c r="F45" i="63"/>
  <c r="E45" i="63"/>
  <c r="J44" i="63"/>
  <c r="K44" i="63" s="1"/>
  <c r="H44" i="63"/>
  <c r="I44" i="63" s="1"/>
  <c r="G44" i="63"/>
  <c r="F44" i="63"/>
  <c r="E44" i="63"/>
  <c r="J43" i="63"/>
  <c r="K43" i="63" s="1"/>
  <c r="H43" i="63"/>
  <c r="I43" i="63" s="1"/>
  <c r="G43" i="63"/>
  <c r="F43" i="63"/>
  <c r="E43" i="63"/>
  <c r="J42" i="63"/>
  <c r="K42" i="63" s="1"/>
  <c r="H42" i="63"/>
  <c r="I42" i="63" s="1"/>
  <c r="G42" i="63"/>
  <c r="F42" i="63"/>
  <c r="E42" i="63"/>
  <c r="J41" i="63"/>
  <c r="K41" i="63" s="1"/>
  <c r="H41" i="63"/>
  <c r="I41" i="63" s="1"/>
  <c r="G41" i="63"/>
  <c r="F41" i="63"/>
  <c r="E41" i="63"/>
  <c r="J40" i="63"/>
  <c r="K40" i="63" s="1"/>
  <c r="H40" i="63"/>
  <c r="I40" i="63" s="1"/>
  <c r="G40" i="63"/>
  <c r="F40" i="63"/>
  <c r="E40" i="63"/>
  <c r="J39" i="63"/>
  <c r="K39" i="63" s="1"/>
  <c r="H39" i="63"/>
  <c r="I39" i="63" s="1"/>
  <c r="G39" i="63"/>
  <c r="F39" i="63"/>
  <c r="E39" i="63"/>
  <c r="J38" i="63"/>
  <c r="K38" i="63" s="1"/>
  <c r="H38" i="63"/>
  <c r="I38" i="63" s="1"/>
  <c r="G38" i="63"/>
  <c r="F38" i="63"/>
  <c r="E38" i="63"/>
  <c r="J37" i="63"/>
  <c r="K37" i="63" s="1"/>
  <c r="H37" i="63"/>
  <c r="I37" i="63" s="1"/>
  <c r="G37" i="63"/>
  <c r="F37" i="63"/>
  <c r="E37" i="63"/>
  <c r="J36" i="63"/>
  <c r="K36" i="63" s="1"/>
  <c r="H36" i="63"/>
  <c r="I36" i="63" s="1"/>
  <c r="G36" i="63"/>
  <c r="F36" i="63"/>
  <c r="E36" i="63"/>
  <c r="J35" i="63"/>
  <c r="K35" i="63" s="1"/>
  <c r="H35" i="63"/>
  <c r="I35" i="63" s="1"/>
  <c r="G35" i="63"/>
  <c r="F35" i="63"/>
  <c r="E35" i="63"/>
  <c r="J34" i="63"/>
  <c r="K34" i="63" s="1"/>
  <c r="H34" i="63"/>
  <c r="I34" i="63" s="1"/>
  <c r="G34" i="63"/>
  <c r="F34" i="63"/>
  <c r="E34" i="63"/>
  <c r="J33" i="63"/>
  <c r="K33" i="63" s="1"/>
  <c r="H33" i="63"/>
  <c r="I33" i="63" s="1"/>
  <c r="G33" i="63"/>
  <c r="F33" i="63"/>
  <c r="E33" i="63"/>
  <c r="J32" i="63"/>
  <c r="K32" i="63" s="1"/>
  <c r="H32" i="63"/>
  <c r="I32" i="63" s="1"/>
  <c r="G32" i="63"/>
  <c r="F32" i="63"/>
  <c r="E32" i="63"/>
  <c r="J31" i="63"/>
  <c r="K31" i="63" s="1"/>
  <c r="H31" i="63"/>
  <c r="I31" i="63" s="1"/>
  <c r="G31" i="63"/>
  <c r="F31" i="63"/>
  <c r="E31" i="63"/>
  <c r="J30" i="63"/>
  <c r="K30" i="63" s="1"/>
  <c r="H30" i="63"/>
  <c r="I30" i="63" s="1"/>
  <c r="G30" i="63"/>
  <c r="F30" i="63"/>
  <c r="E30" i="63"/>
  <c r="J29" i="63"/>
  <c r="K29" i="63" s="1"/>
  <c r="H29" i="63"/>
  <c r="I29" i="63" s="1"/>
  <c r="G29" i="63"/>
  <c r="F29" i="63"/>
  <c r="E29" i="63"/>
  <c r="J28" i="63"/>
  <c r="K28" i="63" s="1"/>
  <c r="H28" i="63"/>
  <c r="I28" i="63" s="1"/>
  <c r="G28" i="63"/>
  <c r="F28" i="63"/>
  <c r="E28" i="63"/>
  <c r="J27" i="63"/>
  <c r="K27" i="63" s="1"/>
  <c r="H27" i="63"/>
  <c r="I27" i="63" s="1"/>
  <c r="G27" i="63"/>
  <c r="F27" i="63"/>
  <c r="E27" i="63"/>
  <c r="J26" i="63"/>
  <c r="K26" i="63" s="1"/>
  <c r="H26" i="63"/>
  <c r="I26" i="63" s="1"/>
  <c r="G26" i="63"/>
  <c r="F26" i="63"/>
  <c r="E26" i="63"/>
  <c r="J25" i="63"/>
  <c r="K25" i="63" s="1"/>
  <c r="H25" i="63"/>
  <c r="I25" i="63" s="1"/>
  <c r="G25" i="63"/>
  <c r="F25" i="63"/>
  <c r="E25" i="63"/>
  <c r="J24" i="63"/>
  <c r="K24" i="63" s="1"/>
  <c r="H24" i="63"/>
  <c r="I24" i="63" s="1"/>
  <c r="G24" i="63"/>
  <c r="F24" i="63"/>
  <c r="E24" i="63"/>
  <c r="J23" i="63"/>
  <c r="K23" i="63" s="1"/>
  <c r="H23" i="63"/>
  <c r="I23" i="63" s="1"/>
  <c r="G23" i="63"/>
  <c r="F23" i="63"/>
  <c r="E23" i="63"/>
  <c r="J22" i="63"/>
  <c r="K22" i="63" s="1"/>
  <c r="H22" i="63"/>
  <c r="I22" i="63" s="1"/>
  <c r="G22" i="63"/>
  <c r="F22" i="63"/>
  <c r="E22" i="63"/>
  <c r="J21" i="63"/>
  <c r="K21" i="63" s="1"/>
  <c r="H21" i="63"/>
  <c r="I21" i="63" s="1"/>
  <c r="G21" i="63"/>
  <c r="F21" i="63"/>
  <c r="E21" i="63"/>
  <c r="J20" i="63"/>
  <c r="K20" i="63" s="1"/>
  <c r="H20" i="63"/>
  <c r="I20" i="63" s="1"/>
  <c r="G20" i="63"/>
  <c r="F20" i="63"/>
  <c r="E20" i="63"/>
  <c r="J19" i="63"/>
  <c r="K19" i="63" s="1"/>
  <c r="H19" i="63"/>
  <c r="I19" i="63" s="1"/>
  <c r="G19" i="63"/>
  <c r="F19" i="63"/>
  <c r="E19" i="63"/>
  <c r="J18" i="63"/>
  <c r="K18" i="63" s="1"/>
  <c r="H18" i="63"/>
  <c r="I18" i="63" s="1"/>
  <c r="G18" i="63"/>
  <c r="F18" i="63"/>
  <c r="E18" i="63"/>
  <c r="J17" i="63"/>
  <c r="K17" i="63" s="1"/>
  <c r="H17" i="63"/>
  <c r="I17" i="63" s="1"/>
  <c r="G17" i="63"/>
  <c r="F17" i="63"/>
  <c r="E17" i="63"/>
  <c r="J16" i="63"/>
  <c r="K16" i="63" s="1"/>
  <c r="H16" i="63"/>
  <c r="I16" i="63" s="1"/>
  <c r="G16" i="63"/>
  <c r="F16" i="63"/>
  <c r="E16" i="63"/>
  <c r="J15" i="63"/>
  <c r="K15" i="63" s="1"/>
  <c r="H15" i="63"/>
  <c r="I15" i="63" s="1"/>
  <c r="G15" i="63"/>
  <c r="F15" i="63"/>
  <c r="E15" i="63"/>
  <c r="J14" i="63"/>
  <c r="K14" i="63" s="1"/>
  <c r="H14" i="63"/>
  <c r="I14" i="63" s="1"/>
  <c r="G14" i="63"/>
  <c r="F14" i="63"/>
  <c r="E14" i="63"/>
  <c r="J13" i="63"/>
  <c r="K13" i="63" s="1"/>
  <c r="H13" i="63"/>
  <c r="I13" i="63" s="1"/>
  <c r="G13" i="63"/>
  <c r="F13" i="63"/>
  <c r="E13" i="63"/>
  <c r="J67" i="62"/>
  <c r="K67" i="62" s="1"/>
  <c r="H67" i="62"/>
  <c r="I67" i="62" s="1"/>
  <c r="G67" i="62"/>
  <c r="F67" i="62"/>
  <c r="E67" i="62"/>
  <c r="J66" i="62"/>
  <c r="K66" i="62" s="1"/>
  <c r="H66" i="62"/>
  <c r="I66" i="62" s="1"/>
  <c r="G66" i="62"/>
  <c r="F66" i="62"/>
  <c r="E66" i="62"/>
  <c r="J65" i="62"/>
  <c r="K65" i="62" s="1"/>
  <c r="H65" i="62"/>
  <c r="I65" i="62" s="1"/>
  <c r="G65" i="62"/>
  <c r="F65" i="62"/>
  <c r="E65" i="62"/>
  <c r="J64" i="62"/>
  <c r="K64" i="62" s="1"/>
  <c r="H64" i="62"/>
  <c r="I64" i="62" s="1"/>
  <c r="G64" i="62"/>
  <c r="F64" i="62"/>
  <c r="E64" i="62"/>
  <c r="J63" i="62"/>
  <c r="K63" i="62" s="1"/>
  <c r="H63" i="62"/>
  <c r="I63" i="62" s="1"/>
  <c r="G63" i="62"/>
  <c r="F63" i="62"/>
  <c r="E63" i="62"/>
  <c r="J62" i="62"/>
  <c r="K62" i="62" s="1"/>
  <c r="H62" i="62"/>
  <c r="I62" i="62" s="1"/>
  <c r="G62" i="62"/>
  <c r="F62" i="62"/>
  <c r="E62" i="62"/>
  <c r="J61" i="62"/>
  <c r="K61" i="62" s="1"/>
  <c r="H61" i="62"/>
  <c r="I61" i="62" s="1"/>
  <c r="G61" i="62"/>
  <c r="F61" i="62"/>
  <c r="E61" i="62"/>
  <c r="J60" i="62"/>
  <c r="K60" i="62" s="1"/>
  <c r="H60" i="62"/>
  <c r="I60" i="62" s="1"/>
  <c r="G60" i="62"/>
  <c r="F60" i="62"/>
  <c r="E60" i="62"/>
  <c r="J59" i="62"/>
  <c r="K59" i="62" s="1"/>
  <c r="H59" i="62"/>
  <c r="I59" i="62" s="1"/>
  <c r="G59" i="62"/>
  <c r="F59" i="62"/>
  <c r="E59" i="62"/>
  <c r="J58" i="62"/>
  <c r="K58" i="62" s="1"/>
  <c r="H58" i="62"/>
  <c r="I58" i="62" s="1"/>
  <c r="G58" i="62"/>
  <c r="F58" i="62"/>
  <c r="E58" i="62"/>
  <c r="J57" i="62"/>
  <c r="K57" i="62" s="1"/>
  <c r="H57" i="62"/>
  <c r="I57" i="62" s="1"/>
  <c r="G57" i="62"/>
  <c r="F57" i="62"/>
  <c r="E57" i="62"/>
  <c r="J56" i="62"/>
  <c r="K56" i="62" s="1"/>
  <c r="H56" i="62"/>
  <c r="I56" i="62" s="1"/>
  <c r="G56" i="62"/>
  <c r="F56" i="62"/>
  <c r="E56" i="62"/>
  <c r="J55" i="62"/>
  <c r="K55" i="62" s="1"/>
  <c r="H55" i="62"/>
  <c r="I55" i="62" s="1"/>
  <c r="G55" i="62"/>
  <c r="F55" i="62"/>
  <c r="E55" i="62"/>
  <c r="J54" i="62"/>
  <c r="K54" i="62" s="1"/>
  <c r="H54" i="62"/>
  <c r="I54" i="62" s="1"/>
  <c r="G54" i="62"/>
  <c r="F54" i="62"/>
  <c r="E54" i="62"/>
  <c r="J53" i="62"/>
  <c r="K53" i="62" s="1"/>
  <c r="H53" i="62"/>
  <c r="I53" i="62" s="1"/>
  <c r="G53" i="62"/>
  <c r="F53" i="62"/>
  <c r="E53" i="62"/>
  <c r="J52" i="62"/>
  <c r="K52" i="62" s="1"/>
  <c r="H52" i="62"/>
  <c r="I52" i="62" s="1"/>
  <c r="G52" i="62"/>
  <c r="F52" i="62"/>
  <c r="E52" i="62"/>
  <c r="J51" i="62"/>
  <c r="K51" i="62" s="1"/>
  <c r="H51" i="62"/>
  <c r="I51" i="62" s="1"/>
  <c r="G51" i="62"/>
  <c r="F51" i="62"/>
  <c r="E51" i="62"/>
  <c r="J50" i="62"/>
  <c r="K50" i="62" s="1"/>
  <c r="H50" i="62"/>
  <c r="I50" i="62" s="1"/>
  <c r="G50" i="62"/>
  <c r="F50" i="62"/>
  <c r="E50" i="62"/>
  <c r="J49" i="62"/>
  <c r="K49" i="62" s="1"/>
  <c r="H49" i="62"/>
  <c r="I49" i="62" s="1"/>
  <c r="G49" i="62"/>
  <c r="F49" i="62"/>
  <c r="E49" i="62"/>
  <c r="J48" i="62"/>
  <c r="K48" i="62" s="1"/>
  <c r="H48" i="62"/>
  <c r="I48" i="62" s="1"/>
  <c r="G48" i="62"/>
  <c r="F48" i="62"/>
  <c r="E48" i="62"/>
  <c r="J47" i="62"/>
  <c r="K47" i="62" s="1"/>
  <c r="H47" i="62"/>
  <c r="I47" i="62" s="1"/>
  <c r="G47" i="62"/>
  <c r="F47" i="62"/>
  <c r="E47" i="62"/>
  <c r="J46" i="62"/>
  <c r="K46" i="62" s="1"/>
  <c r="H46" i="62"/>
  <c r="I46" i="62" s="1"/>
  <c r="G46" i="62"/>
  <c r="F46" i="62"/>
  <c r="E46" i="62"/>
  <c r="J45" i="62"/>
  <c r="K45" i="62" s="1"/>
  <c r="H45" i="62"/>
  <c r="I45" i="62" s="1"/>
  <c r="G45" i="62"/>
  <c r="F45" i="62"/>
  <c r="E45" i="62"/>
  <c r="J44" i="62"/>
  <c r="K44" i="62" s="1"/>
  <c r="H44" i="62"/>
  <c r="I44" i="62" s="1"/>
  <c r="G44" i="62"/>
  <c r="F44" i="62"/>
  <c r="E44" i="62"/>
  <c r="J43" i="62"/>
  <c r="K43" i="62" s="1"/>
  <c r="H43" i="62"/>
  <c r="I43" i="62" s="1"/>
  <c r="G43" i="62"/>
  <c r="F43" i="62"/>
  <c r="E43" i="62"/>
  <c r="J42" i="62"/>
  <c r="K42" i="62" s="1"/>
  <c r="H42" i="62"/>
  <c r="I42" i="62" s="1"/>
  <c r="G42" i="62"/>
  <c r="F42" i="62"/>
  <c r="E42" i="62"/>
  <c r="J41" i="62"/>
  <c r="K41" i="62" s="1"/>
  <c r="H41" i="62"/>
  <c r="I41" i="62" s="1"/>
  <c r="G41" i="62"/>
  <c r="F41" i="62"/>
  <c r="E41" i="62"/>
  <c r="J40" i="62"/>
  <c r="K40" i="62" s="1"/>
  <c r="H40" i="62"/>
  <c r="I40" i="62" s="1"/>
  <c r="G40" i="62"/>
  <c r="F40" i="62"/>
  <c r="E40" i="62"/>
  <c r="J39" i="62"/>
  <c r="K39" i="62" s="1"/>
  <c r="H39" i="62"/>
  <c r="I39" i="62" s="1"/>
  <c r="G39" i="62"/>
  <c r="F39" i="62"/>
  <c r="E39" i="62"/>
  <c r="J38" i="62"/>
  <c r="K38" i="62" s="1"/>
  <c r="H38" i="62"/>
  <c r="I38" i="62" s="1"/>
  <c r="G38" i="62"/>
  <c r="F38" i="62"/>
  <c r="E38" i="62"/>
  <c r="J37" i="62"/>
  <c r="K37" i="62" s="1"/>
  <c r="H37" i="62"/>
  <c r="I37" i="62" s="1"/>
  <c r="G37" i="62"/>
  <c r="F37" i="62"/>
  <c r="E37" i="62"/>
  <c r="J36" i="62"/>
  <c r="K36" i="62" s="1"/>
  <c r="H36" i="62"/>
  <c r="I36" i="62" s="1"/>
  <c r="G36" i="62"/>
  <c r="F36" i="62"/>
  <c r="E36" i="62"/>
  <c r="J35" i="62"/>
  <c r="K35" i="62" s="1"/>
  <c r="H35" i="62"/>
  <c r="I35" i="62" s="1"/>
  <c r="G35" i="62"/>
  <c r="F35" i="62"/>
  <c r="E35" i="62"/>
  <c r="J34" i="62"/>
  <c r="K34" i="62" s="1"/>
  <c r="H34" i="62"/>
  <c r="I34" i="62" s="1"/>
  <c r="G34" i="62"/>
  <c r="F34" i="62"/>
  <c r="E34" i="62"/>
  <c r="J33" i="62"/>
  <c r="K33" i="62" s="1"/>
  <c r="H33" i="62"/>
  <c r="I33" i="62" s="1"/>
  <c r="G33" i="62"/>
  <c r="F33" i="62"/>
  <c r="E33" i="62"/>
  <c r="J32" i="62"/>
  <c r="K32" i="62" s="1"/>
  <c r="H32" i="62"/>
  <c r="I32" i="62" s="1"/>
  <c r="G32" i="62"/>
  <c r="F32" i="62"/>
  <c r="E32" i="62"/>
  <c r="J31" i="62"/>
  <c r="K31" i="62" s="1"/>
  <c r="H31" i="62"/>
  <c r="I31" i="62" s="1"/>
  <c r="G31" i="62"/>
  <c r="F31" i="62"/>
  <c r="E31" i="62"/>
  <c r="J30" i="62"/>
  <c r="K30" i="62" s="1"/>
  <c r="H30" i="62"/>
  <c r="I30" i="62" s="1"/>
  <c r="G30" i="62"/>
  <c r="F30" i="62"/>
  <c r="E30" i="62"/>
  <c r="J29" i="62"/>
  <c r="K29" i="62" s="1"/>
  <c r="H29" i="62"/>
  <c r="I29" i="62" s="1"/>
  <c r="G29" i="62"/>
  <c r="F29" i="62"/>
  <c r="E29" i="62"/>
  <c r="J28" i="62"/>
  <c r="K28" i="62" s="1"/>
  <c r="H28" i="62"/>
  <c r="I28" i="62" s="1"/>
  <c r="G28" i="62"/>
  <c r="F28" i="62"/>
  <c r="E28" i="62"/>
  <c r="J27" i="62"/>
  <c r="K27" i="62" s="1"/>
  <c r="H27" i="62"/>
  <c r="I27" i="62" s="1"/>
  <c r="G27" i="62"/>
  <c r="F27" i="62"/>
  <c r="E27" i="62"/>
  <c r="J26" i="62"/>
  <c r="K26" i="62" s="1"/>
  <c r="H26" i="62"/>
  <c r="I26" i="62" s="1"/>
  <c r="G26" i="62"/>
  <c r="F26" i="62"/>
  <c r="E26" i="62"/>
  <c r="J25" i="62"/>
  <c r="K25" i="62" s="1"/>
  <c r="H25" i="62"/>
  <c r="I25" i="62" s="1"/>
  <c r="G25" i="62"/>
  <c r="F25" i="62"/>
  <c r="E25" i="62"/>
  <c r="J24" i="62"/>
  <c r="K24" i="62" s="1"/>
  <c r="H24" i="62"/>
  <c r="I24" i="62" s="1"/>
  <c r="G24" i="62"/>
  <c r="F24" i="62"/>
  <c r="E24" i="62"/>
  <c r="J23" i="62"/>
  <c r="K23" i="62" s="1"/>
  <c r="H23" i="62"/>
  <c r="I23" i="62" s="1"/>
  <c r="G23" i="62"/>
  <c r="F23" i="62"/>
  <c r="E23" i="62"/>
  <c r="J22" i="62"/>
  <c r="K22" i="62" s="1"/>
  <c r="H22" i="62"/>
  <c r="I22" i="62" s="1"/>
  <c r="G22" i="62"/>
  <c r="F22" i="62"/>
  <c r="E22" i="62"/>
  <c r="J21" i="62"/>
  <c r="K21" i="62" s="1"/>
  <c r="H21" i="62"/>
  <c r="I21" i="62" s="1"/>
  <c r="G21" i="62"/>
  <c r="F21" i="62"/>
  <c r="E21" i="62"/>
  <c r="J20" i="62"/>
  <c r="K20" i="62" s="1"/>
  <c r="H20" i="62"/>
  <c r="I20" i="62" s="1"/>
  <c r="G20" i="62"/>
  <c r="F20" i="62"/>
  <c r="E20" i="62"/>
  <c r="J19" i="62"/>
  <c r="K19" i="62" s="1"/>
  <c r="H19" i="62"/>
  <c r="I19" i="62" s="1"/>
  <c r="G19" i="62"/>
  <c r="F19" i="62"/>
  <c r="E19" i="62"/>
  <c r="J18" i="62"/>
  <c r="K18" i="62" s="1"/>
  <c r="H18" i="62"/>
  <c r="I18" i="62" s="1"/>
  <c r="G18" i="62"/>
  <c r="F18" i="62"/>
  <c r="E18" i="62"/>
  <c r="J17" i="62"/>
  <c r="K17" i="62" s="1"/>
  <c r="H17" i="62"/>
  <c r="I17" i="62" s="1"/>
  <c r="G17" i="62"/>
  <c r="F17" i="62"/>
  <c r="E17" i="62"/>
  <c r="J16" i="62"/>
  <c r="K16" i="62" s="1"/>
  <c r="H16" i="62"/>
  <c r="I16" i="62" s="1"/>
  <c r="G16" i="62"/>
  <c r="F16" i="62"/>
  <c r="E16" i="62"/>
  <c r="J15" i="62"/>
  <c r="K15" i="62" s="1"/>
  <c r="H15" i="62"/>
  <c r="I15" i="62" s="1"/>
  <c r="G15" i="62"/>
  <c r="F15" i="62"/>
  <c r="E15" i="62"/>
  <c r="J14" i="62"/>
  <c r="K14" i="62" s="1"/>
  <c r="H14" i="62"/>
  <c r="I14" i="62" s="1"/>
  <c r="G14" i="62"/>
  <c r="F14" i="62"/>
  <c r="E14" i="62"/>
  <c r="J13" i="62"/>
  <c r="K13" i="62" s="1"/>
  <c r="H13" i="62"/>
  <c r="I13" i="62" s="1"/>
  <c r="G13" i="62"/>
  <c r="F13" i="62"/>
  <c r="E13" i="62"/>
  <c r="J82" i="61"/>
  <c r="K82" i="61" s="1"/>
  <c r="H82" i="61"/>
  <c r="I82" i="61" s="1"/>
  <c r="G82" i="61"/>
  <c r="F82" i="61"/>
  <c r="E82" i="61"/>
  <c r="J81" i="61"/>
  <c r="K81" i="61" s="1"/>
  <c r="H81" i="61"/>
  <c r="I81" i="61" s="1"/>
  <c r="G81" i="61"/>
  <c r="F81" i="61"/>
  <c r="E81" i="61"/>
  <c r="J80" i="61"/>
  <c r="K80" i="61" s="1"/>
  <c r="H80" i="61"/>
  <c r="I80" i="61" s="1"/>
  <c r="G80" i="61"/>
  <c r="F80" i="61"/>
  <c r="E80" i="61"/>
  <c r="J79" i="61"/>
  <c r="K79" i="61" s="1"/>
  <c r="H79" i="61"/>
  <c r="I79" i="61" s="1"/>
  <c r="G79" i="61"/>
  <c r="F79" i="61"/>
  <c r="E79" i="61"/>
  <c r="J78" i="61"/>
  <c r="K78" i="61" s="1"/>
  <c r="H78" i="61"/>
  <c r="I78" i="61" s="1"/>
  <c r="G78" i="61"/>
  <c r="F78" i="61"/>
  <c r="E78" i="61"/>
  <c r="J77" i="61"/>
  <c r="K77" i="61" s="1"/>
  <c r="H77" i="61"/>
  <c r="I77" i="61" s="1"/>
  <c r="G77" i="61"/>
  <c r="F77" i="61"/>
  <c r="E77" i="61"/>
  <c r="J76" i="61"/>
  <c r="K76" i="61" s="1"/>
  <c r="H76" i="61"/>
  <c r="I76" i="61" s="1"/>
  <c r="G76" i="61"/>
  <c r="F76" i="61"/>
  <c r="E76" i="61"/>
  <c r="J75" i="61"/>
  <c r="K75" i="61" s="1"/>
  <c r="H75" i="61"/>
  <c r="I75" i="61" s="1"/>
  <c r="G75" i="61"/>
  <c r="F75" i="61"/>
  <c r="E75" i="61"/>
  <c r="J74" i="61"/>
  <c r="K74" i="61" s="1"/>
  <c r="H74" i="61"/>
  <c r="I74" i="61" s="1"/>
  <c r="G74" i="61"/>
  <c r="F74" i="61"/>
  <c r="E74" i="61"/>
  <c r="J73" i="61"/>
  <c r="K73" i="61" s="1"/>
  <c r="H73" i="61"/>
  <c r="I73" i="61" s="1"/>
  <c r="G73" i="61"/>
  <c r="F73" i="61"/>
  <c r="E73" i="61"/>
  <c r="J72" i="61"/>
  <c r="K72" i="61" s="1"/>
  <c r="H72" i="61"/>
  <c r="I72" i="61" s="1"/>
  <c r="G72" i="61"/>
  <c r="F72" i="61"/>
  <c r="E72" i="61"/>
  <c r="J71" i="61"/>
  <c r="K71" i="61" s="1"/>
  <c r="H71" i="61"/>
  <c r="I71" i="61" s="1"/>
  <c r="G71" i="61"/>
  <c r="F71" i="61"/>
  <c r="E71" i="61"/>
  <c r="J70" i="61"/>
  <c r="K70" i="61" s="1"/>
  <c r="H70" i="61"/>
  <c r="I70" i="61" s="1"/>
  <c r="G70" i="61"/>
  <c r="F70" i="61"/>
  <c r="E70" i="61"/>
  <c r="J69" i="61"/>
  <c r="K69" i="61" s="1"/>
  <c r="H69" i="61"/>
  <c r="I69" i="61" s="1"/>
  <c r="G69" i="61"/>
  <c r="F69" i="61"/>
  <c r="E69" i="61"/>
  <c r="J68" i="61"/>
  <c r="K68" i="61" s="1"/>
  <c r="H68" i="61"/>
  <c r="I68" i="61" s="1"/>
  <c r="G68" i="61"/>
  <c r="F68" i="61"/>
  <c r="E68" i="61"/>
  <c r="J67" i="61"/>
  <c r="K67" i="61" s="1"/>
  <c r="H67" i="61"/>
  <c r="I67" i="61" s="1"/>
  <c r="G67" i="61"/>
  <c r="F67" i="61"/>
  <c r="E67" i="61"/>
  <c r="J66" i="61"/>
  <c r="K66" i="61" s="1"/>
  <c r="H66" i="61"/>
  <c r="I66" i="61" s="1"/>
  <c r="G66" i="61"/>
  <c r="F66" i="61"/>
  <c r="E66" i="61"/>
  <c r="J65" i="61"/>
  <c r="K65" i="61" s="1"/>
  <c r="H65" i="61"/>
  <c r="I65" i="61" s="1"/>
  <c r="G65" i="61"/>
  <c r="F65" i="61"/>
  <c r="E65" i="61"/>
  <c r="J64" i="61"/>
  <c r="K64" i="61" s="1"/>
  <c r="H64" i="61"/>
  <c r="I64" i="61" s="1"/>
  <c r="G64" i="61"/>
  <c r="F64" i="61"/>
  <c r="E64" i="61"/>
  <c r="J63" i="61"/>
  <c r="K63" i="61" s="1"/>
  <c r="H63" i="61"/>
  <c r="I63" i="61" s="1"/>
  <c r="G63" i="61"/>
  <c r="F63" i="61"/>
  <c r="E63" i="61"/>
  <c r="J62" i="61"/>
  <c r="K62" i="61" s="1"/>
  <c r="H62" i="61"/>
  <c r="I62" i="61" s="1"/>
  <c r="G62" i="61"/>
  <c r="F62" i="61"/>
  <c r="E62" i="61"/>
  <c r="J61" i="61"/>
  <c r="K61" i="61" s="1"/>
  <c r="H61" i="61"/>
  <c r="I61" i="61" s="1"/>
  <c r="G61" i="61"/>
  <c r="F61" i="61"/>
  <c r="E61" i="61"/>
  <c r="J60" i="61"/>
  <c r="K60" i="61" s="1"/>
  <c r="H60" i="61"/>
  <c r="I60" i="61" s="1"/>
  <c r="G60" i="61"/>
  <c r="F60" i="61"/>
  <c r="E60" i="61"/>
  <c r="J59" i="61"/>
  <c r="K59" i="61" s="1"/>
  <c r="H59" i="61"/>
  <c r="I59" i="61" s="1"/>
  <c r="G59" i="61"/>
  <c r="F59" i="61"/>
  <c r="E59" i="61"/>
  <c r="J58" i="61"/>
  <c r="K58" i="61" s="1"/>
  <c r="H58" i="61"/>
  <c r="I58" i="61" s="1"/>
  <c r="G58" i="61"/>
  <c r="F58" i="61"/>
  <c r="E58" i="61"/>
  <c r="J57" i="61"/>
  <c r="K57" i="61" s="1"/>
  <c r="H57" i="61"/>
  <c r="I57" i="61" s="1"/>
  <c r="G57" i="61"/>
  <c r="F57" i="61"/>
  <c r="E57" i="61"/>
  <c r="J56" i="61"/>
  <c r="K56" i="61" s="1"/>
  <c r="H56" i="61"/>
  <c r="I56" i="61" s="1"/>
  <c r="G56" i="61"/>
  <c r="F56" i="61"/>
  <c r="E56" i="61"/>
  <c r="J55" i="61"/>
  <c r="K55" i="61" s="1"/>
  <c r="H55" i="61"/>
  <c r="I55" i="61" s="1"/>
  <c r="G55" i="61"/>
  <c r="F55" i="61"/>
  <c r="E55" i="61"/>
  <c r="J54" i="61"/>
  <c r="K54" i="61" s="1"/>
  <c r="H54" i="61"/>
  <c r="I54" i="61" s="1"/>
  <c r="G54" i="61"/>
  <c r="F54" i="61"/>
  <c r="E54" i="61"/>
  <c r="J53" i="61"/>
  <c r="K53" i="61" s="1"/>
  <c r="H53" i="61"/>
  <c r="I53" i="61" s="1"/>
  <c r="G53" i="61"/>
  <c r="F53" i="61"/>
  <c r="E53" i="61"/>
  <c r="J52" i="61"/>
  <c r="K52" i="61" s="1"/>
  <c r="H52" i="61"/>
  <c r="I52" i="61" s="1"/>
  <c r="G52" i="61"/>
  <c r="F52" i="61"/>
  <c r="E52" i="61"/>
  <c r="J51" i="61"/>
  <c r="K51" i="61" s="1"/>
  <c r="H51" i="61"/>
  <c r="I51" i="61" s="1"/>
  <c r="G51" i="61"/>
  <c r="F51" i="61"/>
  <c r="E51" i="61"/>
  <c r="J50" i="61"/>
  <c r="K50" i="61" s="1"/>
  <c r="H50" i="61"/>
  <c r="I50" i="61" s="1"/>
  <c r="G50" i="61"/>
  <c r="F50" i="61"/>
  <c r="E50" i="61"/>
  <c r="J49" i="61"/>
  <c r="K49" i="61" s="1"/>
  <c r="H49" i="61"/>
  <c r="I49" i="61" s="1"/>
  <c r="G49" i="61"/>
  <c r="F49" i="61"/>
  <c r="E49" i="61"/>
  <c r="J48" i="61"/>
  <c r="K48" i="61" s="1"/>
  <c r="H48" i="61"/>
  <c r="I48" i="61" s="1"/>
  <c r="G48" i="61"/>
  <c r="F48" i="61"/>
  <c r="E48" i="61"/>
  <c r="J47" i="61"/>
  <c r="K47" i="61" s="1"/>
  <c r="H47" i="61"/>
  <c r="I47" i="61" s="1"/>
  <c r="G47" i="61"/>
  <c r="F47" i="61"/>
  <c r="E47" i="61"/>
  <c r="J46" i="61"/>
  <c r="K46" i="61" s="1"/>
  <c r="H46" i="61"/>
  <c r="I46" i="61" s="1"/>
  <c r="G46" i="61"/>
  <c r="F46" i="61"/>
  <c r="E46" i="61"/>
  <c r="J45" i="61"/>
  <c r="K45" i="61" s="1"/>
  <c r="H45" i="61"/>
  <c r="I45" i="61" s="1"/>
  <c r="G45" i="61"/>
  <c r="F45" i="61"/>
  <c r="E45" i="61"/>
  <c r="J44" i="61"/>
  <c r="K44" i="61" s="1"/>
  <c r="H44" i="61"/>
  <c r="I44" i="61" s="1"/>
  <c r="G44" i="61"/>
  <c r="F44" i="61"/>
  <c r="E44" i="61"/>
  <c r="J43" i="61"/>
  <c r="K43" i="61" s="1"/>
  <c r="H43" i="61"/>
  <c r="I43" i="61" s="1"/>
  <c r="G43" i="61"/>
  <c r="F43" i="61"/>
  <c r="E43" i="61"/>
  <c r="J42" i="61"/>
  <c r="K42" i="61" s="1"/>
  <c r="H42" i="61"/>
  <c r="I42" i="61" s="1"/>
  <c r="G42" i="61"/>
  <c r="F42" i="61"/>
  <c r="E42" i="61"/>
  <c r="J41" i="61"/>
  <c r="K41" i="61" s="1"/>
  <c r="H41" i="61"/>
  <c r="I41" i="61" s="1"/>
  <c r="G41" i="61"/>
  <c r="F41" i="61"/>
  <c r="E41" i="61"/>
  <c r="J40" i="61"/>
  <c r="K40" i="61" s="1"/>
  <c r="H40" i="61"/>
  <c r="I40" i="61" s="1"/>
  <c r="G40" i="61"/>
  <c r="F40" i="61"/>
  <c r="E40" i="61"/>
  <c r="J39" i="61"/>
  <c r="K39" i="61" s="1"/>
  <c r="H39" i="61"/>
  <c r="I39" i="61" s="1"/>
  <c r="G39" i="61"/>
  <c r="F39" i="61"/>
  <c r="E39" i="61"/>
  <c r="J38" i="61"/>
  <c r="K38" i="61" s="1"/>
  <c r="H38" i="61"/>
  <c r="I38" i="61" s="1"/>
  <c r="G38" i="61"/>
  <c r="F38" i="61"/>
  <c r="E38" i="61"/>
  <c r="J37" i="61"/>
  <c r="K37" i="61" s="1"/>
  <c r="H37" i="61"/>
  <c r="I37" i="61" s="1"/>
  <c r="G37" i="61"/>
  <c r="F37" i="61"/>
  <c r="E37" i="61"/>
  <c r="J36" i="61"/>
  <c r="K36" i="61" s="1"/>
  <c r="H36" i="61"/>
  <c r="I36" i="61" s="1"/>
  <c r="G36" i="61"/>
  <c r="F36" i="61"/>
  <c r="E36" i="61"/>
  <c r="J35" i="61"/>
  <c r="K35" i="61" s="1"/>
  <c r="H35" i="61"/>
  <c r="I35" i="61" s="1"/>
  <c r="G35" i="61"/>
  <c r="F35" i="61"/>
  <c r="E35" i="61"/>
  <c r="J34" i="61"/>
  <c r="K34" i="61" s="1"/>
  <c r="H34" i="61"/>
  <c r="I34" i="61" s="1"/>
  <c r="G34" i="61"/>
  <c r="F34" i="61"/>
  <c r="E34" i="61"/>
  <c r="J33" i="61"/>
  <c r="K33" i="61" s="1"/>
  <c r="H33" i="61"/>
  <c r="I33" i="61" s="1"/>
  <c r="G33" i="61"/>
  <c r="F33" i="61"/>
  <c r="E33" i="61"/>
  <c r="J32" i="61"/>
  <c r="K32" i="61" s="1"/>
  <c r="H32" i="61"/>
  <c r="I32" i="61" s="1"/>
  <c r="G32" i="61"/>
  <c r="F32" i="61"/>
  <c r="E32" i="61"/>
  <c r="J31" i="61"/>
  <c r="K31" i="61" s="1"/>
  <c r="H31" i="61"/>
  <c r="I31" i="61" s="1"/>
  <c r="G31" i="61"/>
  <c r="F31" i="61"/>
  <c r="E31" i="61"/>
  <c r="J30" i="61"/>
  <c r="K30" i="61" s="1"/>
  <c r="H30" i="61"/>
  <c r="I30" i="61" s="1"/>
  <c r="G30" i="61"/>
  <c r="F30" i="61"/>
  <c r="E30" i="61"/>
  <c r="J29" i="61"/>
  <c r="K29" i="61" s="1"/>
  <c r="H29" i="61"/>
  <c r="I29" i="61" s="1"/>
  <c r="G29" i="61"/>
  <c r="F29" i="61"/>
  <c r="E29" i="61"/>
  <c r="J28" i="61"/>
  <c r="K28" i="61" s="1"/>
  <c r="H28" i="61"/>
  <c r="I28" i="61" s="1"/>
  <c r="G28" i="61"/>
  <c r="F28" i="61"/>
  <c r="E28" i="61"/>
  <c r="J27" i="61"/>
  <c r="K27" i="61" s="1"/>
  <c r="H27" i="61"/>
  <c r="I27" i="61" s="1"/>
  <c r="G27" i="61"/>
  <c r="F27" i="61"/>
  <c r="E27" i="61"/>
  <c r="J26" i="61"/>
  <c r="K26" i="61" s="1"/>
  <c r="H26" i="61"/>
  <c r="I26" i="61" s="1"/>
  <c r="G26" i="61"/>
  <c r="F26" i="61"/>
  <c r="E26" i="61"/>
  <c r="J25" i="61"/>
  <c r="K25" i="61" s="1"/>
  <c r="H25" i="61"/>
  <c r="I25" i="61" s="1"/>
  <c r="G25" i="61"/>
  <c r="F25" i="61"/>
  <c r="E25" i="61"/>
  <c r="J24" i="61"/>
  <c r="K24" i="61" s="1"/>
  <c r="H24" i="61"/>
  <c r="I24" i="61" s="1"/>
  <c r="G24" i="61"/>
  <c r="F24" i="61"/>
  <c r="E24" i="61"/>
  <c r="J23" i="61"/>
  <c r="K23" i="61" s="1"/>
  <c r="H23" i="61"/>
  <c r="I23" i="61" s="1"/>
  <c r="G23" i="61"/>
  <c r="F23" i="61"/>
  <c r="E23" i="61"/>
  <c r="J22" i="61"/>
  <c r="K22" i="61" s="1"/>
  <c r="H22" i="61"/>
  <c r="I22" i="61" s="1"/>
  <c r="G22" i="61"/>
  <c r="F22" i="61"/>
  <c r="E22" i="61"/>
  <c r="J21" i="61"/>
  <c r="K21" i="61" s="1"/>
  <c r="H21" i="61"/>
  <c r="I21" i="61" s="1"/>
  <c r="G21" i="61"/>
  <c r="F21" i="61"/>
  <c r="E21" i="61"/>
  <c r="J20" i="61"/>
  <c r="K20" i="61" s="1"/>
  <c r="H20" i="61"/>
  <c r="I20" i="61" s="1"/>
  <c r="G20" i="61"/>
  <c r="F20" i="61"/>
  <c r="E20" i="61"/>
  <c r="J19" i="61"/>
  <c r="K19" i="61" s="1"/>
  <c r="H19" i="61"/>
  <c r="I19" i="61" s="1"/>
  <c r="G19" i="61"/>
  <c r="F19" i="61"/>
  <c r="E19" i="61"/>
  <c r="J18" i="61"/>
  <c r="K18" i="61" s="1"/>
  <c r="H18" i="61"/>
  <c r="I18" i="61" s="1"/>
  <c r="G18" i="61"/>
  <c r="F18" i="61"/>
  <c r="E18" i="61"/>
  <c r="J17" i="61"/>
  <c r="K17" i="61" s="1"/>
  <c r="H17" i="61"/>
  <c r="I17" i="61" s="1"/>
  <c r="G17" i="61"/>
  <c r="F17" i="61"/>
  <c r="E17" i="61"/>
  <c r="J16" i="61"/>
  <c r="K16" i="61" s="1"/>
  <c r="H16" i="61"/>
  <c r="I16" i="61" s="1"/>
  <c r="G16" i="61"/>
  <c r="F16" i="61"/>
  <c r="E16" i="61"/>
  <c r="J15" i="61"/>
  <c r="K15" i="61" s="1"/>
  <c r="H15" i="61"/>
  <c r="I15" i="61" s="1"/>
  <c r="G15" i="61"/>
  <c r="F15" i="61"/>
  <c r="E15" i="61"/>
  <c r="J14" i="61"/>
  <c r="K14" i="61" s="1"/>
  <c r="H14" i="61"/>
  <c r="I14" i="61" s="1"/>
  <c r="G14" i="61"/>
  <c r="F14" i="61"/>
  <c r="E14" i="61"/>
  <c r="J13" i="61"/>
  <c r="K13" i="61" s="1"/>
  <c r="H13" i="61"/>
  <c r="I13" i="61" s="1"/>
  <c r="G13" i="61"/>
  <c r="F13" i="61"/>
  <c r="E13" i="61"/>
  <c r="J82" i="60"/>
  <c r="K82" i="60" s="1"/>
  <c r="H82" i="60"/>
  <c r="I82" i="60" s="1"/>
  <c r="G82" i="60"/>
  <c r="F82" i="60"/>
  <c r="E82" i="60"/>
  <c r="J81" i="60"/>
  <c r="K81" i="60" s="1"/>
  <c r="H81" i="60"/>
  <c r="I81" i="60" s="1"/>
  <c r="G81" i="60"/>
  <c r="F81" i="60"/>
  <c r="E81" i="60"/>
  <c r="J80" i="60"/>
  <c r="K80" i="60" s="1"/>
  <c r="H80" i="60"/>
  <c r="I80" i="60" s="1"/>
  <c r="G80" i="60"/>
  <c r="F80" i="60"/>
  <c r="E80" i="60"/>
  <c r="J79" i="60"/>
  <c r="K79" i="60" s="1"/>
  <c r="H79" i="60"/>
  <c r="I79" i="60" s="1"/>
  <c r="G79" i="60"/>
  <c r="F79" i="60"/>
  <c r="E79" i="60"/>
  <c r="J78" i="60"/>
  <c r="K78" i="60" s="1"/>
  <c r="H78" i="60"/>
  <c r="I78" i="60" s="1"/>
  <c r="G78" i="60"/>
  <c r="F78" i="60"/>
  <c r="E78" i="60"/>
  <c r="J77" i="60"/>
  <c r="K77" i="60" s="1"/>
  <c r="H77" i="60"/>
  <c r="I77" i="60" s="1"/>
  <c r="G77" i="60"/>
  <c r="F77" i="60"/>
  <c r="E77" i="60"/>
  <c r="J76" i="60"/>
  <c r="K76" i="60" s="1"/>
  <c r="H76" i="60"/>
  <c r="I76" i="60" s="1"/>
  <c r="G76" i="60"/>
  <c r="F76" i="60"/>
  <c r="E76" i="60"/>
  <c r="J75" i="60"/>
  <c r="K75" i="60" s="1"/>
  <c r="H75" i="60"/>
  <c r="I75" i="60" s="1"/>
  <c r="G75" i="60"/>
  <c r="F75" i="60"/>
  <c r="E75" i="60"/>
  <c r="J74" i="60"/>
  <c r="K74" i="60" s="1"/>
  <c r="H74" i="60"/>
  <c r="I74" i="60" s="1"/>
  <c r="G74" i="60"/>
  <c r="F74" i="60"/>
  <c r="E74" i="60"/>
  <c r="J73" i="60"/>
  <c r="K73" i="60" s="1"/>
  <c r="H73" i="60"/>
  <c r="I73" i="60" s="1"/>
  <c r="G73" i="60"/>
  <c r="F73" i="60"/>
  <c r="E73" i="60"/>
  <c r="J72" i="60"/>
  <c r="K72" i="60" s="1"/>
  <c r="H72" i="60"/>
  <c r="I72" i="60" s="1"/>
  <c r="G72" i="60"/>
  <c r="F72" i="60"/>
  <c r="E72" i="60"/>
  <c r="J71" i="60"/>
  <c r="K71" i="60" s="1"/>
  <c r="H71" i="60"/>
  <c r="I71" i="60" s="1"/>
  <c r="G71" i="60"/>
  <c r="F71" i="60"/>
  <c r="E71" i="60"/>
  <c r="J70" i="60"/>
  <c r="K70" i="60" s="1"/>
  <c r="H70" i="60"/>
  <c r="I70" i="60" s="1"/>
  <c r="G70" i="60"/>
  <c r="F70" i="60"/>
  <c r="E70" i="60"/>
  <c r="J69" i="60"/>
  <c r="K69" i="60" s="1"/>
  <c r="H69" i="60"/>
  <c r="I69" i="60" s="1"/>
  <c r="G69" i="60"/>
  <c r="F69" i="60"/>
  <c r="E69" i="60"/>
  <c r="J68" i="60"/>
  <c r="K68" i="60" s="1"/>
  <c r="H68" i="60"/>
  <c r="I68" i="60" s="1"/>
  <c r="G68" i="60"/>
  <c r="F68" i="60"/>
  <c r="E68" i="60"/>
  <c r="J67" i="60"/>
  <c r="K67" i="60" s="1"/>
  <c r="H67" i="60"/>
  <c r="I67" i="60" s="1"/>
  <c r="G67" i="60"/>
  <c r="F67" i="60"/>
  <c r="E67" i="60"/>
  <c r="J66" i="60"/>
  <c r="K66" i="60" s="1"/>
  <c r="H66" i="60"/>
  <c r="I66" i="60" s="1"/>
  <c r="G66" i="60"/>
  <c r="F66" i="60"/>
  <c r="E66" i="60"/>
  <c r="J65" i="60"/>
  <c r="K65" i="60" s="1"/>
  <c r="H65" i="60"/>
  <c r="I65" i="60" s="1"/>
  <c r="G65" i="60"/>
  <c r="F65" i="60"/>
  <c r="E65" i="60"/>
  <c r="J64" i="60"/>
  <c r="K64" i="60" s="1"/>
  <c r="H64" i="60"/>
  <c r="I64" i="60" s="1"/>
  <c r="G64" i="60"/>
  <c r="F64" i="60"/>
  <c r="E64" i="60"/>
  <c r="J63" i="60"/>
  <c r="K63" i="60" s="1"/>
  <c r="H63" i="60"/>
  <c r="I63" i="60" s="1"/>
  <c r="G63" i="60"/>
  <c r="F63" i="60"/>
  <c r="E63" i="60"/>
  <c r="J62" i="60"/>
  <c r="K62" i="60" s="1"/>
  <c r="H62" i="60"/>
  <c r="I62" i="60" s="1"/>
  <c r="G62" i="60"/>
  <c r="F62" i="60"/>
  <c r="E62" i="60"/>
  <c r="J61" i="60"/>
  <c r="K61" i="60" s="1"/>
  <c r="H61" i="60"/>
  <c r="I61" i="60" s="1"/>
  <c r="G61" i="60"/>
  <c r="F61" i="60"/>
  <c r="E61" i="60"/>
  <c r="J60" i="60"/>
  <c r="K60" i="60" s="1"/>
  <c r="H60" i="60"/>
  <c r="I60" i="60" s="1"/>
  <c r="G60" i="60"/>
  <c r="F60" i="60"/>
  <c r="E60" i="60"/>
  <c r="J59" i="60"/>
  <c r="K59" i="60" s="1"/>
  <c r="H59" i="60"/>
  <c r="I59" i="60" s="1"/>
  <c r="G59" i="60"/>
  <c r="F59" i="60"/>
  <c r="E59" i="60"/>
  <c r="J58" i="60"/>
  <c r="K58" i="60" s="1"/>
  <c r="H58" i="60"/>
  <c r="I58" i="60" s="1"/>
  <c r="G58" i="60"/>
  <c r="F58" i="60"/>
  <c r="E58" i="60"/>
  <c r="J57" i="60"/>
  <c r="K57" i="60" s="1"/>
  <c r="H57" i="60"/>
  <c r="I57" i="60" s="1"/>
  <c r="G57" i="60"/>
  <c r="F57" i="60"/>
  <c r="E57" i="60"/>
  <c r="J56" i="60"/>
  <c r="K56" i="60" s="1"/>
  <c r="H56" i="60"/>
  <c r="I56" i="60" s="1"/>
  <c r="G56" i="60"/>
  <c r="F56" i="60"/>
  <c r="E56" i="60"/>
  <c r="J55" i="60"/>
  <c r="K55" i="60" s="1"/>
  <c r="H55" i="60"/>
  <c r="I55" i="60" s="1"/>
  <c r="G55" i="60"/>
  <c r="F55" i="60"/>
  <c r="E55" i="60"/>
  <c r="J54" i="60"/>
  <c r="K54" i="60" s="1"/>
  <c r="H54" i="60"/>
  <c r="I54" i="60" s="1"/>
  <c r="G54" i="60"/>
  <c r="F54" i="60"/>
  <c r="E54" i="60"/>
  <c r="J53" i="60"/>
  <c r="K53" i="60" s="1"/>
  <c r="H53" i="60"/>
  <c r="I53" i="60" s="1"/>
  <c r="G53" i="60"/>
  <c r="F53" i="60"/>
  <c r="E53" i="60"/>
  <c r="J52" i="60"/>
  <c r="K52" i="60" s="1"/>
  <c r="H52" i="60"/>
  <c r="I52" i="60" s="1"/>
  <c r="G52" i="60"/>
  <c r="F52" i="60"/>
  <c r="E52" i="60"/>
  <c r="J51" i="60"/>
  <c r="K51" i="60" s="1"/>
  <c r="H51" i="60"/>
  <c r="I51" i="60" s="1"/>
  <c r="G51" i="60"/>
  <c r="F51" i="60"/>
  <c r="E51" i="60"/>
  <c r="J50" i="60"/>
  <c r="K50" i="60" s="1"/>
  <c r="H50" i="60"/>
  <c r="I50" i="60" s="1"/>
  <c r="G50" i="60"/>
  <c r="F50" i="60"/>
  <c r="E50" i="60"/>
  <c r="J49" i="60"/>
  <c r="K49" i="60" s="1"/>
  <c r="H49" i="60"/>
  <c r="I49" i="60" s="1"/>
  <c r="G49" i="60"/>
  <c r="F49" i="60"/>
  <c r="E49" i="60"/>
  <c r="J48" i="60"/>
  <c r="K48" i="60" s="1"/>
  <c r="H48" i="60"/>
  <c r="I48" i="60" s="1"/>
  <c r="G48" i="60"/>
  <c r="F48" i="60"/>
  <c r="E48" i="60"/>
  <c r="J47" i="60"/>
  <c r="K47" i="60" s="1"/>
  <c r="H47" i="60"/>
  <c r="I47" i="60" s="1"/>
  <c r="G47" i="60"/>
  <c r="F47" i="60"/>
  <c r="E47" i="60"/>
  <c r="J46" i="60"/>
  <c r="K46" i="60" s="1"/>
  <c r="H46" i="60"/>
  <c r="I46" i="60" s="1"/>
  <c r="G46" i="60"/>
  <c r="F46" i="60"/>
  <c r="E46" i="60"/>
  <c r="J45" i="60"/>
  <c r="K45" i="60" s="1"/>
  <c r="H45" i="60"/>
  <c r="I45" i="60" s="1"/>
  <c r="G45" i="60"/>
  <c r="F45" i="60"/>
  <c r="E45" i="60"/>
  <c r="J44" i="60"/>
  <c r="K44" i="60" s="1"/>
  <c r="H44" i="60"/>
  <c r="I44" i="60" s="1"/>
  <c r="G44" i="60"/>
  <c r="F44" i="60"/>
  <c r="E44" i="60"/>
  <c r="J43" i="60"/>
  <c r="K43" i="60" s="1"/>
  <c r="H43" i="60"/>
  <c r="I43" i="60" s="1"/>
  <c r="G43" i="60"/>
  <c r="F43" i="60"/>
  <c r="E43" i="60"/>
  <c r="J42" i="60"/>
  <c r="K42" i="60" s="1"/>
  <c r="H42" i="60"/>
  <c r="I42" i="60" s="1"/>
  <c r="G42" i="60"/>
  <c r="F42" i="60"/>
  <c r="E42" i="60"/>
  <c r="J41" i="60"/>
  <c r="K41" i="60" s="1"/>
  <c r="H41" i="60"/>
  <c r="I41" i="60" s="1"/>
  <c r="G41" i="60"/>
  <c r="F41" i="60"/>
  <c r="E41" i="60"/>
  <c r="J40" i="60"/>
  <c r="K40" i="60" s="1"/>
  <c r="H40" i="60"/>
  <c r="I40" i="60" s="1"/>
  <c r="G40" i="60"/>
  <c r="F40" i="60"/>
  <c r="E40" i="60"/>
  <c r="J39" i="60"/>
  <c r="K39" i="60" s="1"/>
  <c r="H39" i="60"/>
  <c r="I39" i="60" s="1"/>
  <c r="G39" i="60"/>
  <c r="F39" i="60"/>
  <c r="E39" i="60"/>
  <c r="J38" i="60"/>
  <c r="K38" i="60" s="1"/>
  <c r="H38" i="60"/>
  <c r="I38" i="60" s="1"/>
  <c r="G38" i="60"/>
  <c r="F38" i="60"/>
  <c r="E38" i="60"/>
  <c r="J37" i="60"/>
  <c r="K37" i="60" s="1"/>
  <c r="H37" i="60"/>
  <c r="I37" i="60" s="1"/>
  <c r="G37" i="60"/>
  <c r="F37" i="60"/>
  <c r="E37" i="60"/>
  <c r="J36" i="60"/>
  <c r="K36" i="60" s="1"/>
  <c r="H36" i="60"/>
  <c r="I36" i="60" s="1"/>
  <c r="G36" i="60"/>
  <c r="F36" i="60"/>
  <c r="E36" i="60"/>
  <c r="J35" i="60"/>
  <c r="K35" i="60" s="1"/>
  <c r="H35" i="60"/>
  <c r="I35" i="60" s="1"/>
  <c r="G35" i="60"/>
  <c r="F35" i="60"/>
  <c r="E35" i="60"/>
  <c r="J34" i="60"/>
  <c r="K34" i="60" s="1"/>
  <c r="H34" i="60"/>
  <c r="I34" i="60" s="1"/>
  <c r="G34" i="60"/>
  <c r="F34" i="60"/>
  <c r="E34" i="60"/>
  <c r="J33" i="60"/>
  <c r="K33" i="60" s="1"/>
  <c r="H33" i="60"/>
  <c r="I33" i="60" s="1"/>
  <c r="G33" i="60"/>
  <c r="F33" i="60"/>
  <c r="E33" i="60"/>
  <c r="J32" i="60"/>
  <c r="K32" i="60" s="1"/>
  <c r="H32" i="60"/>
  <c r="I32" i="60" s="1"/>
  <c r="G32" i="60"/>
  <c r="F32" i="60"/>
  <c r="E32" i="60"/>
  <c r="J31" i="60"/>
  <c r="K31" i="60" s="1"/>
  <c r="H31" i="60"/>
  <c r="I31" i="60" s="1"/>
  <c r="G31" i="60"/>
  <c r="F31" i="60"/>
  <c r="E31" i="60"/>
  <c r="J30" i="60"/>
  <c r="K30" i="60" s="1"/>
  <c r="H30" i="60"/>
  <c r="I30" i="60" s="1"/>
  <c r="G30" i="60"/>
  <c r="F30" i="60"/>
  <c r="E30" i="60"/>
  <c r="J29" i="60"/>
  <c r="K29" i="60" s="1"/>
  <c r="H29" i="60"/>
  <c r="I29" i="60" s="1"/>
  <c r="G29" i="60"/>
  <c r="F29" i="60"/>
  <c r="E29" i="60"/>
  <c r="J28" i="60"/>
  <c r="K28" i="60" s="1"/>
  <c r="H28" i="60"/>
  <c r="I28" i="60" s="1"/>
  <c r="G28" i="60"/>
  <c r="F28" i="60"/>
  <c r="E28" i="60"/>
  <c r="J27" i="60"/>
  <c r="K27" i="60" s="1"/>
  <c r="H27" i="60"/>
  <c r="I27" i="60" s="1"/>
  <c r="G27" i="60"/>
  <c r="F27" i="60"/>
  <c r="E27" i="60"/>
  <c r="J26" i="60"/>
  <c r="K26" i="60" s="1"/>
  <c r="H26" i="60"/>
  <c r="I26" i="60" s="1"/>
  <c r="G26" i="60"/>
  <c r="F26" i="60"/>
  <c r="E26" i="60"/>
  <c r="J25" i="60"/>
  <c r="K25" i="60" s="1"/>
  <c r="H25" i="60"/>
  <c r="I25" i="60" s="1"/>
  <c r="G25" i="60"/>
  <c r="F25" i="60"/>
  <c r="E25" i="60"/>
  <c r="J24" i="60"/>
  <c r="K24" i="60" s="1"/>
  <c r="H24" i="60"/>
  <c r="I24" i="60" s="1"/>
  <c r="G24" i="60"/>
  <c r="F24" i="60"/>
  <c r="E24" i="60"/>
  <c r="J23" i="60"/>
  <c r="K23" i="60" s="1"/>
  <c r="H23" i="60"/>
  <c r="I23" i="60" s="1"/>
  <c r="G23" i="60"/>
  <c r="F23" i="60"/>
  <c r="E23" i="60"/>
  <c r="J22" i="60"/>
  <c r="K22" i="60" s="1"/>
  <c r="H22" i="60"/>
  <c r="I22" i="60" s="1"/>
  <c r="G22" i="60"/>
  <c r="F22" i="60"/>
  <c r="E22" i="60"/>
  <c r="J21" i="60"/>
  <c r="K21" i="60" s="1"/>
  <c r="H21" i="60"/>
  <c r="I21" i="60" s="1"/>
  <c r="G21" i="60"/>
  <c r="F21" i="60"/>
  <c r="E21" i="60"/>
  <c r="J20" i="60"/>
  <c r="K20" i="60" s="1"/>
  <c r="H20" i="60"/>
  <c r="I20" i="60" s="1"/>
  <c r="G20" i="60"/>
  <c r="F20" i="60"/>
  <c r="E20" i="60"/>
  <c r="J19" i="60"/>
  <c r="K19" i="60" s="1"/>
  <c r="H19" i="60"/>
  <c r="I19" i="60" s="1"/>
  <c r="G19" i="60"/>
  <c r="F19" i="60"/>
  <c r="E19" i="60"/>
  <c r="J18" i="60"/>
  <c r="K18" i="60" s="1"/>
  <c r="H18" i="60"/>
  <c r="I18" i="60" s="1"/>
  <c r="G18" i="60"/>
  <c r="F18" i="60"/>
  <c r="E18" i="60"/>
  <c r="J17" i="60"/>
  <c r="K17" i="60" s="1"/>
  <c r="H17" i="60"/>
  <c r="I17" i="60" s="1"/>
  <c r="G17" i="60"/>
  <c r="F17" i="60"/>
  <c r="E17" i="60"/>
  <c r="J16" i="60"/>
  <c r="K16" i="60" s="1"/>
  <c r="H16" i="60"/>
  <c r="I16" i="60" s="1"/>
  <c r="G16" i="60"/>
  <c r="F16" i="60"/>
  <c r="E16" i="60"/>
  <c r="J15" i="60"/>
  <c r="K15" i="60" s="1"/>
  <c r="H15" i="60"/>
  <c r="I15" i="60" s="1"/>
  <c r="G15" i="60"/>
  <c r="F15" i="60"/>
  <c r="E15" i="60"/>
  <c r="J14" i="60"/>
  <c r="K14" i="60" s="1"/>
  <c r="H14" i="60"/>
  <c r="I14" i="60" s="1"/>
  <c r="G14" i="60"/>
  <c r="F14" i="60"/>
  <c r="E14" i="60"/>
  <c r="J13" i="60"/>
  <c r="K13" i="60" s="1"/>
  <c r="H13" i="60"/>
  <c r="I13" i="60" s="1"/>
  <c r="G13" i="60"/>
  <c r="F13" i="60"/>
  <c r="E13" i="60"/>
  <c r="J82" i="59"/>
  <c r="K82" i="59" s="1"/>
  <c r="H82" i="59"/>
  <c r="I82" i="59" s="1"/>
  <c r="G82" i="59"/>
  <c r="F82" i="59"/>
  <c r="E82" i="59"/>
  <c r="J81" i="59"/>
  <c r="K81" i="59" s="1"/>
  <c r="H81" i="59"/>
  <c r="I81" i="59" s="1"/>
  <c r="G81" i="59"/>
  <c r="F81" i="59"/>
  <c r="E81" i="59"/>
  <c r="J80" i="59"/>
  <c r="K80" i="59" s="1"/>
  <c r="H80" i="59"/>
  <c r="I80" i="59" s="1"/>
  <c r="G80" i="59"/>
  <c r="F80" i="59"/>
  <c r="E80" i="59"/>
  <c r="J79" i="59"/>
  <c r="K79" i="59" s="1"/>
  <c r="H79" i="59"/>
  <c r="I79" i="59" s="1"/>
  <c r="G79" i="59"/>
  <c r="F79" i="59"/>
  <c r="E79" i="59"/>
  <c r="J78" i="59"/>
  <c r="K78" i="59" s="1"/>
  <c r="H78" i="59"/>
  <c r="I78" i="59" s="1"/>
  <c r="G78" i="59"/>
  <c r="F78" i="59"/>
  <c r="E78" i="59"/>
  <c r="J77" i="59"/>
  <c r="K77" i="59" s="1"/>
  <c r="H77" i="59"/>
  <c r="I77" i="59" s="1"/>
  <c r="G77" i="59"/>
  <c r="F77" i="59"/>
  <c r="E77" i="59"/>
  <c r="J76" i="59"/>
  <c r="K76" i="59" s="1"/>
  <c r="H76" i="59"/>
  <c r="I76" i="59" s="1"/>
  <c r="G76" i="59"/>
  <c r="F76" i="59"/>
  <c r="E76" i="59"/>
  <c r="J75" i="59"/>
  <c r="K75" i="59" s="1"/>
  <c r="H75" i="59"/>
  <c r="I75" i="59" s="1"/>
  <c r="G75" i="59"/>
  <c r="F75" i="59"/>
  <c r="E75" i="59"/>
  <c r="J74" i="59"/>
  <c r="K74" i="59" s="1"/>
  <c r="H74" i="59"/>
  <c r="I74" i="59" s="1"/>
  <c r="G74" i="59"/>
  <c r="F74" i="59"/>
  <c r="E74" i="59"/>
  <c r="J73" i="59"/>
  <c r="K73" i="59" s="1"/>
  <c r="H73" i="59"/>
  <c r="I73" i="59" s="1"/>
  <c r="G73" i="59"/>
  <c r="F73" i="59"/>
  <c r="E73" i="59"/>
  <c r="J72" i="59"/>
  <c r="K72" i="59" s="1"/>
  <c r="H72" i="59"/>
  <c r="I72" i="59" s="1"/>
  <c r="G72" i="59"/>
  <c r="F72" i="59"/>
  <c r="E72" i="59"/>
  <c r="J71" i="59"/>
  <c r="K71" i="59" s="1"/>
  <c r="H71" i="59"/>
  <c r="I71" i="59" s="1"/>
  <c r="G71" i="59"/>
  <c r="F71" i="59"/>
  <c r="E71" i="59"/>
  <c r="J70" i="59"/>
  <c r="K70" i="59" s="1"/>
  <c r="H70" i="59"/>
  <c r="I70" i="59" s="1"/>
  <c r="G70" i="59"/>
  <c r="F70" i="59"/>
  <c r="E70" i="59"/>
  <c r="J69" i="59"/>
  <c r="K69" i="59" s="1"/>
  <c r="H69" i="59"/>
  <c r="I69" i="59" s="1"/>
  <c r="G69" i="59"/>
  <c r="F69" i="59"/>
  <c r="E69" i="59"/>
  <c r="J68" i="59"/>
  <c r="K68" i="59" s="1"/>
  <c r="H68" i="59"/>
  <c r="I68" i="59" s="1"/>
  <c r="G68" i="59"/>
  <c r="F68" i="59"/>
  <c r="E68" i="59"/>
  <c r="J67" i="59"/>
  <c r="K67" i="59" s="1"/>
  <c r="H67" i="59"/>
  <c r="I67" i="59" s="1"/>
  <c r="G67" i="59"/>
  <c r="F67" i="59"/>
  <c r="E67" i="59"/>
  <c r="J66" i="59"/>
  <c r="K66" i="59" s="1"/>
  <c r="H66" i="59"/>
  <c r="I66" i="59" s="1"/>
  <c r="G66" i="59"/>
  <c r="F66" i="59"/>
  <c r="E66" i="59"/>
  <c r="J65" i="59"/>
  <c r="K65" i="59" s="1"/>
  <c r="H65" i="59"/>
  <c r="I65" i="59" s="1"/>
  <c r="G65" i="59"/>
  <c r="F65" i="59"/>
  <c r="E65" i="59"/>
  <c r="J64" i="59"/>
  <c r="K64" i="59" s="1"/>
  <c r="H64" i="59"/>
  <c r="I64" i="59" s="1"/>
  <c r="G64" i="59"/>
  <c r="F64" i="59"/>
  <c r="E64" i="59"/>
  <c r="J63" i="59"/>
  <c r="K63" i="59" s="1"/>
  <c r="H63" i="59"/>
  <c r="I63" i="59" s="1"/>
  <c r="G63" i="59"/>
  <c r="F63" i="59"/>
  <c r="E63" i="59"/>
  <c r="J62" i="59"/>
  <c r="K62" i="59" s="1"/>
  <c r="H62" i="59"/>
  <c r="I62" i="59" s="1"/>
  <c r="G62" i="59"/>
  <c r="F62" i="59"/>
  <c r="E62" i="59"/>
  <c r="J61" i="59"/>
  <c r="K61" i="59" s="1"/>
  <c r="H61" i="59"/>
  <c r="I61" i="59" s="1"/>
  <c r="G61" i="59"/>
  <c r="F61" i="59"/>
  <c r="E61" i="59"/>
  <c r="J60" i="59"/>
  <c r="K60" i="59" s="1"/>
  <c r="H60" i="59"/>
  <c r="I60" i="59" s="1"/>
  <c r="G60" i="59"/>
  <c r="F60" i="59"/>
  <c r="E60" i="59"/>
  <c r="J59" i="59"/>
  <c r="K59" i="59" s="1"/>
  <c r="H59" i="59"/>
  <c r="I59" i="59" s="1"/>
  <c r="G59" i="59"/>
  <c r="F59" i="59"/>
  <c r="E59" i="59"/>
  <c r="J58" i="59"/>
  <c r="K58" i="59" s="1"/>
  <c r="H58" i="59"/>
  <c r="I58" i="59" s="1"/>
  <c r="G58" i="59"/>
  <c r="F58" i="59"/>
  <c r="E58" i="59"/>
  <c r="J57" i="59"/>
  <c r="K57" i="59" s="1"/>
  <c r="H57" i="59"/>
  <c r="I57" i="59" s="1"/>
  <c r="G57" i="59"/>
  <c r="F57" i="59"/>
  <c r="E57" i="59"/>
  <c r="J56" i="59"/>
  <c r="K56" i="59" s="1"/>
  <c r="H56" i="59"/>
  <c r="I56" i="59" s="1"/>
  <c r="G56" i="59"/>
  <c r="F56" i="59"/>
  <c r="E56" i="59"/>
  <c r="J55" i="59"/>
  <c r="K55" i="59" s="1"/>
  <c r="H55" i="59"/>
  <c r="I55" i="59" s="1"/>
  <c r="G55" i="59"/>
  <c r="F55" i="59"/>
  <c r="E55" i="59"/>
  <c r="J54" i="59"/>
  <c r="K54" i="59" s="1"/>
  <c r="H54" i="59"/>
  <c r="I54" i="59" s="1"/>
  <c r="G54" i="59"/>
  <c r="F54" i="59"/>
  <c r="E54" i="59"/>
  <c r="J53" i="59"/>
  <c r="K53" i="59" s="1"/>
  <c r="H53" i="59"/>
  <c r="I53" i="59" s="1"/>
  <c r="G53" i="59"/>
  <c r="F53" i="59"/>
  <c r="E53" i="59"/>
  <c r="J52" i="59"/>
  <c r="K52" i="59" s="1"/>
  <c r="H52" i="59"/>
  <c r="I52" i="59" s="1"/>
  <c r="G52" i="59"/>
  <c r="F52" i="59"/>
  <c r="E52" i="59"/>
  <c r="J51" i="59"/>
  <c r="K51" i="59" s="1"/>
  <c r="H51" i="59"/>
  <c r="I51" i="59" s="1"/>
  <c r="G51" i="59"/>
  <c r="F51" i="59"/>
  <c r="E51" i="59"/>
  <c r="J50" i="59"/>
  <c r="K50" i="59" s="1"/>
  <c r="H50" i="59"/>
  <c r="I50" i="59" s="1"/>
  <c r="G50" i="59"/>
  <c r="F50" i="59"/>
  <c r="E50" i="59"/>
  <c r="J49" i="59"/>
  <c r="K49" i="59" s="1"/>
  <c r="H49" i="59"/>
  <c r="I49" i="59" s="1"/>
  <c r="G49" i="59"/>
  <c r="F49" i="59"/>
  <c r="E49" i="59"/>
  <c r="J48" i="59"/>
  <c r="K48" i="59" s="1"/>
  <c r="H48" i="59"/>
  <c r="I48" i="59" s="1"/>
  <c r="G48" i="59"/>
  <c r="F48" i="59"/>
  <c r="E48" i="59"/>
  <c r="J47" i="59"/>
  <c r="K47" i="59" s="1"/>
  <c r="H47" i="59"/>
  <c r="I47" i="59" s="1"/>
  <c r="G47" i="59"/>
  <c r="F47" i="59"/>
  <c r="E47" i="59"/>
  <c r="J46" i="59"/>
  <c r="K46" i="59" s="1"/>
  <c r="H46" i="59"/>
  <c r="I46" i="59" s="1"/>
  <c r="G46" i="59"/>
  <c r="F46" i="59"/>
  <c r="E46" i="59"/>
  <c r="J45" i="59"/>
  <c r="K45" i="59" s="1"/>
  <c r="H45" i="59"/>
  <c r="I45" i="59" s="1"/>
  <c r="G45" i="59"/>
  <c r="F45" i="59"/>
  <c r="E45" i="59"/>
  <c r="J44" i="59"/>
  <c r="K44" i="59" s="1"/>
  <c r="H44" i="59"/>
  <c r="I44" i="59" s="1"/>
  <c r="G44" i="59"/>
  <c r="F44" i="59"/>
  <c r="E44" i="59"/>
  <c r="J43" i="59"/>
  <c r="K43" i="59" s="1"/>
  <c r="H43" i="59"/>
  <c r="I43" i="59" s="1"/>
  <c r="G43" i="59"/>
  <c r="F43" i="59"/>
  <c r="E43" i="59"/>
  <c r="J42" i="59"/>
  <c r="K42" i="59" s="1"/>
  <c r="H42" i="59"/>
  <c r="I42" i="59" s="1"/>
  <c r="G42" i="59"/>
  <c r="F42" i="59"/>
  <c r="E42" i="59"/>
  <c r="J41" i="59"/>
  <c r="K41" i="59" s="1"/>
  <c r="H41" i="59"/>
  <c r="I41" i="59" s="1"/>
  <c r="G41" i="59"/>
  <c r="F41" i="59"/>
  <c r="E41" i="59"/>
  <c r="J40" i="59"/>
  <c r="K40" i="59" s="1"/>
  <c r="H40" i="59"/>
  <c r="I40" i="59" s="1"/>
  <c r="G40" i="59"/>
  <c r="F40" i="59"/>
  <c r="E40" i="59"/>
  <c r="J39" i="59"/>
  <c r="K39" i="59" s="1"/>
  <c r="H39" i="59"/>
  <c r="I39" i="59" s="1"/>
  <c r="G39" i="59"/>
  <c r="F39" i="59"/>
  <c r="E39" i="59"/>
  <c r="J38" i="59"/>
  <c r="K38" i="59" s="1"/>
  <c r="H38" i="59"/>
  <c r="I38" i="59" s="1"/>
  <c r="G38" i="59"/>
  <c r="F38" i="59"/>
  <c r="E38" i="59"/>
  <c r="J37" i="59"/>
  <c r="K37" i="59" s="1"/>
  <c r="H37" i="59"/>
  <c r="I37" i="59" s="1"/>
  <c r="G37" i="59"/>
  <c r="F37" i="59"/>
  <c r="E37" i="59"/>
  <c r="J36" i="59"/>
  <c r="K36" i="59" s="1"/>
  <c r="H36" i="59"/>
  <c r="I36" i="59" s="1"/>
  <c r="G36" i="59"/>
  <c r="F36" i="59"/>
  <c r="E36" i="59"/>
  <c r="J35" i="59"/>
  <c r="K35" i="59" s="1"/>
  <c r="H35" i="59"/>
  <c r="I35" i="59" s="1"/>
  <c r="G35" i="59"/>
  <c r="F35" i="59"/>
  <c r="E35" i="59"/>
  <c r="J34" i="59"/>
  <c r="K34" i="59" s="1"/>
  <c r="H34" i="59"/>
  <c r="I34" i="59" s="1"/>
  <c r="G34" i="59"/>
  <c r="F34" i="59"/>
  <c r="E34" i="59"/>
  <c r="J33" i="59"/>
  <c r="K33" i="59" s="1"/>
  <c r="H33" i="59"/>
  <c r="I33" i="59" s="1"/>
  <c r="G33" i="59"/>
  <c r="F33" i="59"/>
  <c r="E33" i="59"/>
  <c r="J32" i="59"/>
  <c r="K32" i="59" s="1"/>
  <c r="H32" i="59"/>
  <c r="I32" i="59" s="1"/>
  <c r="G32" i="59"/>
  <c r="F32" i="59"/>
  <c r="E32" i="59"/>
  <c r="J31" i="59"/>
  <c r="K31" i="59" s="1"/>
  <c r="H31" i="59"/>
  <c r="I31" i="59" s="1"/>
  <c r="G31" i="59"/>
  <c r="F31" i="59"/>
  <c r="E31" i="59"/>
  <c r="J30" i="59"/>
  <c r="K30" i="59" s="1"/>
  <c r="H30" i="59"/>
  <c r="I30" i="59" s="1"/>
  <c r="G30" i="59"/>
  <c r="F30" i="59"/>
  <c r="E30" i="59"/>
  <c r="J29" i="59"/>
  <c r="K29" i="59" s="1"/>
  <c r="H29" i="59"/>
  <c r="I29" i="59" s="1"/>
  <c r="G29" i="59"/>
  <c r="F29" i="59"/>
  <c r="E29" i="59"/>
  <c r="J28" i="59"/>
  <c r="K28" i="59" s="1"/>
  <c r="H28" i="59"/>
  <c r="I28" i="59" s="1"/>
  <c r="G28" i="59"/>
  <c r="F28" i="59"/>
  <c r="E28" i="59"/>
  <c r="J27" i="59"/>
  <c r="K27" i="59" s="1"/>
  <c r="H27" i="59"/>
  <c r="I27" i="59" s="1"/>
  <c r="G27" i="59"/>
  <c r="F27" i="59"/>
  <c r="E27" i="59"/>
  <c r="J26" i="59"/>
  <c r="K26" i="59" s="1"/>
  <c r="H26" i="59"/>
  <c r="I26" i="59" s="1"/>
  <c r="G26" i="59"/>
  <c r="F26" i="59"/>
  <c r="E26" i="59"/>
  <c r="J25" i="59"/>
  <c r="K25" i="59" s="1"/>
  <c r="H25" i="59"/>
  <c r="I25" i="59" s="1"/>
  <c r="G25" i="59"/>
  <c r="F25" i="59"/>
  <c r="E25" i="59"/>
  <c r="J24" i="59"/>
  <c r="K24" i="59" s="1"/>
  <c r="H24" i="59"/>
  <c r="I24" i="59" s="1"/>
  <c r="G24" i="59"/>
  <c r="F24" i="59"/>
  <c r="E24" i="59"/>
  <c r="J23" i="59"/>
  <c r="K23" i="59" s="1"/>
  <c r="H23" i="59"/>
  <c r="I23" i="59" s="1"/>
  <c r="G23" i="59"/>
  <c r="F23" i="59"/>
  <c r="E23" i="59"/>
  <c r="J22" i="59"/>
  <c r="K22" i="59" s="1"/>
  <c r="H22" i="59"/>
  <c r="I22" i="59" s="1"/>
  <c r="G22" i="59"/>
  <c r="F22" i="59"/>
  <c r="E22" i="59"/>
  <c r="J21" i="59"/>
  <c r="K21" i="59" s="1"/>
  <c r="H21" i="59"/>
  <c r="I21" i="59" s="1"/>
  <c r="G21" i="59"/>
  <c r="F21" i="59"/>
  <c r="E21" i="59"/>
  <c r="J20" i="59"/>
  <c r="K20" i="59" s="1"/>
  <c r="H20" i="59"/>
  <c r="I20" i="59" s="1"/>
  <c r="G20" i="59"/>
  <c r="F20" i="59"/>
  <c r="E20" i="59"/>
  <c r="J19" i="59"/>
  <c r="K19" i="59" s="1"/>
  <c r="H19" i="59"/>
  <c r="I19" i="59" s="1"/>
  <c r="G19" i="59"/>
  <c r="F19" i="59"/>
  <c r="E19" i="59"/>
  <c r="J18" i="59"/>
  <c r="K18" i="59" s="1"/>
  <c r="H18" i="59"/>
  <c r="I18" i="59" s="1"/>
  <c r="G18" i="59"/>
  <c r="F18" i="59"/>
  <c r="E18" i="59"/>
  <c r="J17" i="59"/>
  <c r="K17" i="59" s="1"/>
  <c r="H17" i="59"/>
  <c r="I17" i="59" s="1"/>
  <c r="G17" i="59"/>
  <c r="F17" i="59"/>
  <c r="E17" i="59"/>
  <c r="J16" i="59"/>
  <c r="K16" i="59" s="1"/>
  <c r="H16" i="59"/>
  <c r="I16" i="59" s="1"/>
  <c r="G16" i="59"/>
  <c r="F16" i="59"/>
  <c r="E16" i="59"/>
  <c r="J15" i="59"/>
  <c r="K15" i="59" s="1"/>
  <c r="H15" i="59"/>
  <c r="I15" i="59" s="1"/>
  <c r="G15" i="59"/>
  <c r="F15" i="59"/>
  <c r="E15" i="59"/>
  <c r="J14" i="59"/>
  <c r="K14" i="59" s="1"/>
  <c r="H14" i="59"/>
  <c r="I14" i="59" s="1"/>
  <c r="G14" i="59"/>
  <c r="F14" i="59"/>
  <c r="E14" i="59"/>
  <c r="J13" i="59"/>
  <c r="K13" i="59" s="1"/>
  <c r="H13" i="59"/>
  <c r="I13" i="59" s="1"/>
  <c r="G13" i="59"/>
  <c r="F13" i="59"/>
  <c r="E13" i="59"/>
  <c r="J82" i="58"/>
  <c r="K82" i="58" s="1"/>
  <c r="H82" i="58"/>
  <c r="I82" i="58" s="1"/>
  <c r="G82" i="58"/>
  <c r="F82" i="58"/>
  <c r="E82" i="58"/>
  <c r="J81" i="58"/>
  <c r="K81" i="58" s="1"/>
  <c r="H81" i="58"/>
  <c r="I81" i="58" s="1"/>
  <c r="G81" i="58"/>
  <c r="F81" i="58"/>
  <c r="E81" i="58"/>
  <c r="J80" i="58"/>
  <c r="K80" i="58" s="1"/>
  <c r="H80" i="58"/>
  <c r="I80" i="58" s="1"/>
  <c r="G80" i="58"/>
  <c r="F80" i="58"/>
  <c r="E80" i="58"/>
  <c r="J79" i="58"/>
  <c r="K79" i="58" s="1"/>
  <c r="H79" i="58"/>
  <c r="I79" i="58" s="1"/>
  <c r="G79" i="58"/>
  <c r="F79" i="58"/>
  <c r="E79" i="58"/>
  <c r="J78" i="58"/>
  <c r="K78" i="58" s="1"/>
  <c r="H78" i="58"/>
  <c r="I78" i="58" s="1"/>
  <c r="G78" i="58"/>
  <c r="F78" i="58"/>
  <c r="E78" i="58"/>
  <c r="J77" i="58"/>
  <c r="K77" i="58" s="1"/>
  <c r="H77" i="58"/>
  <c r="I77" i="58" s="1"/>
  <c r="G77" i="58"/>
  <c r="F77" i="58"/>
  <c r="E77" i="58"/>
  <c r="J76" i="58"/>
  <c r="K76" i="58" s="1"/>
  <c r="H76" i="58"/>
  <c r="I76" i="58" s="1"/>
  <c r="G76" i="58"/>
  <c r="F76" i="58"/>
  <c r="E76" i="58"/>
  <c r="J75" i="58"/>
  <c r="K75" i="58" s="1"/>
  <c r="H75" i="58"/>
  <c r="I75" i="58" s="1"/>
  <c r="G75" i="58"/>
  <c r="F75" i="58"/>
  <c r="E75" i="58"/>
  <c r="J74" i="58"/>
  <c r="K74" i="58" s="1"/>
  <c r="H74" i="58"/>
  <c r="I74" i="58" s="1"/>
  <c r="G74" i="58"/>
  <c r="F74" i="58"/>
  <c r="E74" i="58"/>
  <c r="J73" i="58"/>
  <c r="K73" i="58" s="1"/>
  <c r="H73" i="58"/>
  <c r="I73" i="58" s="1"/>
  <c r="G73" i="58"/>
  <c r="F73" i="58"/>
  <c r="E73" i="58"/>
  <c r="J72" i="58"/>
  <c r="K72" i="58" s="1"/>
  <c r="H72" i="58"/>
  <c r="I72" i="58" s="1"/>
  <c r="G72" i="58"/>
  <c r="F72" i="58"/>
  <c r="E72" i="58"/>
  <c r="J71" i="58"/>
  <c r="K71" i="58" s="1"/>
  <c r="H71" i="58"/>
  <c r="I71" i="58" s="1"/>
  <c r="G71" i="58"/>
  <c r="F71" i="58"/>
  <c r="E71" i="58"/>
  <c r="J70" i="58"/>
  <c r="K70" i="58" s="1"/>
  <c r="H70" i="58"/>
  <c r="I70" i="58" s="1"/>
  <c r="G70" i="58"/>
  <c r="F70" i="58"/>
  <c r="E70" i="58"/>
  <c r="J69" i="58"/>
  <c r="K69" i="58" s="1"/>
  <c r="H69" i="58"/>
  <c r="I69" i="58" s="1"/>
  <c r="G69" i="58"/>
  <c r="F69" i="58"/>
  <c r="E69" i="58"/>
  <c r="J68" i="58"/>
  <c r="K68" i="58" s="1"/>
  <c r="H68" i="58"/>
  <c r="I68" i="58" s="1"/>
  <c r="G68" i="58"/>
  <c r="F68" i="58"/>
  <c r="E68" i="58"/>
  <c r="J67" i="58"/>
  <c r="K67" i="58" s="1"/>
  <c r="H67" i="58"/>
  <c r="I67" i="58" s="1"/>
  <c r="G67" i="58"/>
  <c r="F67" i="58"/>
  <c r="E67" i="58"/>
  <c r="J66" i="58"/>
  <c r="K66" i="58" s="1"/>
  <c r="H66" i="58"/>
  <c r="I66" i="58" s="1"/>
  <c r="G66" i="58"/>
  <c r="F66" i="58"/>
  <c r="E66" i="58"/>
  <c r="J65" i="58"/>
  <c r="K65" i="58" s="1"/>
  <c r="H65" i="58"/>
  <c r="I65" i="58" s="1"/>
  <c r="G65" i="58"/>
  <c r="F65" i="58"/>
  <c r="E65" i="58"/>
  <c r="J64" i="58"/>
  <c r="K64" i="58" s="1"/>
  <c r="H64" i="58"/>
  <c r="I64" i="58" s="1"/>
  <c r="G64" i="58"/>
  <c r="F64" i="58"/>
  <c r="E64" i="58"/>
  <c r="J63" i="58"/>
  <c r="K63" i="58" s="1"/>
  <c r="H63" i="58"/>
  <c r="I63" i="58" s="1"/>
  <c r="G63" i="58"/>
  <c r="F63" i="58"/>
  <c r="E63" i="58"/>
  <c r="J62" i="58"/>
  <c r="K62" i="58" s="1"/>
  <c r="H62" i="58"/>
  <c r="I62" i="58" s="1"/>
  <c r="G62" i="58"/>
  <c r="F62" i="58"/>
  <c r="E62" i="58"/>
  <c r="J61" i="58"/>
  <c r="K61" i="58" s="1"/>
  <c r="H61" i="58"/>
  <c r="I61" i="58" s="1"/>
  <c r="G61" i="58"/>
  <c r="F61" i="58"/>
  <c r="E61" i="58"/>
  <c r="J60" i="58"/>
  <c r="K60" i="58" s="1"/>
  <c r="H60" i="58"/>
  <c r="I60" i="58" s="1"/>
  <c r="G60" i="58"/>
  <c r="F60" i="58"/>
  <c r="E60" i="58"/>
  <c r="J59" i="58"/>
  <c r="K59" i="58" s="1"/>
  <c r="H59" i="58"/>
  <c r="I59" i="58" s="1"/>
  <c r="G59" i="58"/>
  <c r="F59" i="58"/>
  <c r="E59" i="58"/>
  <c r="J58" i="58"/>
  <c r="K58" i="58" s="1"/>
  <c r="H58" i="58"/>
  <c r="I58" i="58" s="1"/>
  <c r="G58" i="58"/>
  <c r="F58" i="58"/>
  <c r="E58" i="58"/>
  <c r="J57" i="58"/>
  <c r="K57" i="58" s="1"/>
  <c r="H57" i="58"/>
  <c r="I57" i="58" s="1"/>
  <c r="G57" i="58"/>
  <c r="F57" i="58"/>
  <c r="E57" i="58"/>
  <c r="J56" i="58"/>
  <c r="K56" i="58" s="1"/>
  <c r="H56" i="58"/>
  <c r="I56" i="58" s="1"/>
  <c r="G56" i="58"/>
  <c r="F56" i="58"/>
  <c r="E56" i="58"/>
  <c r="J55" i="58"/>
  <c r="K55" i="58" s="1"/>
  <c r="H55" i="58"/>
  <c r="I55" i="58" s="1"/>
  <c r="G55" i="58"/>
  <c r="F55" i="58"/>
  <c r="E55" i="58"/>
  <c r="J54" i="58"/>
  <c r="K54" i="58" s="1"/>
  <c r="H54" i="58"/>
  <c r="I54" i="58" s="1"/>
  <c r="G54" i="58"/>
  <c r="F54" i="58"/>
  <c r="E54" i="58"/>
  <c r="J53" i="58"/>
  <c r="K53" i="58" s="1"/>
  <c r="H53" i="58"/>
  <c r="I53" i="58" s="1"/>
  <c r="G53" i="58"/>
  <c r="F53" i="58"/>
  <c r="E53" i="58"/>
  <c r="J52" i="58"/>
  <c r="K52" i="58" s="1"/>
  <c r="H52" i="58"/>
  <c r="I52" i="58" s="1"/>
  <c r="G52" i="58"/>
  <c r="F52" i="58"/>
  <c r="E52" i="58"/>
  <c r="J51" i="58"/>
  <c r="K51" i="58" s="1"/>
  <c r="H51" i="58"/>
  <c r="I51" i="58" s="1"/>
  <c r="G51" i="58"/>
  <c r="F51" i="58"/>
  <c r="E51" i="58"/>
  <c r="J50" i="58"/>
  <c r="K50" i="58" s="1"/>
  <c r="H50" i="58"/>
  <c r="I50" i="58" s="1"/>
  <c r="G50" i="58"/>
  <c r="F50" i="58"/>
  <c r="E50" i="58"/>
  <c r="J49" i="58"/>
  <c r="K49" i="58" s="1"/>
  <c r="H49" i="58"/>
  <c r="I49" i="58" s="1"/>
  <c r="G49" i="58"/>
  <c r="F49" i="58"/>
  <c r="E49" i="58"/>
  <c r="J48" i="58"/>
  <c r="K48" i="58" s="1"/>
  <c r="H48" i="58"/>
  <c r="I48" i="58" s="1"/>
  <c r="G48" i="58"/>
  <c r="F48" i="58"/>
  <c r="E48" i="58"/>
  <c r="J47" i="58"/>
  <c r="K47" i="58" s="1"/>
  <c r="H47" i="58"/>
  <c r="I47" i="58" s="1"/>
  <c r="G47" i="58"/>
  <c r="F47" i="58"/>
  <c r="E47" i="58"/>
  <c r="J46" i="58"/>
  <c r="K46" i="58" s="1"/>
  <c r="H46" i="58"/>
  <c r="I46" i="58" s="1"/>
  <c r="G46" i="58"/>
  <c r="F46" i="58"/>
  <c r="E46" i="58"/>
  <c r="J45" i="58"/>
  <c r="K45" i="58" s="1"/>
  <c r="H45" i="58"/>
  <c r="I45" i="58" s="1"/>
  <c r="G45" i="58"/>
  <c r="F45" i="58"/>
  <c r="E45" i="58"/>
  <c r="J44" i="58"/>
  <c r="K44" i="58" s="1"/>
  <c r="H44" i="58"/>
  <c r="I44" i="58" s="1"/>
  <c r="G44" i="58"/>
  <c r="F44" i="58"/>
  <c r="E44" i="58"/>
  <c r="J43" i="58"/>
  <c r="K43" i="58" s="1"/>
  <c r="H43" i="58"/>
  <c r="I43" i="58" s="1"/>
  <c r="G43" i="58"/>
  <c r="F43" i="58"/>
  <c r="E43" i="58"/>
  <c r="J42" i="58"/>
  <c r="K42" i="58" s="1"/>
  <c r="H42" i="58"/>
  <c r="I42" i="58" s="1"/>
  <c r="G42" i="58"/>
  <c r="F42" i="58"/>
  <c r="E42" i="58"/>
  <c r="J41" i="58"/>
  <c r="K41" i="58" s="1"/>
  <c r="H41" i="58"/>
  <c r="I41" i="58" s="1"/>
  <c r="G41" i="58"/>
  <c r="F41" i="58"/>
  <c r="E41" i="58"/>
  <c r="J40" i="58"/>
  <c r="K40" i="58" s="1"/>
  <c r="H40" i="58"/>
  <c r="I40" i="58" s="1"/>
  <c r="G40" i="58"/>
  <c r="F40" i="58"/>
  <c r="E40" i="58"/>
  <c r="J39" i="58"/>
  <c r="K39" i="58" s="1"/>
  <c r="H39" i="58"/>
  <c r="I39" i="58" s="1"/>
  <c r="G39" i="58"/>
  <c r="F39" i="58"/>
  <c r="E39" i="58"/>
  <c r="J38" i="58"/>
  <c r="K38" i="58" s="1"/>
  <c r="H38" i="58"/>
  <c r="I38" i="58" s="1"/>
  <c r="G38" i="58"/>
  <c r="F38" i="58"/>
  <c r="E38" i="58"/>
  <c r="J37" i="58"/>
  <c r="K37" i="58" s="1"/>
  <c r="H37" i="58"/>
  <c r="I37" i="58" s="1"/>
  <c r="G37" i="58"/>
  <c r="F37" i="58"/>
  <c r="E37" i="58"/>
  <c r="J36" i="58"/>
  <c r="K36" i="58" s="1"/>
  <c r="H36" i="58"/>
  <c r="I36" i="58" s="1"/>
  <c r="G36" i="58"/>
  <c r="F36" i="58"/>
  <c r="E36" i="58"/>
  <c r="J35" i="58"/>
  <c r="K35" i="58" s="1"/>
  <c r="H35" i="58"/>
  <c r="I35" i="58" s="1"/>
  <c r="G35" i="58"/>
  <c r="F35" i="58"/>
  <c r="E35" i="58"/>
  <c r="J34" i="58"/>
  <c r="K34" i="58" s="1"/>
  <c r="H34" i="58"/>
  <c r="I34" i="58" s="1"/>
  <c r="G34" i="58"/>
  <c r="F34" i="58"/>
  <c r="E34" i="58"/>
  <c r="J33" i="58"/>
  <c r="K33" i="58" s="1"/>
  <c r="H33" i="58"/>
  <c r="I33" i="58" s="1"/>
  <c r="G33" i="58"/>
  <c r="F33" i="58"/>
  <c r="E33" i="58"/>
  <c r="J32" i="58"/>
  <c r="K32" i="58" s="1"/>
  <c r="H32" i="58"/>
  <c r="I32" i="58" s="1"/>
  <c r="G32" i="58"/>
  <c r="F32" i="58"/>
  <c r="E32" i="58"/>
  <c r="J31" i="58"/>
  <c r="K31" i="58" s="1"/>
  <c r="H31" i="58"/>
  <c r="I31" i="58" s="1"/>
  <c r="G31" i="58"/>
  <c r="F31" i="58"/>
  <c r="E31" i="58"/>
  <c r="J30" i="58"/>
  <c r="K30" i="58" s="1"/>
  <c r="H30" i="58"/>
  <c r="I30" i="58" s="1"/>
  <c r="G30" i="58"/>
  <c r="F30" i="58"/>
  <c r="E30" i="58"/>
  <c r="J29" i="58"/>
  <c r="K29" i="58" s="1"/>
  <c r="H29" i="58"/>
  <c r="I29" i="58" s="1"/>
  <c r="G29" i="58"/>
  <c r="F29" i="58"/>
  <c r="E29" i="58"/>
  <c r="J28" i="58"/>
  <c r="K28" i="58" s="1"/>
  <c r="H28" i="58"/>
  <c r="I28" i="58" s="1"/>
  <c r="G28" i="58"/>
  <c r="F28" i="58"/>
  <c r="E28" i="58"/>
  <c r="J27" i="58"/>
  <c r="K27" i="58" s="1"/>
  <c r="H27" i="58"/>
  <c r="I27" i="58" s="1"/>
  <c r="G27" i="58"/>
  <c r="F27" i="58"/>
  <c r="E27" i="58"/>
  <c r="J26" i="58"/>
  <c r="K26" i="58" s="1"/>
  <c r="H26" i="58"/>
  <c r="I26" i="58" s="1"/>
  <c r="G26" i="58"/>
  <c r="F26" i="58"/>
  <c r="E26" i="58"/>
  <c r="J25" i="58"/>
  <c r="K25" i="58" s="1"/>
  <c r="H25" i="58"/>
  <c r="I25" i="58" s="1"/>
  <c r="G25" i="58"/>
  <c r="F25" i="58"/>
  <c r="E25" i="58"/>
  <c r="J24" i="58"/>
  <c r="K24" i="58" s="1"/>
  <c r="H24" i="58"/>
  <c r="I24" i="58" s="1"/>
  <c r="G24" i="58"/>
  <c r="F24" i="58"/>
  <c r="E24" i="58"/>
  <c r="J23" i="58"/>
  <c r="K23" i="58" s="1"/>
  <c r="H23" i="58"/>
  <c r="I23" i="58" s="1"/>
  <c r="G23" i="58"/>
  <c r="F23" i="58"/>
  <c r="E23" i="58"/>
  <c r="J22" i="58"/>
  <c r="K22" i="58" s="1"/>
  <c r="H22" i="58"/>
  <c r="I22" i="58" s="1"/>
  <c r="G22" i="58"/>
  <c r="F22" i="58"/>
  <c r="E22" i="58"/>
  <c r="J21" i="58"/>
  <c r="K21" i="58" s="1"/>
  <c r="H21" i="58"/>
  <c r="I21" i="58" s="1"/>
  <c r="G21" i="58"/>
  <c r="F21" i="58"/>
  <c r="E21" i="58"/>
  <c r="J20" i="58"/>
  <c r="K20" i="58" s="1"/>
  <c r="H20" i="58"/>
  <c r="I20" i="58" s="1"/>
  <c r="G20" i="58"/>
  <c r="F20" i="58"/>
  <c r="E20" i="58"/>
  <c r="J19" i="58"/>
  <c r="K19" i="58" s="1"/>
  <c r="H19" i="58"/>
  <c r="I19" i="58" s="1"/>
  <c r="G19" i="58"/>
  <c r="F19" i="58"/>
  <c r="E19" i="58"/>
  <c r="J18" i="58"/>
  <c r="K18" i="58" s="1"/>
  <c r="H18" i="58"/>
  <c r="I18" i="58" s="1"/>
  <c r="G18" i="58"/>
  <c r="F18" i="58"/>
  <c r="E18" i="58"/>
  <c r="J17" i="58"/>
  <c r="K17" i="58" s="1"/>
  <c r="H17" i="58"/>
  <c r="I17" i="58" s="1"/>
  <c r="G17" i="58"/>
  <c r="F17" i="58"/>
  <c r="E17" i="58"/>
  <c r="J16" i="58"/>
  <c r="K16" i="58" s="1"/>
  <c r="H16" i="58"/>
  <c r="I16" i="58" s="1"/>
  <c r="G16" i="58"/>
  <c r="F16" i="58"/>
  <c r="E16" i="58"/>
  <c r="J15" i="58"/>
  <c r="K15" i="58" s="1"/>
  <c r="H15" i="58"/>
  <c r="I15" i="58" s="1"/>
  <c r="G15" i="58"/>
  <c r="F15" i="58"/>
  <c r="E15" i="58"/>
  <c r="J14" i="58"/>
  <c r="K14" i="58" s="1"/>
  <c r="H14" i="58"/>
  <c r="I14" i="58" s="1"/>
  <c r="G14" i="58"/>
  <c r="F14" i="58"/>
  <c r="E14" i="58"/>
  <c r="J13" i="58"/>
  <c r="K13" i="58" s="1"/>
  <c r="H13" i="58"/>
  <c r="I13" i="58" s="1"/>
  <c r="G13" i="58"/>
  <c r="F13" i="58"/>
  <c r="E13" i="58"/>
  <c r="J81" i="57"/>
  <c r="K81" i="57" s="1"/>
  <c r="H81" i="57"/>
  <c r="I81" i="57" s="1"/>
  <c r="G81" i="57"/>
  <c r="F81" i="57"/>
  <c r="E81" i="57"/>
  <c r="J80" i="57"/>
  <c r="K80" i="57" s="1"/>
  <c r="H80" i="57"/>
  <c r="I80" i="57" s="1"/>
  <c r="G80" i="57"/>
  <c r="F80" i="57"/>
  <c r="E80" i="57"/>
  <c r="J79" i="57"/>
  <c r="K79" i="57" s="1"/>
  <c r="H79" i="57"/>
  <c r="I79" i="57" s="1"/>
  <c r="G79" i="57"/>
  <c r="F79" i="57"/>
  <c r="E79" i="57"/>
  <c r="J78" i="57"/>
  <c r="K78" i="57" s="1"/>
  <c r="H78" i="57"/>
  <c r="I78" i="57" s="1"/>
  <c r="G78" i="57"/>
  <c r="F78" i="57"/>
  <c r="E78" i="57"/>
  <c r="J77" i="57"/>
  <c r="K77" i="57" s="1"/>
  <c r="H77" i="57"/>
  <c r="I77" i="57" s="1"/>
  <c r="G77" i="57"/>
  <c r="F77" i="57"/>
  <c r="E77" i="57"/>
  <c r="J76" i="57"/>
  <c r="K76" i="57" s="1"/>
  <c r="H76" i="57"/>
  <c r="I76" i="57" s="1"/>
  <c r="G76" i="57"/>
  <c r="F76" i="57"/>
  <c r="E76" i="57"/>
  <c r="J75" i="57"/>
  <c r="K75" i="57" s="1"/>
  <c r="H75" i="57"/>
  <c r="I75" i="57" s="1"/>
  <c r="G75" i="57"/>
  <c r="F75" i="57"/>
  <c r="E75" i="57"/>
  <c r="J74" i="57"/>
  <c r="K74" i="57" s="1"/>
  <c r="H74" i="57"/>
  <c r="I74" i="57" s="1"/>
  <c r="G74" i="57"/>
  <c r="F74" i="57"/>
  <c r="E74" i="57"/>
  <c r="J73" i="57"/>
  <c r="K73" i="57" s="1"/>
  <c r="H73" i="57"/>
  <c r="I73" i="57" s="1"/>
  <c r="G73" i="57"/>
  <c r="F73" i="57"/>
  <c r="E73" i="57"/>
  <c r="J72" i="57"/>
  <c r="K72" i="57" s="1"/>
  <c r="H72" i="57"/>
  <c r="I72" i="57" s="1"/>
  <c r="G72" i="57"/>
  <c r="F72" i="57"/>
  <c r="E72" i="57"/>
  <c r="J71" i="57"/>
  <c r="K71" i="57" s="1"/>
  <c r="H71" i="57"/>
  <c r="I71" i="57" s="1"/>
  <c r="G71" i="57"/>
  <c r="F71" i="57"/>
  <c r="E71" i="57"/>
  <c r="J70" i="57"/>
  <c r="K70" i="57" s="1"/>
  <c r="H70" i="57"/>
  <c r="I70" i="57" s="1"/>
  <c r="G70" i="57"/>
  <c r="F70" i="57"/>
  <c r="E70" i="57"/>
  <c r="J69" i="57"/>
  <c r="K69" i="57" s="1"/>
  <c r="H69" i="57"/>
  <c r="I69" i="57" s="1"/>
  <c r="G69" i="57"/>
  <c r="F69" i="57"/>
  <c r="E69" i="57"/>
  <c r="J68" i="57"/>
  <c r="K68" i="57" s="1"/>
  <c r="H68" i="57"/>
  <c r="I68" i="57" s="1"/>
  <c r="G68" i="57"/>
  <c r="F68" i="57"/>
  <c r="E68" i="57"/>
  <c r="J67" i="57"/>
  <c r="K67" i="57" s="1"/>
  <c r="H67" i="57"/>
  <c r="I67" i="57" s="1"/>
  <c r="G67" i="57"/>
  <c r="F67" i="57"/>
  <c r="E67" i="57"/>
  <c r="J66" i="57"/>
  <c r="K66" i="57" s="1"/>
  <c r="H66" i="57"/>
  <c r="I66" i="57" s="1"/>
  <c r="G66" i="57"/>
  <c r="F66" i="57"/>
  <c r="E66" i="57"/>
  <c r="J65" i="57"/>
  <c r="K65" i="57" s="1"/>
  <c r="H65" i="57"/>
  <c r="I65" i="57" s="1"/>
  <c r="G65" i="57"/>
  <c r="F65" i="57"/>
  <c r="E65" i="57"/>
  <c r="J64" i="57"/>
  <c r="K64" i="57" s="1"/>
  <c r="H64" i="57"/>
  <c r="I64" i="57" s="1"/>
  <c r="G64" i="57"/>
  <c r="F64" i="57"/>
  <c r="E64" i="57"/>
  <c r="J63" i="57"/>
  <c r="K63" i="57" s="1"/>
  <c r="H63" i="57"/>
  <c r="I63" i="57" s="1"/>
  <c r="G63" i="57"/>
  <c r="F63" i="57"/>
  <c r="E63" i="57"/>
  <c r="J62" i="57"/>
  <c r="K62" i="57" s="1"/>
  <c r="H62" i="57"/>
  <c r="I62" i="57" s="1"/>
  <c r="G62" i="57"/>
  <c r="F62" i="57"/>
  <c r="E62" i="57"/>
  <c r="J61" i="57"/>
  <c r="K61" i="57" s="1"/>
  <c r="H61" i="57"/>
  <c r="I61" i="57" s="1"/>
  <c r="G61" i="57"/>
  <c r="F61" i="57"/>
  <c r="E61" i="57"/>
  <c r="J60" i="57"/>
  <c r="K60" i="57" s="1"/>
  <c r="H60" i="57"/>
  <c r="I60" i="57" s="1"/>
  <c r="G60" i="57"/>
  <c r="F60" i="57"/>
  <c r="E60" i="57"/>
  <c r="J59" i="57"/>
  <c r="K59" i="57" s="1"/>
  <c r="H59" i="57"/>
  <c r="I59" i="57" s="1"/>
  <c r="G59" i="57"/>
  <c r="F59" i="57"/>
  <c r="E59" i="57"/>
  <c r="J58" i="57"/>
  <c r="K58" i="57" s="1"/>
  <c r="H58" i="57"/>
  <c r="I58" i="57" s="1"/>
  <c r="G58" i="57"/>
  <c r="F58" i="57"/>
  <c r="E58" i="57"/>
  <c r="J57" i="57"/>
  <c r="K57" i="57" s="1"/>
  <c r="H57" i="57"/>
  <c r="I57" i="57" s="1"/>
  <c r="G57" i="57"/>
  <c r="F57" i="57"/>
  <c r="E57" i="57"/>
  <c r="J56" i="57"/>
  <c r="K56" i="57" s="1"/>
  <c r="H56" i="57"/>
  <c r="I56" i="57" s="1"/>
  <c r="G56" i="57"/>
  <c r="F56" i="57"/>
  <c r="E56" i="57"/>
  <c r="J55" i="57"/>
  <c r="K55" i="57" s="1"/>
  <c r="H55" i="57"/>
  <c r="I55" i="57" s="1"/>
  <c r="G55" i="57"/>
  <c r="F55" i="57"/>
  <c r="E55" i="57"/>
  <c r="J54" i="57"/>
  <c r="K54" i="57" s="1"/>
  <c r="H54" i="57"/>
  <c r="I54" i="57" s="1"/>
  <c r="G54" i="57"/>
  <c r="F54" i="57"/>
  <c r="E54" i="57"/>
  <c r="J53" i="57"/>
  <c r="K53" i="57" s="1"/>
  <c r="H53" i="57"/>
  <c r="I53" i="57" s="1"/>
  <c r="G53" i="57"/>
  <c r="F53" i="57"/>
  <c r="E53" i="57"/>
  <c r="J52" i="57"/>
  <c r="K52" i="57" s="1"/>
  <c r="H52" i="57"/>
  <c r="I52" i="57" s="1"/>
  <c r="G52" i="57"/>
  <c r="F52" i="57"/>
  <c r="E52" i="57"/>
  <c r="J51" i="57"/>
  <c r="K51" i="57" s="1"/>
  <c r="H51" i="57"/>
  <c r="I51" i="57" s="1"/>
  <c r="G51" i="57"/>
  <c r="F51" i="57"/>
  <c r="E51" i="57"/>
  <c r="J50" i="57"/>
  <c r="K50" i="57" s="1"/>
  <c r="H50" i="57"/>
  <c r="I50" i="57" s="1"/>
  <c r="G50" i="57"/>
  <c r="F50" i="57"/>
  <c r="E50" i="57"/>
  <c r="J49" i="57"/>
  <c r="K49" i="57" s="1"/>
  <c r="H49" i="57"/>
  <c r="I49" i="57" s="1"/>
  <c r="G49" i="57"/>
  <c r="F49" i="57"/>
  <c r="E49" i="57"/>
  <c r="J48" i="57"/>
  <c r="K48" i="57" s="1"/>
  <c r="H48" i="57"/>
  <c r="I48" i="57" s="1"/>
  <c r="G48" i="57"/>
  <c r="F48" i="57"/>
  <c r="E48" i="57"/>
  <c r="J47" i="57"/>
  <c r="K47" i="57" s="1"/>
  <c r="H47" i="57"/>
  <c r="I47" i="57" s="1"/>
  <c r="G47" i="57"/>
  <c r="F47" i="57"/>
  <c r="E47" i="57"/>
  <c r="J46" i="57"/>
  <c r="K46" i="57" s="1"/>
  <c r="H46" i="57"/>
  <c r="I46" i="57" s="1"/>
  <c r="G46" i="57"/>
  <c r="F46" i="57"/>
  <c r="E46" i="57"/>
  <c r="J45" i="57"/>
  <c r="K45" i="57" s="1"/>
  <c r="H45" i="57"/>
  <c r="I45" i="57" s="1"/>
  <c r="G45" i="57"/>
  <c r="F45" i="57"/>
  <c r="E45" i="57"/>
  <c r="J44" i="57"/>
  <c r="K44" i="57" s="1"/>
  <c r="H44" i="57"/>
  <c r="I44" i="57" s="1"/>
  <c r="G44" i="57"/>
  <c r="F44" i="57"/>
  <c r="E44" i="57"/>
  <c r="J43" i="57"/>
  <c r="K43" i="57" s="1"/>
  <c r="H43" i="57"/>
  <c r="I43" i="57" s="1"/>
  <c r="G43" i="57"/>
  <c r="F43" i="57"/>
  <c r="E43" i="57"/>
  <c r="J42" i="57"/>
  <c r="K42" i="57" s="1"/>
  <c r="H42" i="57"/>
  <c r="I42" i="57" s="1"/>
  <c r="G42" i="57"/>
  <c r="F42" i="57"/>
  <c r="E42" i="57"/>
  <c r="J41" i="57"/>
  <c r="K41" i="57" s="1"/>
  <c r="H41" i="57"/>
  <c r="I41" i="57" s="1"/>
  <c r="G41" i="57"/>
  <c r="F41" i="57"/>
  <c r="E41" i="57"/>
  <c r="J40" i="57"/>
  <c r="K40" i="57" s="1"/>
  <c r="H40" i="57"/>
  <c r="I40" i="57" s="1"/>
  <c r="G40" i="57"/>
  <c r="F40" i="57"/>
  <c r="E40" i="57"/>
  <c r="J39" i="57"/>
  <c r="K39" i="57" s="1"/>
  <c r="H39" i="57"/>
  <c r="I39" i="57" s="1"/>
  <c r="G39" i="57"/>
  <c r="F39" i="57"/>
  <c r="E39" i="57"/>
  <c r="J38" i="57"/>
  <c r="K38" i="57" s="1"/>
  <c r="H38" i="57"/>
  <c r="I38" i="57" s="1"/>
  <c r="G38" i="57"/>
  <c r="F38" i="57"/>
  <c r="E38" i="57"/>
  <c r="J37" i="57"/>
  <c r="K37" i="57" s="1"/>
  <c r="H37" i="57"/>
  <c r="I37" i="57" s="1"/>
  <c r="G37" i="57"/>
  <c r="F37" i="57"/>
  <c r="E37" i="57"/>
  <c r="J36" i="57"/>
  <c r="K36" i="57" s="1"/>
  <c r="H36" i="57"/>
  <c r="I36" i="57" s="1"/>
  <c r="G36" i="57"/>
  <c r="F36" i="57"/>
  <c r="E36" i="57"/>
  <c r="J35" i="57"/>
  <c r="K35" i="57" s="1"/>
  <c r="H35" i="57"/>
  <c r="I35" i="57" s="1"/>
  <c r="G35" i="57"/>
  <c r="F35" i="57"/>
  <c r="E35" i="57"/>
  <c r="J34" i="57"/>
  <c r="K34" i="57" s="1"/>
  <c r="H34" i="57"/>
  <c r="I34" i="57" s="1"/>
  <c r="G34" i="57"/>
  <c r="F34" i="57"/>
  <c r="E34" i="57"/>
  <c r="J33" i="57"/>
  <c r="K33" i="57" s="1"/>
  <c r="H33" i="57"/>
  <c r="I33" i="57" s="1"/>
  <c r="G33" i="57"/>
  <c r="F33" i="57"/>
  <c r="E33" i="57"/>
  <c r="J32" i="57"/>
  <c r="K32" i="57" s="1"/>
  <c r="H32" i="57"/>
  <c r="I32" i="57" s="1"/>
  <c r="G32" i="57"/>
  <c r="F32" i="57"/>
  <c r="E32" i="57"/>
  <c r="J31" i="57"/>
  <c r="K31" i="57" s="1"/>
  <c r="H31" i="57"/>
  <c r="I31" i="57" s="1"/>
  <c r="G31" i="57"/>
  <c r="F31" i="57"/>
  <c r="E31" i="57"/>
  <c r="J30" i="57"/>
  <c r="K30" i="57" s="1"/>
  <c r="H30" i="57"/>
  <c r="I30" i="57" s="1"/>
  <c r="G30" i="57"/>
  <c r="F30" i="57"/>
  <c r="E30" i="57"/>
  <c r="J29" i="57"/>
  <c r="K29" i="57" s="1"/>
  <c r="H29" i="57"/>
  <c r="I29" i="57" s="1"/>
  <c r="G29" i="57"/>
  <c r="F29" i="57"/>
  <c r="E29" i="57"/>
  <c r="J28" i="57"/>
  <c r="K28" i="57" s="1"/>
  <c r="H28" i="57"/>
  <c r="I28" i="57" s="1"/>
  <c r="G28" i="57"/>
  <c r="F28" i="57"/>
  <c r="E28" i="57"/>
  <c r="J27" i="57"/>
  <c r="K27" i="57" s="1"/>
  <c r="H27" i="57"/>
  <c r="I27" i="57" s="1"/>
  <c r="G27" i="57"/>
  <c r="F27" i="57"/>
  <c r="E27" i="57"/>
  <c r="J26" i="57"/>
  <c r="K26" i="57" s="1"/>
  <c r="H26" i="57"/>
  <c r="I26" i="57" s="1"/>
  <c r="G26" i="57"/>
  <c r="F26" i="57"/>
  <c r="E26" i="57"/>
  <c r="J25" i="57"/>
  <c r="K25" i="57" s="1"/>
  <c r="H25" i="57"/>
  <c r="I25" i="57" s="1"/>
  <c r="G25" i="57"/>
  <c r="F25" i="57"/>
  <c r="E25" i="57"/>
  <c r="J24" i="57"/>
  <c r="K24" i="57" s="1"/>
  <c r="H24" i="57"/>
  <c r="I24" i="57" s="1"/>
  <c r="G24" i="57"/>
  <c r="F24" i="57"/>
  <c r="E24" i="57"/>
  <c r="J23" i="57"/>
  <c r="K23" i="57" s="1"/>
  <c r="H23" i="57"/>
  <c r="I23" i="57" s="1"/>
  <c r="G23" i="57"/>
  <c r="F23" i="57"/>
  <c r="E23" i="57"/>
  <c r="J22" i="57"/>
  <c r="K22" i="57" s="1"/>
  <c r="H22" i="57"/>
  <c r="I22" i="57" s="1"/>
  <c r="G22" i="57"/>
  <c r="F22" i="57"/>
  <c r="E22" i="57"/>
  <c r="J21" i="57"/>
  <c r="K21" i="57" s="1"/>
  <c r="H21" i="57"/>
  <c r="I21" i="57" s="1"/>
  <c r="G21" i="57"/>
  <c r="F21" i="57"/>
  <c r="E21" i="57"/>
  <c r="J20" i="57"/>
  <c r="K20" i="57" s="1"/>
  <c r="H20" i="57"/>
  <c r="I20" i="57" s="1"/>
  <c r="G20" i="57"/>
  <c r="F20" i="57"/>
  <c r="E20" i="57"/>
  <c r="J19" i="57"/>
  <c r="K19" i="57" s="1"/>
  <c r="H19" i="57"/>
  <c r="I19" i="57" s="1"/>
  <c r="G19" i="57"/>
  <c r="F19" i="57"/>
  <c r="E19" i="57"/>
  <c r="J18" i="57"/>
  <c r="K18" i="57" s="1"/>
  <c r="H18" i="57"/>
  <c r="I18" i="57" s="1"/>
  <c r="G18" i="57"/>
  <c r="F18" i="57"/>
  <c r="E18" i="57"/>
  <c r="J17" i="57"/>
  <c r="K17" i="57" s="1"/>
  <c r="H17" i="57"/>
  <c r="I17" i="57" s="1"/>
  <c r="G17" i="57"/>
  <c r="F17" i="57"/>
  <c r="E17" i="57"/>
  <c r="J16" i="57"/>
  <c r="K16" i="57" s="1"/>
  <c r="H16" i="57"/>
  <c r="I16" i="57" s="1"/>
  <c r="G16" i="57"/>
  <c r="F16" i="57"/>
  <c r="E16" i="57"/>
  <c r="J15" i="57"/>
  <c r="K15" i="57" s="1"/>
  <c r="H15" i="57"/>
  <c r="I15" i="57" s="1"/>
  <c r="G15" i="57"/>
  <c r="F15" i="57"/>
  <c r="E15" i="57"/>
  <c r="J14" i="57"/>
  <c r="K14" i="57" s="1"/>
  <c r="H14" i="57"/>
  <c r="I14" i="57" s="1"/>
  <c r="G14" i="57"/>
  <c r="F14" i="57"/>
  <c r="E14" i="57"/>
  <c r="J13" i="57"/>
  <c r="K13" i="57" s="1"/>
  <c r="H13" i="57"/>
  <c r="I13" i="57" s="1"/>
  <c r="G13" i="57"/>
  <c r="F13" i="57"/>
  <c r="E13" i="57"/>
  <c r="J73" i="56"/>
  <c r="K73" i="56" s="1"/>
  <c r="H73" i="56"/>
  <c r="I73" i="56" s="1"/>
  <c r="G73" i="56"/>
  <c r="F73" i="56"/>
  <c r="E73" i="56"/>
  <c r="J72" i="56"/>
  <c r="K72" i="56" s="1"/>
  <c r="H72" i="56"/>
  <c r="I72" i="56" s="1"/>
  <c r="G72" i="56"/>
  <c r="F72" i="56"/>
  <c r="E72" i="56"/>
  <c r="J71" i="56"/>
  <c r="K71" i="56" s="1"/>
  <c r="H71" i="56"/>
  <c r="I71" i="56" s="1"/>
  <c r="G71" i="56"/>
  <c r="F71" i="56"/>
  <c r="E71" i="56"/>
  <c r="J70" i="56"/>
  <c r="K70" i="56" s="1"/>
  <c r="H70" i="56"/>
  <c r="I70" i="56" s="1"/>
  <c r="G70" i="56"/>
  <c r="F70" i="56"/>
  <c r="E70" i="56"/>
  <c r="J69" i="56"/>
  <c r="K69" i="56" s="1"/>
  <c r="H69" i="56"/>
  <c r="I69" i="56" s="1"/>
  <c r="G69" i="56"/>
  <c r="F69" i="56"/>
  <c r="E69" i="56"/>
  <c r="J68" i="56"/>
  <c r="K68" i="56" s="1"/>
  <c r="H68" i="56"/>
  <c r="I68" i="56" s="1"/>
  <c r="G68" i="56"/>
  <c r="F68" i="56"/>
  <c r="E68" i="56"/>
  <c r="J67" i="56"/>
  <c r="K67" i="56" s="1"/>
  <c r="H67" i="56"/>
  <c r="I67" i="56" s="1"/>
  <c r="G67" i="56"/>
  <c r="F67" i="56"/>
  <c r="E67" i="56"/>
  <c r="J66" i="56"/>
  <c r="K66" i="56" s="1"/>
  <c r="H66" i="56"/>
  <c r="I66" i="56" s="1"/>
  <c r="G66" i="56"/>
  <c r="F66" i="56"/>
  <c r="E66" i="56"/>
  <c r="J65" i="56"/>
  <c r="K65" i="56" s="1"/>
  <c r="H65" i="56"/>
  <c r="I65" i="56" s="1"/>
  <c r="G65" i="56"/>
  <c r="F65" i="56"/>
  <c r="E65" i="56"/>
  <c r="J64" i="56"/>
  <c r="K64" i="56" s="1"/>
  <c r="H64" i="56"/>
  <c r="I64" i="56" s="1"/>
  <c r="G64" i="56"/>
  <c r="F64" i="56"/>
  <c r="E64" i="56"/>
  <c r="J63" i="56"/>
  <c r="K63" i="56" s="1"/>
  <c r="H63" i="56"/>
  <c r="I63" i="56" s="1"/>
  <c r="G63" i="56"/>
  <c r="F63" i="56"/>
  <c r="E63" i="56"/>
  <c r="J62" i="56"/>
  <c r="K62" i="56" s="1"/>
  <c r="H62" i="56"/>
  <c r="I62" i="56" s="1"/>
  <c r="G62" i="56"/>
  <c r="F62" i="56"/>
  <c r="E62" i="56"/>
  <c r="J61" i="56"/>
  <c r="K61" i="56" s="1"/>
  <c r="H61" i="56"/>
  <c r="I61" i="56" s="1"/>
  <c r="G61" i="56"/>
  <c r="F61" i="56"/>
  <c r="E61" i="56"/>
  <c r="J60" i="56"/>
  <c r="K60" i="56" s="1"/>
  <c r="H60" i="56"/>
  <c r="I60" i="56" s="1"/>
  <c r="G60" i="56"/>
  <c r="F60" i="56"/>
  <c r="E60" i="56"/>
  <c r="J59" i="56"/>
  <c r="K59" i="56" s="1"/>
  <c r="H59" i="56"/>
  <c r="I59" i="56" s="1"/>
  <c r="G59" i="56"/>
  <c r="F59" i="56"/>
  <c r="E59" i="56"/>
  <c r="J58" i="56"/>
  <c r="K58" i="56" s="1"/>
  <c r="H58" i="56"/>
  <c r="I58" i="56" s="1"/>
  <c r="G58" i="56"/>
  <c r="F58" i="56"/>
  <c r="E58" i="56"/>
  <c r="J57" i="56"/>
  <c r="K57" i="56" s="1"/>
  <c r="H57" i="56"/>
  <c r="I57" i="56" s="1"/>
  <c r="G57" i="56"/>
  <c r="F57" i="56"/>
  <c r="E57" i="56"/>
  <c r="J56" i="56"/>
  <c r="K56" i="56" s="1"/>
  <c r="H56" i="56"/>
  <c r="I56" i="56" s="1"/>
  <c r="G56" i="56"/>
  <c r="F56" i="56"/>
  <c r="E56" i="56"/>
  <c r="J55" i="56"/>
  <c r="K55" i="56" s="1"/>
  <c r="H55" i="56"/>
  <c r="I55" i="56" s="1"/>
  <c r="G55" i="56"/>
  <c r="F55" i="56"/>
  <c r="E55" i="56"/>
  <c r="J54" i="56"/>
  <c r="K54" i="56" s="1"/>
  <c r="H54" i="56"/>
  <c r="I54" i="56" s="1"/>
  <c r="G54" i="56"/>
  <c r="F54" i="56"/>
  <c r="E54" i="56"/>
  <c r="J53" i="56"/>
  <c r="K53" i="56" s="1"/>
  <c r="H53" i="56"/>
  <c r="I53" i="56" s="1"/>
  <c r="G53" i="56"/>
  <c r="F53" i="56"/>
  <c r="E53" i="56"/>
  <c r="J52" i="56"/>
  <c r="K52" i="56" s="1"/>
  <c r="H52" i="56"/>
  <c r="I52" i="56" s="1"/>
  <c r="G52" i="56"/>
  <c r="F52" i="56"/>
  <c r="E52" i="56"/>
  <c r="J51" i="56"/>
  <c r="K51" i="56" s="1"/>
  <c r="H51" i="56"/>
  <c r="I51" i="56" s="1"/>
  <c r="G51" i="56"/>
  <c r="F51" i="56"/>
  <c r="E51" i="56"/>
  <c r="J50" i="56"/>
  <c r="K50" i="56" s="1"/>
  <c r="H50" i="56"/>
  <c r="I50" i="56" s="1"/>
  <c r="G50" i="56"/>
  <c r="F50" i="56"/>
  <c r="E50" i="56"/>
  <c r="J49" i="56"/>
  <c r="K49" i="56" s="1"/>
  <c r="H49" i="56"/>
  <c r="I49" i="56" s="1"/>
  <c r="G49" i="56"/>
  <c r="F49" i="56"/>
  <c r="E49" i="56"/>
  <c r="J48" i="56"/>
  <c r="K48" i="56" s="1"/>
  <c r="H48" i="56"/>
  <c r="I48" i="56" s="1"/>
  <c r="G48" i="56"/>
  <c r="F48" i="56"/>
  <c r="E48" i="56"/>
  <c r="J47" i="56"/>
  <c r="K47" i="56" s="1"/>
  <c r="H47" i="56"/>
  <c r="I47" i="56" s="1"/>
  <c r="G47" i="56"/>
  <c r="F47" i="56"/>
  <c r="E47" i="56"/>
  <c r="J46" i="56"/>
  <c r="K46" i="56" s="1"/>
  <c r="H46" i="56"/>
  <c r="I46" i="56" s="1"/>
  <c r="G46" i="56"/>
  <c r="F46" i="56"/>
  <c r="E46" i="56"/>
  <c r="J45" i="56"/>
  <c r="K45" i="56" s="1"/>
  <c r="H45" i="56"/>
  <c r="I45" i="56" s="1"/>
  <c r="G45" i="56"/>
  <c r="F45" i="56"/>
  <c r="E45" i="56"/>
  <c r="J44" i="56"/>
  <c r="K44" i="56" s="1"/>
  <c r="H44" i="56"/>
  <c r="I44" i="56" s="1"/>
  <c r="G44" i="56"/>
  <c r="F44" i="56"/>
  <c r="E44" i="56"/>
  <c r="J43" i="56"/>
  <c r="K43" i="56" s="1"/>
  <c r="H43" i="56"/>
  <c r="I43" i="56" s="1"/>
  <c r="G43" i="56"/>
  <c r="F43" i="56"/>
  <c r="E43" i="56"/>
  <c r="J42" i="56"/>
  <c r="K42" i="56" s="1"/>
  <c r="H42" i="56"/>
  <c r="I42" i="56" s="1"/>
  <c r="G42" i="56"/>
  <c r="F42" i="56"/>
  <c r="E42" i="56"/>
  <c r="J41" i="56"/>
  <c r="K41" i="56" s="1"/>
  <c r="H41" i="56"/>
  <c r="I41" i="56" s="1"/>
  <c r="G41" i="56"/>
  <c r="F41" i="56"/>
  <c r="E41" i="56"/>
  <c r="J40" i="56"/>
  <c r="K40" i="56" s="1"/>
  <c r="H40" i="56"/>
  <c r="I40" i="56" s="1"/>
  <c r="G40" i="56"/>
  <c r="F40" i="56"/>
  <c r="E40" i="56"/>
  <c r="J39" i="56"/>
  <c r="K39" i="56" s="1"/>
  <c r="H39" i="56"/>
  <c r="I39" i="56" s="1"/>
  <c r="G39" i="56"/>
  <c r="F39" i="56"/>
  <c r="E39" i="56"/>
  <c r="J38" i="56"/>
  <c r="K38" i="56" s="1"/>
  <c r="H38" i="56"/>
  <c r="I38" i="56" s="1"/>
  <c r="G38" i="56"/>
  <c r="F38" i="56"/>
  <c r="E38" i="56"/>
  <c r="J37" i="56"/>
  <c r="K37" i="56" s="1"/>
  <c r="H37" i="56"/>
  <c r="I37" i="56" s="1"/>
  <c r="G37" i="56"/>
  <c r="F37" i="56"/>
  <c r="E37" i="56"/>
  <c r="J36" i="56"/>
  <c r="K36" i="56" s="1"/>
  <c r="H36" i="56"/>
  <c r="I36" i="56" s="1"/>
  <c r="G36" i="56"/>
  <c r="F36" i="56"/>
  <c r="E36" i="56"/>
  <c r="J35" i="56"/>
  <c r="K35" i="56" s="1"/>
  <c r="H35" i="56"/>
  <c r="I35" i="56" s="1"/>
  <c r="G35" i="56"/>
  <c r="F35" i="56"/>
  <c r="E35" i="56"/>
  <c r="J34" i="56"/>
  <c r="K34" i="56" s="1"/>
  <c r="H34" i="56"/>
  <c r="I34" i="56" s="1"/>
  <c r="G34" i="56"/>
  <c r="F34" i="56"/>
  <c r="E34" i="56"/>
  <c r="J33" i="56"/>
  <c r="K33" i="56" s="1"/>
  <c r="H33" i="56"/>
  <c r="I33" i="56" s="1"/>
  <c r="G33" i="56"/>
  <c r="F33" i="56"/>
  <c r="E33" i="56"/>
  <c r="J32" i="56"/>
  <c r="K32" i="56" s="1"/>
  <c r="H32" i="56"/>
  <c r="I32" i="56" s="1"/>
  <c r="G32" i="56"/>
  <c r="F32" i="56"/>
  <c r="E32" i="56"/>
  <c r="J31" i="56"/>
  <c r="K31" i="56" s="1"/>
  <c r="H31" i="56"/>
  <c r="I31" i="56" s="1"/>
  <c r="G31" i="56"/>
  <c r="F31" i="56"/>
  <c r="E31" i="56"/>
  <c r="J30" i="56"/>
  <c r="K30" i="56" s="1"/>
  <c r="H30" i="56"/>
  <c r="I30" i="56" s="1"/>
  <c r="G30" i="56"/>
  <c r="F30" i="56"/>
  <c r="E30" i="56"/>
  <c r="J29" i="56"/>
  <c r="K29" i="56" s="1"/>
  <c r="H29" i="56"/>
  <c r="I29" i="56" s="1"/>
  <c r="G29" i="56"/>
  <c r="F29" i="56"/>
  <c r="E29" i="56"/>
  <c r="J28" i="56"/>
  <c r="K28" i="56" s="1"/>
  <c r="H28" i="56"/>
  <c r="I28" i="56" s="1"/>
  <c r="G28" i="56"/>
  <c r="F28" i="56"/>
  <c r="E28" i="56"/>
  <c r="J27" i="56"/>
  <c r="K27" i="56" s="1"/>
  <c r="H27" i="56"/>
  <c r="I27" i="56" s="1"/>
  <c r="G27" i="56"/>
  <c r="F27" i="56"/>
  <c r="E27" i="56"/>
  <c r="J26" i="56"/>
  <c r="K26" i="56" s="1"/>
  <c r="H26" i="56"/>
  <c r="I26" i="56" s="1"/>
  <c r="G26" i="56"/>
  <c r="F26" i="56"/>
  <c r="E26" i="56"/>
  <c r="J25" i="56"/>
  <c r="K25" i="56" s="1"/>
  <c r="H25" i="56"/>
  <c r="I25" i="56" s="1"/>
  <c r="G25" i="56"/>
  <c r="F25" i="56"/>
  <c r="E25" i="56"/>
  <c r="J24" i="56"/>
  <c r="K24" i="56" s="1"/>
  <c r="H24" i="56"/>
  <c r="I24" i="56" s="1"/>
  <c r="G24" i="56"/>
  <c r="F24" i="56"/>
  <c r="E24" i="56"/>
  <c r="J23" i="56"/>
  <c r="K23" i="56" s="1"/>
  <c r="H23" i="56"/>
  <c r="I23" i="56" s="1"/>
  <c r="G23" i="56"/>
  <c r="F23" i="56"/>
  <c r="E23" i="56"/>
  <c r="J22" i="56"/>
  <c r="K22" i="56" s="1"/>
  <c r="H22" i="56"/>
  <c r="I22" i="56" s="1"/>
  <c r="G22" i="56"/>
  <c r="F22" i="56"/>
  <c r="E22" i="56"/>
  <c r="J21" i="56"/>
  <c r="K21" i="56" s="1"/>
  <c r="H21" i="56"/>
  <c r="I21" i="56" s="1"/>
  <c r="G21" i="56"/>
  <c r="F21" i="56"/>
  <c r="E21" i="56"/>
  <c r="J20" i="56"/>
  <c r="K20" i="56" s="1"/>
  <c r="H20" i="56"/>
  <c r="I20" i="56" s="1"/>
  <c r="G20" i="56"/>
  <c r="F20" i="56"/>
  <c r="E20" i="56"/>
  <c r="J19" i="56"/>
  <c r="K19" i="56" s="1"/>
  <c r="H19" i="56"/>
  <c r="I19" i="56" s="1"/>
  <c r="G19" i="56"/>
  <c r="F19" i="56"/>
  <c r="E19" i="56"/>
  <c r="J18" i="56"/>
  <c r="K18" i="56" s="1"/>
  <c r="H18" i="56"/>
  <c r="I18" i="56" s="1"/>
  <c r="G18" i="56"/>
  <c r="F18" i="56"/>
  <c r="E18" i="56"/>
  <c r="J17" i="56"/>
  <c r="K17" i="56" s="1"/>
  <c r="H17" i="56"/>
  <c r="I17" i="56" s="1"/>
  <c r="G17" i="56"/>
  <c r="F17" i="56"/>
  <c r="E17" i="56"/>
  <c r="J16" i="56"/>
  <c r="K16" i="56" s="1"/>
  <c r="H16" i="56"/>
  <c r="I16" i="56" s="1"/>
  <c r="G16" i="56"/>
  <c r="F16" i="56"/>
  <c r="E16" i="56"/>
  <c r="J15" i="56"/>
  <c r="K15" i="56" s="1"/>
  <c r="H15" i="56"/>
  <c r="I15" i="56" s="1"/>
  <c r="G15" i="56"/>
  <c r="F15" i="56"/>
  <c r="E15" i="56"/>
  <c r="J14" i="56"/>
  <c r="K14" i="56" s="1"/>
  <c r="H14" i="56"/>
  <c r="I14" i="56" s="1"/>
  <c r="G14" i="56"/>
  <c r="F14" i="56"/>
  <c r="E14" i="56"/>
  <c r="J13" i="56"/>
  <c r="K13" i="56" s="1"/>
  <c r="H13" i="56"/>
  <c r="I13" i="56" s="1"/>
  <c r="G13" i="56"/>
  <c r="F13" i="56"/>
  <c r="E13" i="56"/>
  <c r="J74" i="55"/>
  <c r="K74" i="55" s="1"/>
  <c r="H74" i="55"/>
  <c r="I74" i="55" s="1"/>
  <c r="G74" i="55"/>
  <c r="F74" i="55"/>
  <c r="E74" i="55"/>
  <c r="J73" i="55"/>
  <c r="K73" i="55" s="1"/>
  <c r="H73" i="55"/>
  <c r="I73" i="55" s="1"/>
  <c r="G73" i="55"/>
  <c r="F73" i="55"/>
  <c r="E73" i="55"/>
  <c r="J72" i="55"/>
  <c r="K72" i="55" s="1"/>
  <c r="H72" i="55"/>
  <c r="I72" i="55" s="1"/>
  <c r="G72" i="55"/>
  <c r="F72" i="55"/>
  <c r="E72" i="55"/>
  <c r="J71" i="55"/>
  <c r="K71" i="55" s="1"/>
  <c r="H71" i="55"/>
  <c r="I71" i="55" s="1"/>
  <c r="G71" i="55"/>
  <c r="F71" i="55"/>
  <c r="E71" i="55"/>
  <c r="J70" i="55"/>
  <c r="K70" i="55" s="1"/>
  <c r="H70" i="55"/>
  <c r="I70" i="55" s="1"/>
  <c r="G70" i="55"/>
  <c r="F70" i="55"/>
  <c r="E70" i="55"/>
  <c r="J69" i="55"/>
  <c r="K69" i="55" s="1"/>
  <c r="H69" i="55"/>
  <c r="I69" i="55" s="1"/>
  <c r="G69" i="55"/>
  <c r="F69" i="55"/>
  <c r="E69" i="55"/>
  <c r="J68" i="55"/>
  <c r="K68" i="55" s="1"/>
  <c r="H68" i="55"/>
  <c r="I68" i="55" s="1"/>
  <c r="G68" i="55"/>
  <c r="F68" i="55"/>
  <c r="E68" i="55"/>
  <c r="J67" i="55"/>
  <c r="K67" i="55" s="1"/>
  <c r="H67" i="55"/>
  <c r="I67" i="55" s="1"/>
  <c r="G67" i="55"/>
  <c r="F67" i="55"/>
  <c r="E67" i="55"/>
  <c r="J66" i="55"/>
  <c r="K66" i="55" s="1"/>
  <c r="H66" i="55"/>
  <c r="I66" i="55" s="1"/>
  <c r="G66" i="55"/>
  <c r="F66" i="55"/>
  <c r="E66" i="55"/>
  <c r="J65" i="55"/>
  <c r="K65" i="55" s="1"/>
  <c r="H65" i="55"/>
  <c r="I65" i="55" s="1"/>
  <c r="G65" i="55"/>
  <c r="F65" i="55"/>
  <c r="E65" i="55"/>
  <c r="J64" i="55"/>
  <c r="K64" i="55" s="1"/>
  <c r="H64" i="55"/>
  <c r="I64" i="55" s="1"/>
  <c r="G64" i="55"/>
  <c r="F64" i="55"/>
  <c r="E64" i="55"/>
  <c r="J63" i="55"/>
  <c r="K63" i="55" s="1"/>
  <c r="H63" i="55"/>
  <c r="I63" i="55" s="1"/>
  <c r="G63" i="55"/>
  <c r="F63" i="55"/>
  <c r="E63" i="55"/>
  <c r="J62" i="55"/>
  <c r="K62" i="55" s="1"/>
  <c r="H62" i="55"/>
  <c r="I62" i="55" s="1"/>
  <c r="G62" i="55"/>
  <c r="F62" i="55"/>
  <c r="E62" i="55"/>
  <c r="J61" i="55"/>
  <c r="K61" i="55" s="1"/>
  <c r="H61" i="55"/>
  <c r="I61" i="55" s="1"/>
  <c r="G61" i="55"/>
  <c r="F61" i="55"/>
  <c r="E61" i="55"/>
  <c r="J60" i="55"/>
  <c r="K60" i="55" s="1"/>
  <c r="H60" i="55"/>
  <c r="I60" i="55" s="1"/>
  <c r="G60" i="55"/>
  <c r="F60" i="55"/>
  <c r="E60" i="55"/>
  <c r="J59" i="55"/>
  <c r="K59" i="55" s="1"/>
  <c r="H59" i="55"/>
  <c r="I59" i="55" s="1"/>
  <c r="G59" i="55"/>
  <c r="F59" i="55"/>
  <c r="E59" i="55"/>
  <c r="J58" i="55"/>
  <c r="K58" i="55" s="1"/>
  <c r="H58" i="55"/>
  <c r="I58" i="55" s="1"/>
  <c r="G58" i="55"/>
  <c r="F58" i="55"/>
  <c r="E58" i="55"/>
  <c r="J57" i="55"/>
  <c r="K57" i="55" s="1"/>
  <c r="H57" i="55"/>
  <c r="I57" i="55" s="1"/>
  <c r="G57" i="55"/>
  <c r="F57" i="55"/>
  <c r="E57" i="55"/>
  <c r="J56" i="55"/>
  <c r="K56" i="55" s="1"/>
  <c r="H56" i="55"/>
  <c r="I56" i="55" s="1"/>
  <c r="G56" i="55"/>
  <c r="F56" i="55"/>
  <c r="E56" i="55"/>
  <c r="J55" i="55"/>
  <c r="K55" i="55" s="1"/>
  <c r="H55" i="55"/>
  <c r="I55" i="55" s="1"/>
  <c r="G55" i="55"/>
  <c r="F55" i="55"/>
  <c r="E55" i="55"/>
  <c r="J54" i="55"/>
  <c r="K54" i="55" s="1"/>
  <c r="H54" i="55"/>
  <c r="I54" i="55" s="1"/>
  <c r="G54" i="55"/>
  <c r="F54" i="55"/>
  <c r="E54" i="55"/>
  <c r="J53" i="55"/>
  <c r="K53" i="55" s="1"/>
  <c r="H53" i="55"/>
  <c r="I53" i="55" s="1"/>
  <c r="G53" i="55"/>
  <c r="F53" i="55"/>
  <c r="E53" i="55"/>
  <c r="J52" i="55"/>
  <c r="K52" i="55" s="1"/>
  <c r="H52" i="55"/>
  <c r="I52" i="55" s="1"/>
  <c r="G52" i="55"/>
  <c r="F52" i="55"/>
  <c r="E52" i="55"/>
  <c r="J51" i="55"/>
  <c r="K51" i="55" s="1"/>
  <c r="H51" i="55"/>
  <c r="I51" i="55" s="1"/>
  <c r="G51" i="55"/>
  <c r="F51" i="55"/>
  <c r="E51" i="55"/>
  <c r="J50" i="55"/>
  <c r="K50" i="55" s="1"/>
  <c r="H50" i="55"/>
  <c r="I50" i="55" s="1"/>
  <c r="G50" i="55"/>
  <c r="F50" i="55"/>
  <c r="E50" i="55"/>
  <c r="J49" i="55"/>
  <c r="K49" i="55" s="1"/>
  <c r="H49" i="55"/>
  <c r="I49" i="55" s="1"/>
  <c r="G49" i="55"/>
  <c r="F49" i="55"/>
  <c r="E49" i="55"/>
  <c r="J48" i="55"/>
  <c r="K48" i="55" s="1"/>
  <c r="H48" i="55"/>
  <c r="I48" i="55" s="1"/>
  <c r="G48" i="55"/>
  <c r="F48" i="55"/>
  <c r="E48" i="55"/>
  <c r="J47" i="55"/>
  <c r="K47" i="55" s="1"/>
  <c r="H47" i="55"/>
  <c r="I47" i="55" s="1"/>
  <c r="G47" i="55"/>
  <c r="F47" i="55"/>
  <c r="E47" i="55"/>
  <c r="J46" i="55"/>
  <c r="K46" i="55" s="1"/>
  <c r="H46" i="55"/>
  <c r="I46" i="55" s="1"/>
  <c r="G46" i="55"/>
  <c r="F46" i="55"/>
  <c r="E46" i="55"/>
  <c r="J45" i="55"/>
  <c r="K45" i="55" s="1"/>
  <c r="H45" i="55"/>
  <c r="I45" i="55" s="1"/>
  <c r="G45" i="55"/>
  <c r="F45" i="55"/>
  <c r="E45" i="55"/>
  <c r="J44" i="55"/>
  <c r="K44" i="55" s="1"/>
  <c r="H44" i="55"/>
  <c r="I44" i="55" s="1"/>
  <c r="G44" i="55"/>
  <c r="F44" i="55"/>
  <c r="E44" i="55"/>
  <c r="J43" i="55"/>
  <c r="K43" i="55" s="1"/>
  <c r="H43" i="55"/>
  <c r="I43" i="55" s="1"/>
  <c r="G43" i="55"/>
  <c r="F43" i="55"/>
  <c r="E43" i="55"/>
  <c r="J42" i="55"/>
  <c r="K42" i="55" s="1"/>
  <c r="H42" i="55"/>
  <c r="I42" i="55" s="1"/>
  <c r="G42" i="55"/>
  <c r="F42" i="55"/>
  <c r="E42" i="55"/>
  <c r="J41" i="55"/>
  <c r="K41" i="55" s="1"/>
  <c r="H41" i="55"/>
  <c r="I41" i="55" s="1"/>
  <c r="G41" i="55"/>
  <c r="F41" i="55"/>
  <c r="E41" i="55"/>
  <c r="J40" i="55"/>
  <c r="K40" i="55" s="1"/>
  <c r="H40" i="55"/>
  <c r="I40" i="55" s="1"/>
  <c r="G40" i="55"/>
  <c r="F40" i="55"/>
  <c r="E40" i="55"/>
  <c r="J39" i="55"/>
  <c r="K39" i="55" s="1"/>
  <c r="H39" i="55"/>
  <c r="I39" i="55" s="1"/>
  <c r="G39" i="55"/>
  <c r="F39" i="55"/>
  <c r="E39" i="55"/>
  <c r="J38" i="55"/>
  <c r="K38" i="55" s="1"/>
  <c r="H38" i="55"/>
  <c r="I38" i="55" s="1"/>
  <c r="G38" i="55"/>
  <c r="F38" i="55"/>
  <c r="E38" i="55"/>
  <c r="J37" i="55"/>
  <c r="K37" i="55" s="1"/>
  <c r="H37" i="55"/>
  <c r="I37" i="55" s="1"/>
  <c r="G37" i="55"/>
  <c r="F37" i="55"/>
  <c r="E37" i="55"/>
  <c r="J36" i="55"/>
  <c r="K36" i="55" s="1"/>
  <c r="H36" i="55"/>
  <c r="I36" i="55" s="1"/>
  <c r="G36" i="55"/>
  <c r="F36" i="55"/>
  <c r="E36" i="55"/>
  <c r="J35" i="55"/>
  <c r="K35" i="55" s="1"/>
  <c r="H35" i="55"/>
  <c r="I35" i="55" s="1"/>
  <c r="G35" i="55"/>
  <c r="F35" i="55"/>
  <c r="E35" i="55"/>
  <c r="J34" i="55"/>
  <c r="K34" i="55" s="1"/>
  <c r="H34" i="55"/>
  <c r="I34" i="55" s="1"/>
  <c r="G34" i="55"/>
  <c r="F34" i="55"/>
  <c r="E34" i="55"/>
  <c r="J33" i="55"/>
  <c r="K33" i="55" s="1"/>
  <c r="H33" i="55"/>
  <c r="I33" i="55" s="1"/>
  <c r="G33" i="55"/>
  <c r="F33" i="55"/>
  <c r="E33" i="55"/>
  <c r="J32" i="55"/>
  <c r="K32" i="55" s="1"/>
  <c r="H32" i="55"/>
  <c r="I32" i="55" s="1"/>
  <c r="G32" i="55"/>
  <c r="F32" i="55"/>
  <c r="E32" i="55"/>
  <c r="J31" i="55"/>
  <c r="K31" i="55" s="1"/>
  <c r="H31" i="55"/>
  <c r="I31" i="55" s="1"/>
  <c r="G31" i="55"/>
  <c r="F31" i="55"/>
  <c r="E31" i="55"/>
  <c r="J30" i="55"/>
  <c r="K30" i="55" s="1"/>
  <c r="H30" i="55"/>
  <c r="I30" i="55" s="1"/>
  <c r="G30" i="55"/>
  <c r="F30" i="55"/>
  <c r="E30" i="55"/>
  <c r="J29" i="55"/>
  <c r="K29" i="55" s="1"/>
  <c r="H29" i="55"/>
  <c r="I29" i="55" s="1"/>
  <c r="G29" i="55"/>
  <c r="F29" i="55"/>
  <c r="E29" i="55"/>
  <c r="J28" i="55"/>
  <c r="K28" i="55" s="1"/>
  <c r="H28" i="55"/>
  <c r="I28" i="55" s="1"/>
  <c r="G28" i="55"/>
  <c r="F28" i="55"/>
  <c r="E28" i="55"/>
  <c r="J27" i="55"/>
  <c r="K27" i="55" s="1"/>
  <c r="H27" i="55"/>
  <c r="I27" i="55" s="1"/>
  <c r="G27" i="55"/>
  <c r="F27" i="55"/>
  <c r="E27" i="55"/>
  <c r="J26" i="55"/>
  <c r="K26" i="55" s="1"/>
  <c r="H26" i="55"/>
  <c r="I26" i="55" s="1"/>
  <c r="G26" i="55"/>
  <c r="F26" i="55"/>
  <c r="E26" i="55"/>
  <c r="J25" i="55"/>
  <c r="K25" i="55" s="1"/>
  <c r="H25" i="55"/>
  <c r="I25" i="55" s="1"/>
  <c r="G25" i="55"/>
  <c r="F25" i="55"/>
  <c r="E25" i="55"/>
  <c r="J24" i="55"/>
  <c r="K24" i="55" s="1"/>
  <c r="H24" i="55"/>
  <c r="I24" i="55" s="1"/>
  <c r="G24" i="55"/>
  <c r="F24" i="55"/>
  <c r="E24" i="55"/>
  <c r="J23" i="55"/>
  <c r="K23" i="55" s="1"/>
  <c r="H23" i="55"/>
  <c r="I23" i="55" s="1"/>
  <c r="G23" i="55"/>
  <c r="F23" i="55"/>
  <c r="E23" i="55"/>
  <c r="J22" i="55"/>
  <c r="K22" i="55" s="1"/>
  <c r="H22" i="55"/>
  <c r="I22" i="55" s="1"/>
  <c r="G22" i="55"/>
  <c r="F22" i="55"/>
  <c r="E22" i="55"/>
  <c r="J21" i="55"/>
  <c r="K21" i="55" s="1"/>
  <c r="H21" i="55"/>
  <c r="I21" i="55" s="1"/>
  <c r="G21" i="55"/>
  <c r="F21" i="55"/>
  <c r="E21" i="55"/>
  <c r="J20" i="55"/>
  <c r="K20" i="55" s="1"/>
  <c r="H20" i="55"/>
  <c r="I20" i="55" s="1"/>
  <c r="G20" i="55"/>
  <c r="F20" i="55"/>
  <c r="E20" i="55"/>
  <c r="J19" i="55"/>
  <c r="K19" i="55" s="1"/>
  <c r="H19" i="55"/>
  <c r="I19" i="55" s="1"/>
  <c r="G19" i="55"/>
  <c r="F19" i="55"/>
  <c r="E19" i="55"/>
  <c r="J18" i="55"/>
  <c r="K18" i="55" s="1"/>
  <c r="H18" i="55"/>
  <c r="I18" i="55" s="1"/>
  <c r="G18" i="55"/>
  <c r="F18" i="55"/>
  <c r="E18" i="55"/>
  <c r="J17" i="55"/>
  <c r="K17" i="55" s="1"/>
  <c r="H17" i="55"/>
  <c r="I17" i="55" s="1"/>
  <c r="G17" i="55"/>
  <c r="F17" i="55"/>
  <c r="E17" i="55"/>
  <c r="J16" i="55"/>
  <c r="K16" i="55" s="1"/>
  <c r="H16" i="55"/>
  <c r="I16" i="55" s="1"/>
  <c r="G16" i="55"/>
  <c r="F16" i="55"/>
  <c r="E16" i="55"/>
  <c r="J15" i="55"/>
  <c r="K15" i="55" s="1"/>
  <c r="H15" i="55"/>
  <c r="I15" i="55" s="1"/>
  <c r="G15" i="55"/>
  <c r="F15" i="55"/>
  <c r="E15" i="55"/>
  <c r="J14" i="55"/>
  <c r="K14" i="55" s="1"/>
  <c r="H14" i="55"/>
  <c r="I14" i="55" s="1"/>
  <c r="G14" i="55"/>
  <c r="F14" i="55"/>
  <c r="E14" i="55"/>
  <c r="J13" i="55"/>
  <c r="K13" i="55" s="1"/>
  <c r="H13" i="55"/>
  <c r="I13" i="55" s="1"/>
  <c r="G13" i="55"/>
  <c r="F13" i="55"/>
  <c r="E13" i="55"/>
  <c r="J31" i="54"/>
  <c r="K31" i="54" s="1"/>
  <c r="H31" i="54"/>
  <c r="I31" i="54" s="1"/>
  <c r="G31" i="54"/>
  <c r="F31" i="54"/>
  <c r="E31" i="54"/>
  <c r="J30" i="54"/>
  <c r="K30" i="54" s="1"/>
  <c r="H30" i="54"/>
  <c r="I30" i="54" s="1"/>
  <c r="G30" i="54"/>
  <c r="F30" i="54"/>
  <c r="E30" i="54"/>
  <c r="J29" i="54"/>
  <c r="K29" i="54" s="1"/>
  <c r="H29" i="54"/>
  <c r="I29" i="54" s="1"/>
  <c r="G29" i="54"/>
  <c r="F29" i="54"/>
  <c r="E29" i="54"/>
  <c r="J28" i="54"/>
  <c r="K28" i="54" s="1"/>
  <c r="H28" i="54"/>
  <c r="I28" i="54" s="1"/>
  <c r="G28" i="54"/>
  <c r="F28" i="54"/>
  <c r="E28" i="54"/>
  <c r="J27" i="54"/>
  <c r="K27" i="54" s="1"/>
  <c r="H27" i="54"/>
  <c r="I27" i="54" s="1"/>
  <c r="G27" i="54"/>
  <c r="F27" i="54"/>
  <c r="E27" i="54"/>
  <c r="J26" i="54"/>
  <c r="K26" i="54" s="1"/>
  <c r="H26" i="54"/>
  <c r="I26" i="54" s="1"/>
  <c r="G26" i="54"/>
  <c r="F26" i="54"/>
  <c r="E26" i="54"/>
  <c r="J25" i="54"/>
  <c r="K25" i="54" s="1"/>
  <c r="H25" i="54"/>
  <c r="I25" i="54" s="1"/>
  <c r="G25" i="54"/>
  <c r="F25" i="54"/>
  <c r="E25" i="54"/>
  <c r="J24" i="54"/>
  <c r="K24" i="54" s="1"/>
  <c r="H24" i="54"/>
  <c r="I24" i="54" s="1"/>
  <c r="G24" i="54"/>
  <c r="F24" i="54"/>
  <c r="E24" i="54"/>
  <c r="J23" i="54"/>
  <c r="K23" i="54" s="1"/>
  <c r="H23" i="54"/>
  <c r="I23" i="54" s="1"/>
  <c r="G23" i="54"/>
  <c r="F23" i="54"/>
  <c r="E23" i="54"/>
  <c r="J22" i="54"/>
  <c r="K22" i="54" s="1"/>
  <c r="H22" i="54"/>
  <c r="I22" i="54" s="1"/>
  <c r="G22" i="54"/>
  <c r="F22" i="54"/>
  <c r="E22" i="54"/>
  <c r="J21" i="54"/>
  <c r="K21" i="54" s="1"/>
  <c r="H21" i="54"/>
  <c r="I21" i="54" s="1"/>
  <c r="G21" i="54"/>
  <c r="F21" i="54"/>
  <c r="E21" i="54"/>
  <c r="J20" i="54"/>
  <c r="K20" i="54" s="1"/>
  <c r="H20" i="54"/>
  <c r="I20" i="54" s="1"/>
  <c r="G20" i="54"/>
  <c r="F20" i="54"/>
  <c r="E20" i="54"/>
  <c r="J19" i="54"/>
  <c r="K19" i="54" s="1"/>
  <c r="H19" i="54"/>
  <c r="I19" i="54" s="1"/>
  <c r="G19" i="54"/>
  <c r="F19" i="54"/>
  <c r="E19" i="54"/>
  <c r="J18" i="54"/>
  <c r="K18" i="54" s="1"/>
  <c r="H18" i="54"/>
  <c r="I18" i="54" s="1"/>
  <c r="G18" i="54"/>
  <c r="F18" i="54"/>
  <c r="E18" i="54"/>
  <c r="J17" i="54"/>
  <c r="K17" i="54" s="1"/>
  <c r="H17" i="54"/>
  <c r="I17" i="54" s="1"/>
  <c r="G17" i="54"/>
  <c r="F17" i="54"/>
  <c r="E17" i="54"/>
  <c r="J16" i="54"/>
  <c r="K16" i="54" s="1"/>
  <c r="H16" i="54"/>
  <c r="I16" i="54" s="1"/>
  <c r="G16" i="54"/>
  <c r="F16" i="54"/>
  <c r="E16" i="54"/>
  <c r="J15" i="54"/>
  <c r="K15" i="54" s="1"/>
  <c r="H15" i="54"/>
  <c r="I15" i="54" s="1"/>
  <c r="G15" i="54"/>
  <c r="F15" i="54"/>
  <c r="E15" i="54"/>
  <c r="J14" i="54"/>
  <c r="K14" i="54" s="1"/>
  <c r="H14" i="54"/>
  <c r="I14" i="54" s="1"/>
  <c r="G14" i="54"/>
  <c r="F14" i="54"/>
  <c r="E14" i="54"/>
  <c r="J13" i="54"/>
  <c r="K13" i="54" s="1"/>
  <c r="H13" i="54"/>
  <c r="I13" i="54" s="1"/>
  <c r="G13" i="54"/>
  <c r="F13" i="54"/>
  <c r="E13" i="54"/>
  <c r="J59" i="53"/>
  <c r="K59" i="53" s="1"/>
  <c r="H59" i="53"/>
  <c r="I59" i="53" s="1"/>
  <c r="G59" i="53"/>
  <c r="F59" i="53"/>
  <c r="E59" i="53"/>
  <c r="J58" i="53"/>
  <c r="K58" i="53" s="1"/>
  <c r="H58" i="53"/>
  <c r="I58" i="53" s="1"/>
  <c r="G58" i="53"/>
  <c r="F58" i="53"/>
  <c r="E58" i="53"/>
  <c r="J57" i="53"/>
  <c r="K57" i="53" s="1"/>
  <c r="H57" i="53"/>
  <c r="I57" i="53" s="1"/>
  <c r="G57" i="53"/>
  <c r="F57" i="53"/>
  <c r="E57" i="53"/>
  <c r="J56" i="53"/>
  <c r="K56" i="53" s="1"/>
  <c r="H56" i="53"/>
  <c r="I56" i="53" s="1"/>
  <c r="G56" i="53"/>
  <c r="F56" i="53"/>
  <c r="E56" i="53"/>
  <c r="J55" i="53"/>
  <c r="K55" i="53" s="1"/>
  <c r="H55" i="53"/>
  <c r="I55" i="53" s="1"/>
  <c r="G55" i="53"/>
  <c r="F55" i="53"/>
  <c r="E55" i="53"/>
  <c r="J54" i="53"/>
  <c r="K54" i="53" s="1"/>
  <c r="H54" i="53"/>
  <c r="I54" i="53" s="1"/>
  <c r="G54" i="53"/>
  <c r="F54" i="53"/>
  <c r="E54" i="53"/>
  <c r="J53" i="53"/>
  <c r="K53" i="53" s="1"/>
  <c r="H53" i="53"/>
  <c r="I53" i="53" s="1"/>
  <c r="G53" i="53"/>
  <c r="F53" i="53"/>
  <c r="E53" i="53"/>
  <c r="J52" i="53"/>
  <c r="K52" i="53" s="1"/>
  <c r="H52" i="53"/>
  <c r="I52" i="53" s="1"/>
  <c r="G52" i="53"/>
  <c r="F52" i="53"/>
  <c r="E52" i="53"/>
  <c r="J51" i="53"/>
  <c r="K51" i="53" s="1"/>
  <c r="H51" i="53"/>
  <c r="I51" i="53" s="1"/>
  <c r="G51" i="53"/>
  <c r="F51" i="53"/>
  <c r="E51" i="53"/>
  <c r="J50" i="53"/>
  <c r="K50" i="53" s="1"/>
  <c r="H50" i="53"/>
  <c r="I50" i="53" s="1"/>
  <c r="G50" i="53"/>
  <c r="F50" i="53"/>
  <c r="E50" i="53"/>
  <c r="J49" i="53"/>
  <c r="K49" i="53" s="1"/>
  <c r="H49" i="53"/>
  <c r="I49" i="53" s="1"/>
  <c r="G49" i="53"/>
  <c r="F49" i="53"/>
  <c r="E49" i="53"/>
  <c r="J48" i="53"/>
  <c r="K48" i="53" s="1"/>
  <c r="H48" i="53"/>
  <c r="I48" i="53" s="1"/>
  <c r="G48" i="53"/>
  <c r="F48" i="53"/>
  <c r="E48" i="53"/>
  <c r="J47" i="53"/>
  <c r="K47" i="53" s="1"/>
  <c r="H47" i="53"/>
  <c r="I47" i="53" s="1"/>
  <c r="G47" i="53"/>
  <c r="F47" i="53"/>
  <c r="E47" i="53"/>
  <c r="J46" i="53"/>
  <c r="K46" i="53" s="1"/>
  <c r="H46" i="53"/>
  <c r="I46" i="53" s="1"/>
  <c r="G46" i="53"/>
  <c r="F46" i="53"/>
  <c r="E46" i="53"/>
  <c r="J45" i="53"/>
  <c r="K45" i="53" s="1"/>
  <c r="H45" i="53"/>
  <c r="I45" i="53" s="1"/>
  <c r="G45" i="53"/>
  <c r="F45" i="53"/>
  <c r="E45" i="53"/>
  <c r="J44" i="53"/>
  <c r="K44" i="53" s="1"/>
  <c r="H44" i="53"/>
  <c r="I44" i="53" s="1"/>
  <c r="G44" i="53"/>
  <c r="F44" i="53"/>
  <c r="E44" i="53"/>
  <c r="J43" i="53"/>
  <c r="K43" i="53" s="1"/>
  <c r="H43" i="53"/>
  <c r="I43" i="53" s="1"/>
  <c r="G43" i="53"/>
  <c r="F43" i="53"/>
  <c r="E43" i="53"/>
  <c r="J42" i="53"/>
  <c r="K42" i="53" s="1"/>
  <c r="H42" i="53"/>
  <c r="I42" i="53" s="1"/>
  <c r="G42" i="53"/>
  <c r="F42" i="53"/>
  <c r="E42" i="53"/>
  <c r="J41" i="53"/>
  <c r="K41" i="53" s="1"/>
  <c r="H41" i="53"/>
  <c r="I41" i="53" s="1"/>
  <c r="G41" i="53"/>
  <c r="F41" i="53"/>
  <c r="E41" i="53"/>
  <c r="J40" i="53"/>
  <c r="K40" i="53" s="1"/>
  <c r="H40" i="53"/>
  <c r="I40" i="53" s="1"/>
  <c r="G40" i="53"/>
  <c r="F40" i="53"/>
  <c r="E40" i="53"/>
  <c r="J39" i="53"/>
  <c r="K39" i="53" s="1"/>
  <c r="H39" i="53"/>
  <c r="I39" i="53" s="1"/>
  <c r="G39" i="53"/>
  <c r="F39" i="53"/>
  <c r="E39" i="53"/>
  <c r="J38" i="53"/>
  <c r="K38" i="53" s="1"/>
  <c r="H38" i="53"/>
  <c r="I38" i="53" s="1"/>
  <c r="G38" i="53"/>
  <c r="F38" i="53"/>
  <c r="E38" i="53"/>
  <c r="J37" i="53"/>
  <c r="K37" i="53" s="1"/>
  <c r="H37" i="53"/>
  <c r="I37" i="53" s="1"/>
  <c r="G37" i="53"/>
  <c r="F37" i="53"/>
  <c r="E37" i="53"/>
  <c r="J36" i="53"/>
  <c r="K36" i="53" s="1"/>
  <c r="H36" i="53"/>
  <c r="I36" i="53" s="1"/>
  <c r="G36" i="53"/>
  <c r="F36" i="53"/>
  <c r="E36" i="53"/>
  <c r="J35" i="53"/>
  <c r="K35" i="53" s="1"/>
  <c r="H35" i="53"/>
  <c r="I35" i="53" s="1"/>
  <c r="G35" i="53"/>
  <c r="F35" i="53"/>
  <c r="E35" i="53"/>
  <c r="J34" i="53"/>
  <c r="K34" i="53" s="1"/>
  <c r="H34" i="53"/>
  <c r="I34" i="53" s="1"/>
  <c r="G34" i="53"/>
  <c r="F34" i="53"/>
  <c r="E34" i="53"/>
  <c r="J33" i="53"/>
  <c r="K33" i="53" s="1"/>
  <c r="H33" i="53"/>
  <c r="I33" i="53" s="1"/>
  <c r="G33" i="53"/>
  <c r="F33" i="53"/>
  <c r="E33" i="53"/>
  <c r="J32" i="53"/>
  <c r="K32" i="53" s="1"/>
  <c r="H32" i="53"/>
  <c r="I32" i="53" s="1"/>
  <c r="G32" i="53"/>
  <c r="F32" i="53"/>
  <c r="E32" i="53"/>
  <c r="J31" i="53"/>
  <c r="K31" i="53" s="1"/>
  <c r="H31" i="53"/>
  <c r="I31" i="53" s="1"/>
  <c r="G31" i="53"/>
  <c r="F31" i="53"/>
  <c r="E31" i="53"/>
  <c r="J30" i="53"/>
  <c r="K30" i="53" s="1"/>
  <c r="H30" i="53"/>
  <c r="I30" i="53" s="1"/>
  <c r="G30" i="53"/>
  <c r="F30" i="53"/>
  <c r="E30" i="53"/>
  <c r="J29" i="53"/>
  <c r="K29" i="53" s="1"/>
  <c r="H29" i="53"/>
  <c r="I29" i="53" s="1"/>
  <c r="G29" i="53"/>
  <c r="F29" i="53"/>
  <c r="E29" i="53"/>
  <c r="J28" i="53"/>
  <c r="K28" i="53" s="1"/>
  <c r="H28" i="53"/>
  <c r="I28" i="53" s="1"/>
  <c r="G28" i="53"/>
  <c r="F28" i="53"/>
  <c r="E28" i="53"/>
  <c r="J27" i="53"/>
  <c r="K27" i="53" s="1"/>
  <c r="H27" i="53"/>
  <c r="I27" i="53" s="1"/>
  <c r="G27" i="53"/>
  <c r="F27" i="53"/>
  <c r="E27" i="53"/>
  <c r="J26" i="53"/>
  <c r="K26" i="53" s="1"/>
  <c r="H26" i="53"/>
  <c r="I26" i="53" s="1"/>
  <c r="G26" i="53"/>
  <c r="F26" i="53"/>
  <c r="E26" i="53"/>
  <c r="J25" i="53"/>
  <c r="K25" i="53" s="1"/>
  <c r="H25" i="53"/>
  <c r="I25" i="53" s="1"/>
  <c r="G25" i="53"/>
  <c r="F25" i="53"/>
  <c r="E25" i="53"/>
  <c r="J24" i="53"/>
  <c r="K24" i="53" s="1"/>
  <c r="H24" i="53"/>
  <c r="I24" i="53" s="1"/>
  <c r="G24" i="53"/>
  <c r="F24" i="53"/>
  <c r="E24" i="53"/>
  <c r="J23" i="53"/>
  <c r="K23" i="53" s="1"/>
  <c r="H23" i="53"/>
  <c r="I23" i="53" s="1"/>
  <c r="G23" i="53"/>
  <c r="F23" i="53"/>
  <c r="E23" i="53"/>
  <c r="J22" i="53"/>
  <c r="K22" i="53" s="1"/>
  <c r="H22" i="53"/>
  <c r="I22" i="53" s="1"/>
  <c r="G22" i="53"/>
  <c r="F22" i="53"/>
  <c r="E22" i="53"/>
  <c r="J21" i="53"/>
  <c r="K21" i="53" s="1"/>
  <c r="H21" i="53"/>
  <c r="I21" i="53" s="1"/>
  <c r="G21" i="53"/>
  <c r="F21" i="53"/>
  <c r="E21" i="53"/>
  <c r="J20" i="53"/>
  <c r="K20" i="53" s="1"/>
  <c r="H20" i="53"/>
  <c r="I20" i="53" s="1"/>
  <c r="G20" i="53"/>
  <c r="F20" i="53"/>
  <c r="E20" i="53"/>
  <c r="J19" i="53"/>
  <c r="K19" i="53" s="1"/>
  <c r="H19" i="53"/>
  <c r="I19" i="53" s="1"/>
  <c r="G19" i="53"/>
  <c r="F19" i="53"/>
  <c r="E19" i="53"/>
  <c r="J18" i="53"/>
  <c r="K18" i="53" s="1"/>
  <c r="H18" i="53"/>
  <c r="I18" i="53" s="1"/>
  <c r="G18" i="53"/>
  <c r="F18" i="53"/>
  <c r="E18" i="53"/>
  <c r="J17" i="53"/>
  <c r="K17" i="53" s="1"/>
  <c r="H17" i="53"/>
  <c r="I17" i="53" s="1"/>
  <c r="G17" i="53"/>
  <c r="F17" i="53"/>
  <c r="E17" i="53"/>
  <c r="J16" i="53"/>
  <c r="K16" i="53" s="1"/>
  <c r="H16" i="53"/>
  <c r="I16" i="53" s="1"/>
  <c r="G16" i="53"/>
  <c r="F16" i="53"/>
  <c r="E16" i="53"/>
  <c r="J15" i="53"/>
  <c r="K15" i="53" s="1"/>
  <c r="H15" i="53"/>
  <c r="I15" i="53" s="1"/>
  <c r="G15" i="53"/>
  <c r="F15" i="53"/>
  <c r="E15" i="53"/>
  <c r="J14" i="53"/>
  <c r="K14" i="53" s="1"/>
  <c r="H14" i="53"/>
  <c r="I14" i="53" s="1"/>
  <c r="G14" i="53"/>
  <c r="F14" i="53"/>
  <c r="E14" i="53"/>
  <c r="J13" i="53"/>
  <c r="K13" i="53" s="1"/>
  <c r="H13" i="53"/>
  <c r="I13" i="53" s="1"/>
  <c r="G13" i="53"/>
  <c r="F13" i="53"/>
  <c r="E13" i="53"/>
  <c r="J63" i="52"/>
  <c r="K63" i="52" s="1"/>
  <c r="H63" i="52"/>
  <c r="I63" i="52" s="1"/>
  <c r="G63" i="52"/>
  <c r="F63" i="52"/>
  <c r="E63" i="52"/>
  <c r="J62" i="52"/>
  <c r="K62" i="52" s="1"/>
  <c r="H62" i="52"/>
  <c r="I62" i="52" s="1"/>
  <c r="G62" i="52"/>
  <c r="F62" i="52"/>
  <c r="E62" i="52"/>
  <c r="J61" i="52"/>
  <c r="K61" i="52" s="1"/>
  <c r="H61" i="52"/>
  <c r="I61" i="52" s="1"/>
  <c r="G61" i="52"/>
  <c r="F61" i="52"/>
  <c r="E61" i="52"/>
  <c r="J60" i="52"/>
  <c r="K60" i="52" s="1"/>
  <c r="H60" i="52"/>
  <c r="I60" i="52" s="1"/>
  <c r="G60" i="52"/>
  <c r="F60" i="52"/>
  <c r="E60" i="52"/>
  <c r="J59" i="52"/>
  <c r="K59" i="52" s="1"/>
  <c r="H59" i="52"/>
  <c r="I59" i="52" s="1"/>
  <c r="G59" i="52"/>
  <c r="F59" i="52"/>
  <c r="E59" i="52"/>
  <c r="J58" i="52"/>
  <c r="K58" i="52" s="1"/>
  <c r="H58" i="52"/>
  <c r="I58" i="52" s="1"/>
  <c r="G58" i="52"/>
  <c r="F58" i="52"/>
  <c r="E58" i="52"/>
  <c r="J57" i="52"/>
  <c r="K57" i="52" s="1"/>
  <c r="H57" i="52"/>
  <c r="I57" i="52" s="1"/>
  <c r="G57" i="52"/>
  <c r="F57" i="52"/>
  <c r="E57" i="52"/>
  <c r="J56" i="52"/>
  <c r="K56" i="52" s="1"/>
  <c r="H56" i="52"/>
  <c r="I56" i="52" s="1"/>
  <c r="G56" i="52"/>
  <c r="F56" i="52"/>
  <c r="E56" i="52"/>
  <c r="J55" i="52"/>
  <c r="K55" i="52" s="1"/>
  <c r="H55" i="52"/>
  <c r="I55" i="52" s="1"/>
  <c r="G55" i="52"/>
  <c r="F55" i="52"/>
  <c r="E55" i="52"/>
  <c r="J54" i="52"/>
  <c r="K54" i="52" s="1"/>
  <c r="H54" i="52"/>
  <c r="I54" i="52" s="1"/>
  <c r="G54" i="52"/>
  <c r="F54" i="52"/>
  <c r="E54" i="52"/>
  <c r="J53" i="52"/>
  <c r="K53" i="52" s="1"/>
  <c r="H53" i="52"/>
  <c r="I53" i="52" s="1"/>
  <c r="G53" i="52"/>
  <c r="F53" i="52"/>
  <c r="E53" i="52"/>
  <c r="J52" i="52"/>
  <c r="K52" i="52" s="1"/>
  <c r="H52" i="52"/>
  <c r="I52" i="52" s="1"/>
  <c r="G52" i="52"/>
  <c r="F52" i="52"/>
  <c r="E52" i="52"/>
  <c r="J51" i="52"/>
  <c r="K51" i="52" s="1"/>
  <c r="H51" i="52"/>
  <c r="I51" i="52" s="1"/>
  <c r="G51" i="52"/>
  <c r="F51" i="52"/>
  <c r="E51" i="52"/>
  <c r="J50" i="52"/>
  <c r="K50" i="52" s="1"/>
  <c r="H50" i="52"/>
  <c r="I50" i="52" s="1"/>
  <c r="G50" i="52"/>
  <c r="F50" i="52"/>
  <c r="E50" i="52"/>
  <c r="J49" i="52"/>
  <c r="K49" i="52" s="1"/>
  <c r="H49" i="52"/>
  <c r="I49" i="52" s="1"/>
  <c r="G49" i="52"/>
  <c r="F49" i="52"/>
  <c r="E49" i="52"/>
  <c r="J48" i="52"/>
  <c r="K48" i="52" s="1"/>
  <c r="H48" i="52"/>
  <c r="I48" i="52" s="1"/>
  <c r="G48" i="52"/>
  <c r="F48" i="52"/>
  <c r="E48" i="52"/>
  <c r="J47" i="52"/>
  <c r="K47" i="52" s="1"/>
  <c r="H47" i="52"/>
  <c r="I47" i="52" s="1"/>
  <c r="G47" i="52"/>
  <c r="F47" i="52"/>
  <c r="E47" i="52"/>
  <c r="J46" i="52"/>
  <c r="K46" i="52" s="1"/>
  <c r="H46" i="52"/>
  <c r="I46" i="52" s="1"/>
  <c r="G46" i="52"/>
  <c r="F46" i="52"/>
  <c r="E46" i="52"/>
  <c r="J45" i="52"/>
  <c r="K45" i="52" s="1"/>
  <c r="H45" i="52"/>
  <c r="I45" i="52" s="1"/>
  <c r="G45" i="52"/>
  <c r="F45" i="52"/>
  <c r="E45" i="52"/>
  <c r="J44" i="52"/>
  <c r="K44" i="52" s="1"/>
  <c r="H44" i="52"/>
  <c r="I44" i="52" s="1"/>
  <c r="G44" i="52"/>
  <c r="F44" i="52"/>
  <c r="E44" i="52"/>
  <c r="J43" i="52"/>
  <c r="K43" i="52" s="1"/>
  <c r="H43" i="52"/>
  <c r="I43" i="52" s="1"/>
  <c r="G43" i="52"/>
  <c r="F43" i="52"/>
  <c r="E43" i="52"/>
  <c r="J42" i="52"/>
  <c r="K42" i="52" s="1"/>
  <c r="H42" i="52"/>
  <c r="I42" i="52" s="1"/>
  <c r="G42" i="52"/>
  <c r="F42" i="52"/>
  <c r="E42" i="52"/>
  <c r="J41" i="52"/>
  <c r="K41" i="52" s="1"/>
  <c r="H41" i="52"/>
  <c r="I41" i="52" s="1"/>
  <c r="G41" i="52"/>
  <c r="F41" i="52"/>
  <c r="E41" i="52"/>
  <c r="J40" i="52"/>
  <c r="K40" i="52" s="1"/>
  <c r="H40" i="52"/>
  <c r="I40" i="52" s="1"/>
  <c r="G40" i="52"/>
  <c r="F40" i="52"/>
  <c r="E40" i="52"/>
  <c r="J39" i="52"/>
  <c r="K39" i="52" s="1"/>
  <c r="H39" i="52"/>
  <c r="I39" i="52" s="1"/>
  <c r="G39" i="52"/>
  <c r="F39" i="52"/>
  <c r="E39" i="52"/>
  <c r="J38" i="52"/>
  <c r="K38" i="52" s="1"/>
  <c r="H38" i="52"/>
  <c r="I38" i="52" s="1"/>
  <c r="G38" i="52"/>
  <c r="F38" i="52"/>
  <c r="E38" i="52"/>
  <c r="J37" i="52"/>
  <c r="K37" i="52" s="1"/>
  <c r="H37" i="52"/>
  <c r="I37" i="52" s="1"/>
  <c r="G37" i="52"/>
  <c r="F37" i="52"/>
  <c r="E37" i="52"/>
  <c r="J36" i="52"/>
  <c r="K36" i="52" s="1"/>
  <c r="H36" i="52"/>
  <c r="I36" i="52" s="1"/>
  <c r="G36" i="52"/>
  <c r="F36" i="52"/>
  <c r="E36" i="52"/>
  <c r="J35" i="52"/>
  <c r="K35" i="52" s="1"/>
  <c r="H35" i="52"/>
  <c r="I35" i="52" s="1"/>
  <c r="G35" i="52"/>
  <c r="F35" i="52"/>
  <c r="E35" i="52"/>
  <c r="J34" i="52"/>
  <c r="K34" i="52" s="1"/>
  <c r="H34" i="52"/>
  <c r="I34" i="52" s="1"/>
  <c r="G34" i="52"/>
  <c r="F34" i="52"/>
  <c r="E34" i="52"/>
  <c r="J33" i="52"/>
  <c r="K33" i="52" s="1"/>
  <c r="H33" i="52"/>
  <c r="I33" i="52" s="1"/>
  <c r="G33" i="52"/>
  <c r="F33" i="52"/>
  <c r="E33" i="52"/>
  <c r="J32" i="52"/>
  <c r="K32" i="52" s="1"/>
  <c r="H32" i="52"/>
  <c r="I32" i="52" s="1"/>
  <c r="G32" i="52"/>
  <c r="F32" i="52"/>
  <c r="E32" i="52"/>
  <c r="J31" i="52"/>
  <c r="K31" i="52" s="1"/>
  <c r="H31" i="52"/>
  <c r="I31" i="52" s="1"/>
  <c r="G31" i="52"/>
  <c r="F31" i="52"/>
  <c r="E31" i="52"/>
  <c r="J30" i="52"/>
  <c r="K30" i="52" s="1"/>
  <c r="H30" i="52"/>
  <c r="I30" i="52" s="1"/>
  <c r="G30" i="52"/>
  <c r="F30" i="52"/>
  <c r="E30" i="52"/>
  <c r="J29" i="52"/>
  <c r="K29" i="52" s="1"/>
  <c r="H29" i="52"/>
  <c r="I29" i="52" s="1"/>
  <c r="G29" i="52"/>
  <c r="F29" i="52"/>
  <c r="E29" i="52"/>
  <c r="J28" i="52"/>
  <c r="K28" i="52" s="1"/>
  <c r="H28" i="52"/>
  <c r="I28" i="52" s="1"/>
  <c r="G28" i="52"/>
  <c r="F28" i="52"/>
  <c r="E28" i="52"/>
  <c r="J27" i="52"/>
  <c r="K27" i="52" s="1"/>
  <c r="H27" i="52"/>
  <c r="I27" i="52" s="1"/>
  <c r="G27" i="52"/>
  <c r="F27" i="52"/>
  <c r="E27" i="52"/>
  <c r="J26" i="52"/>
  <c r="K26" i="52" s="1"/>
  <c r="H26" i="52"/>
  <c r="I26" i="52" s="1"/>
  <c r="G26" i="52"/>
  <c r="F26" i="52"/>
  <c r="E26" i="52"/>
  <c r="J25" i="52"/>
  <c r="K25" i="52" s="1"/>
  <c r="H25" i="52"/>
  <c r="I25" i="52" s="1"/>
  <c r="G25" i="52"/>
  <c r="F25" i="52"/>
  <c r="E25" i="52"/>
  <c r="J24" i="52"/>
  <c r="K24" i="52" s="1"/>
  <c r="H24" i="52"/>
  <c r="I24" i="52" s="1"/>
  <c r="G24" i="52"/>
  <c r="F24" i="52"/>
  <c r="E24" i="52"/>
  <c r="J23" i="52"/>
  <c r="K23" i="52" s="1"/>
  <c r="H23" i="52"/>
  <c r="I23" i="52" s="1"/>
  <c r="G23" i="52"/>
  <c r="F23" i="52"/>
  <c r="E23" i="52"/>
  <c r="J22" i="52"/>
  <c r="K22" i="52" s="1"/>
  <c r="H22" i="52"/>
  <c r="I22" i="52" s="1"/>
  <c r="G22" i="52"/>
  <c r="F22" i="52"/>
  <c r="E22" i="52"/>
  <c r="J21" i="52"/>
  <c r="K21" i="52" s="1"/>
  <c r="H21" i="52"/>
  <c r="I21" i="52" s="1"/>
  <c r="G21" i="52"/>
  <c r="F21" i="52"/>
  <c r="E21" i="52"/>
  <c r="J20" i="52"/>
  <c r="K20" i="52" s="1"/>
  <c r="H20" i="52"/>
  <c r="I20" i="52" s="1"/>
  <c r="G20" i="52"/>
  <c r="F20" i="52"/>
  <c r="E20" i="52"/>
  <c r="J19" i="52"/>
  <c r="K19" i="52" s="1"/>
  <c r="H19" i="52"/>
  <c r="I19" i="52" s="1"/>
  <c r="G19" i="52"/>
  <c r="F19" i="52"/>
  <c r="E19" i="52"/>
  <c r="J18" i="52"/>
  <c r="K18" i="52" s="1"/>
  <c r="H18" i="52"/>
  <c r="I18" i="52" s="1"/>
  <c r="G18" i="52"/>
  <c r="F18" i="52"/>
  <c r="E18" i="52"/>
  <c r="J17" i="52"/>
  <c r="K17" i="52" s="1"/>
  <c r="H17" i="52"/>
  <c r="I17" i="52" s="1"/>
  <c r="G17" i="52"/>
  <c r="F17" i="52"/>
  <c r="E17" i="52"/>
  <c r="J16" i="52"/>
  <c r="K16" i="52" s="1"/>
  <c r="H16" i="52"/>
  <c r="I16" i="52" s="1"/>
  <c r="G16" i="52"/>
  <c r="F16" i="52"/>
  <c r="E16" i="52"/>
  <c r="J15" i="52"/>
  <c r="K15" i="52" s="1"/>
  <c r="H15" i="52"/>
  <c r="I15" i="52" s="1"/>
  <c r="G15" i="52"/>
  <c r="F15" i="52"/>
  <c r="E15" i="52"/>
  <c r="J14" i="52"/>
  <c r="K14" i="52" s="1"/>
  <c r="H14" i="52"/>
  <c r="I14" i="52" s="1"/>
  <c r="G14" i="52"/>
  <c r="F14" i="52"/>
  <c r="E14" i="52"/>
  <c r="J13" i="52"/>
  <c r="K13" i="52" s="1"/>
  <c r="H13" i="52"/>
  <c r="I13" i="52" s="1"/>
  <c r="G13" i="52"/>
  <c r="F13" i="52"/>
  <c r="E13" i="52"/>
  <c r="J88" i="51"/>
  <c r="K88" i="51" s="1"/>
  <c r="H88" i="51"/>
  <c r="I88" i="51" s="1"/>
  <c r="G88" i="51"/>
  <c r="F88" i="51"/>
  <c r="E88" i="51"/>
  <c r="J87" i="51"/>
  <c r="K87" i="51" s="1"/>
  <c r="H87" i="51"/>
  <c r="I87" i="51" s="1"/>
  <c r="G87" i="51"/>
  <c r="F87" i="51"/>
  <c r="E87" i="51"/>
  <c r="J86" i="51"/>
  <c r="K86" i="51" s="1"/>
  <c r="H86" i="51"/>
  <c r="I86" i="51" s="1"/>
  <c r="G86" i="51"/>
  <c r="F86" i="51"/>
  <c r="E86" i="51"/>
  <c r="J85" i="51"/>
  <c r="K85" i="51" s="1"/>
  <c r="H85" i="51"/>
  <c r="I85" i="51" s="1"/>
  <c r="G85" i="51"/>
  <c r="F85" i="51"/>
  <c r="E85" i="51"/>
  <c r="J84" i="51"/>
  <c r="K84" i="51" s="1"/>
  <c r="H84" i="51"/>
  <c r="I84" i="51" s="1"/>
  <c r="G84" i="51"/>
  <c r="F84" i="51"/>
  <c r="E84" i="51"/>
  <c r="J83" i="51"/>
  <c r="K83" i="51" s="1"/>
  <c r="H83" i="51"/>
  <c r="I83" i="51" s="1"/>
  <c r="G83" i="51"/>
  <c r="F83" i="51"/>
  <c r="E83" i="51"/>
  <c r="J82" i="51"/>
  <c r="K82" i="51" s="1"/>
  <c r="H82" i="51"/>
  <c r="I82" i="51" s="1"/>
  <c r="G82" i="51"/>
  <c r="F82" i="51"/>
  <c r="E82" i="51"/>
  <c r="J81" i="51"/>
  <c r="K81" i="51" s="1"/>
  <c r="H81" i="51"/>
  <c r="I81" i="51" s="1"/>
  <c r="G81" i="51"/>
  <c r="F81" i="51"/>
  <c r="E81" i="51"/>
  <c r="J80" i="51"/>
  <c r="K80" i="51" s="1"/>
  <c r="H80" i="51"/>
  <c r="I80" i="51" s="1"/>
  <c r="G80" i="51"/>
  <c r="F80" i="51"/>
  <c r="E80" i="51"/>
  <c r="J79" i="51"/>
  <c r="K79" i="51" s="1"/>
  <c r="H79" i="51"/>
  <c r="I79" i="51" s="1"/>
  <c r="G79" i="51"/>
  <c r="F79" i="51"/>
  <c r="E79" i="51"/>
  <c r="J78" i="51"/>
  <c r="K78" i="51" s="1"/>
  <c r="H78" i="51"/>
  <c r="I78" i="51" s="1"/>
  <c r="G78" i="51"/>
  <c r="F78" i="51"/>
  <c r="E78" i="51"/>
  <c r="J77" i="51"/>
  <c r="K77" i="51" s="1"/>
  <c r="H77" i="51"/>
  <c r="I77" i="51" s="1"/>
  <c r="G77" i="51"/>
  <c r="F77" i="51"/>
  <c r="E77" i="51"/>
  <c r="J76" i="51"/>
  <c r="K76" i="51" s="1"/>
  <c r="H76" i="51"/>
  <c r="I76" i="51" s="1"/>
  <c r="G76" i="51"/>
  <c r="F76" i="51"/>
  <c r="E76" i="51"/>
  <c r="J75" i="51"/>
  <c r="K75" i="51" s="1"/>
  <c r="H75" i="51"/>
  <c r="I75" i="51" s="1"/>
  <c r="G75" i="51"/>
  <c r="F75" i="51"/>
  <c r="E75" i="51"/>
  <c r="J74" i="51"/>
  <c r="K74" i="51" s="1"/>
  <c r="H74" i="51"/>
  <c r="I74" i="51" s="1"/>
  <c r="G74" i="51"/>
  <c r="F74" i="51"/>
  <c r="E74" i="51"/>
  <c r="J73" i="51"/>
  <c r="K73" i="51" s="1"/>
  <c r="H73" i="51"/>
  <c r="I73" i="51" s="1"/>
  <c r="G73" i="51"/>
  <c r="F73" i="51"/>
  <c r="E73" i="51"/>
  <c r="J72" i="51"/>
  <c r="K72" i="51" s="1"/>
  <c r="H72" i="51"/>
  <c r="I72" i="51" s="1"/>
  <c r="G72" i="51"/>
  <c r="F72" i="51"/>
  <c r="E72" i="51"/>
  <c r="J71" i="51"/>
  <c r="K71" i="51" s="1"/>
  <c r="H71" i="51"/>
  <c r="I71" i="51" s="1"/>
  <c r="G71" i="51"/>
  <c r="F71" i="51"/>
  <c r="E71" i="51"/>
  <c r="J70" i="51"/>
  <c r="K70" i="51" s="1"/>
  <c r="H70" i="51"/>
  <c r="I70" i="51" s="1"/>
  <c r="G70" i="51"/>
  <c r="F70" i="51"/>
  <c r="E70" i="51"/>
  <c r="J69" i="51"/>
  <c r="K69" i="51" s="1"/>
  <c r="H69" i="51"/>
  <c r="I69" i="51" s="1"/>
  <c r="G69" i="51"/>
  <c r="F69" i="51"/>
  <c r="E69" i="51"/>
  <c r="J68" i="51"/>
  <c r="K68" i="51" s="1"/>
  <c r="H68" i="51"/>
  <c r="I68" i="51" s="1"/>
  <c r="G68" i="51"/>
  <c r="F68" i="51"/>
  <c r="E68" i="51"/>
  <c r="J67" i="51"/>
  <c r="K67" i="51" s="1"/>
  <c r="H67" i="51"/>
  <c r="I67" i="51" s="1"/>
  <c r="G67" i="51"/>
  <c r="F67" i="51"/>
  <c r="E67" i="51"/>
  <c r="J66" i="51"/>
  <c r="K66" i="51" s="1"/>
  <c r="H66" i="51"/>
  <c r="I66" i="51" s="1"/>
  <c r="G66" i="51"/>
  <c r="F66" i="51"/>
  <c r="E66" i="51"/>
  <c r="J65" i="51"/>
  <c r="K65" i="51" s="1"/>
  <c r="H65" i="51"/>
  <c r="I65" i="51" s="1"/>
  <c r="G65" i="51"/>
  <c r="F65" i="51"/>
  <c r="E65" i="51"/>
  <c r="J64" i="51"/>
  <c r="K64" i="51" s="1"/>
  <c r="H64" i="51"/>
  <c r="I64" i="51" s="1"/>
  <c r="G64" i="51"/>
  <c r="F64" i="51"/>
  <c r="E64" i="51"/>
  <c r="J63" i="51"/>
  <c r="K63" i="51" s="1"/>
  <c r="H63" i="51"/>
  <c r="I63" i="51" s="1"/>
  <c r="G63" i="51"/>
  <c r="F63" i="51"/>
  <c r="E63" i="51"/>
  <c r="J62" i="51"/>
  <c r="K62" i="51" s="1"/>
  <c r="H62" i="51"/>
  <c r="I62" i="51" s="1"/>
  <c r="G62" i="51"/>
  <c r="F62" i="51"/>
  <c r="E62" i="51"/>
  <c r="J61" i="51"/>
  <c r="K61" i="51" s="1"/>
  <c r="H61" i="51"/>
  <c r="I61" i="51" s="1"/>
  <c r="G61" i="51"/>
  <c r="F61" i="51"/>
  <c r="E61" i="51"/>
  <c r="J60" i="51"/>
  <c r="K60" i="51" s="1"/>
  <c r="H60" i="51"/>
  <c r="I60" i="51" s="1"/>
  <c r="G60" i="51"/>
  <c r="F60" i="51"/>
  <c r="E60" i="51"/>
  <c r="J59" i="51"/>
  <c r="K59" i="51" s="1"/>
  <c r="H59" i="51"/>
  <c r="I59" i="51" s="1"/>
  <c r="G59" i="51"/>
  <c r="F59" i="51"/>
  <c r="E59" i="51"/>
  <c r="J58" i="51"/>
  <c r="K58" i="51" s="1"/>
  <c r="H58" i="51"/>
  <c r="I58" i="51" s="1"/>
  <c r="G58" i="51"/>
  <c r="F58" i="51"/>
  <c r="E58" i="51"/>
  <c r="J57" i="51"/>
  <c r="K57" i="51" s="1"/>
  <c r="H57" i="51"/>
  <c r="I57" i="51" s="1"/>
  <c r="G57" i="51"/>
  <c r="F57" i="51"/>
  <c r="E57" i="51"/>
  <c r="J56" i="51"/>
  <c r="K56" i="51" s="1"/>
  <c r="H56" i="51"/>
  <c r="I56" i="51" s="1"/>
  <c r="G56" i="51"/>
  <c r="F56" i="51"/>
  <c r="E56" i="51"/>
  <c r="J55" i="51"/>
  <c r="K55" i="51" s="1"/>
  <c r="H55" i="51"/>
  <c r="I55" i="51" s="1"/>
  <c r="G55" i="51"/>
  <c r="F55" i="51"/>
  <c r="E55" i="51"/>
  <c r="J54" i="51"/>
  <c r="K54" i="51" s="1"/>
  <c r="H54" i="51"/>
  <c r="I54" i="51" s="1"/>
  <c r="G54" i="51"/>
  <c r="F54" i="51"/>
  <c r="E54" i="51"/>
  <c r="J53" i="51"/>
  <c r="K53" i="51" s="1"/>
  <c r="H53" i="51"/>
  <c r="I53" i="51" s="1"/>
  <c r="G53" i="51"/>
  <c r="F53" i="51"/>
  <c r="E53" i="51"/>
  <c r="J52" i="51"/>
  <c r="K52" i="51" s="1"/>
  <c r="H52" i="51"/>
  <c r="I52" i="51" s="1"/>
  <c r="G52" i="51"/>
  <c r="F52" i="51"/>
  <c r="E52" i="51"/>
  <c r="J51" i="51"/>
  <c r="K51" i="51" s="1"/>
  <c r="H51" i="51"/>
  <c r="I51" i="51" s="1"/>
  <c r="G51" i="51"/>
  <c r="F51" i="51"/>
  <c r="E51" i="51"/>
  <c r="J50" i="51"/>
  <c r="K50" i="51" s="1"/>
  <c r="H50" i="51"/>
  <c r="I50" i="51" s="1"/>
  <c r="G50" i="51"/>
  <c r="F50" i="51"/>
  <c r="E50" i="51"/>
  <c r="J49" i="51"/>
  <c r="K49" i="51" s="1"/>
  <c r="H49" i="51"/>
  <c r="I49" i="51" s="1"/>
  <c r="G49" i="51"/>
  <c r="F49" i="51"/>
  <c r="E49" i="51"/>
  <c r="J48" i="51"/>
  <c r="K48" i="51" s="1"/>
  <c r="H48" i="51"/>
  <c r="I48" i="51" s="1"/>
  <c r="G48" i="51"/>
  <c r="F48" i="51"/>
  <c r="E48" i="51"/>
  <c r="J47" i="51"/>
  <c r="K47" i="51" s="1"/>
  <c r="H47" i="51"/>
  <c r="I47" i="51" s="1"/>
  <c r="G47" i="51"/>
  <c r="F47" i="51"/>
  <c r="E47" i="51"/>
  <c r="J46" i="51"/>
  <c r="K46" i="51" s="1"/>
  <c r="H46" i="51"/>
  <c r="I46" i="51" s="1"/>
  <c r="G46" i="51"/>
  <c r="F46" i="51"/>
  <c r="E46" i="51"/>
  <c r="J45" i="51"/>
  <c r="K45" i="51" s="1"/>
  <c r="H45" i="51"/>
  <c r="I45" i="51" s="1"/>
  <c r="G45" i="51"/>
  <c r="F45" i="51"/>
  <c r="E45" i="51"/>
  <c r="J44" i="51"/>
  <c r="K44" i="51" s="1"/>
  <c r="H44" i="51"/>
  <c r="I44" i="51" s="1"/>
  <c r="G44" i="51"/>
  <c r="F44" i="51"/>
  <c r="E44" i="51"/>
  <c r="J43" i="51"/>
  <c r="K43" i="51" s="1"/>
  <c r="H43" i="51"/>
  <c r="I43" i="51" s="1"/>
  <c r="G43" i="51"/>
  <c r="F43" i="51"/>
  <c r="E43" i="51"/>
  <c r="J42" i="51"/>
  <c r="K42" i="51" s="1"/>
  <c r="H42" i="51"/>
  <c r="I42" i="51" s="1"/>
  <c r="G42" i="51"/>
  <c r="F42" i="51"/>
  <c r="E42" i="51"/>
  <c r="J41" i="51"/>
  <c r="K41" i="51" s="1"/>
  <c r="H41" i="51"/>
  <c r="I41" i="51" s="1"/>
  <c r="G41" i="51"/>
  <c r="F41" i="51"/>
  <c r="E41" i="51"/>
  <c r="J40" i="51"/>
  <c r="K40" i="51" s="1"/>
  <c r="H40" i="51"/>
  <c r="I40" i="51" s="1"/>
  <c r="G40" i="51"/>
  <c r="F40" i="51"/>
  <c r="E40" i="51"/>
  <c r="J39" i="51"/>
  <c r="K39" i="51" s="1"/>
  <c r="H39" i="51"/>
  <c r="I39" i="51" s="1"/>
  <c r="G39" i="51"/>
  <c r="F39" i="51"/>
  <c r="E39" i="51"/>
  <c r="J38" i="51"/>
  <c r="K38" i="51" s="1"/>
  <c r="H38" i="51"/>
  <c r="I38" i="51" s="1"/>
  <c r="G38" i="51"/>
  <c r="F38" i="51"/>
  <c r="E38" i="51"/>
  <c r="J37" i="51"/>
  <c r="K37" i="51" s="1"/>
  <c r="H37" i="51"/>
  <c r="I37" i="51" s="1"/>
  <c r="G37" i="51"/>
  <c r="F37" i="51"/>
  <c r="E37" i="51"/>
  <c r="J36" i="51"/>
  <c r="K36" i="51" s="1"/>
  <c r="H36" i="51"/>
  <c r="I36" i="51" s="1"/>
  <c r="G36" i="51"/>
  <c r="F36" i="51"/>
  <c r="E36" i="51"/>
  <c r="J35" i="51"/>
  <c r="K35" i="51" s="1"/>
  <c r="H35" i="51"/>
  <c r="I35" i="51" s="1"/>
  <c r="G35" i="51"/>
  <c r="F35" i="51"/>
  <c r="E35" i="51"/>
  <c r="J34" i="51"/>
  <c r="K34" i="51" s="1"/>
  <c r="H34" i="51"/>
  <c r="I34" i="51" s="1"/>
  <c r="G34" i="51"/>
  <c r="F34" i="51"/>
  <c r="E34" i="51"/>
  <c r="J33" i="51"/>
  <c r="K33" i="51" s="1"/>
  <c r="H33" i="51"/>
  <c r="I33" i="51" s="1"/>
  <c r="G33" i="51"/>
  <c r="F33" i="51"/>
  <c r="E33" i="51"/>
  <c r="J32" i="51"/>
  <c r="K32" i="51" s="1"/>
  <c r="H32" i="51"/>
  <c r="I32" i="51" s="1"/>
  <c r="G32" i="51"/>
  <c r="F32" i="51"/>
  <c r="E32" i="51"/>
  <c r="J31" i="51"/>
  <c r="K31" i="51" s="1"/>
  <c r="H31" i="51"/>
  <c r="I31" i="51" s="1"/>
  <c r="G31" i="51"/>
  <c r="F31" i="51"/>
  <c r="E31" i="51"/>
  <c r="J30" i="51"/>
  <c r="K30" i="51" s="1"/>
  <c r="H30" i="51"/>
  <c r="I30" i="51" s="1"/>
  <c r="G30" i="51"/>
  <c r="F30" i="51"/>
  <c r="E30" i="51"/>
  <c r="J29" i="51"/>
  <c r="K29" i="51" s="1"/>
  <c r="H29" i="51"/>
  <c r="I29" i="51" s="1"/>
  <c r="G29" i="51"/>
  <c r="F29" i="51"/>
  <c r="E29" i="51"/>
  <c r="J28" i="51"/>
  <c r="K28" i="51" s="1"/>
  <c r="H28" i="51"/>
  <c r="I28" i="51" s="1"/>
  <c r="G28" i="51"/>
  <c r="F28" i="51"/>
  <c r="E28" i="51"/>
  <c r="J27" i="51"/>
  <c r="K27" i="51" s="1"/>
  <c r="H27" i="51"/>
  <c r="I27" i="51" s="1"/>
  <c r="G27" i="51"/>
  <c r="F27" i="51"/>
  <c r="E27" i="51"/>
  <c r="J26" i="51"/>
  <c r="K26" i="51" s="1"/>
  <c r="H26" i="51"/>
  <c r="I26" i="51" s="1"/>
  <c r="G26" i="51"/>
  <c r="F26" i="51"/>
  <c r="E26" i="51"/>
  <c r="J25" i="51"/>
  <c r="K25" i="51" s="1"/>
  <c r="H25" i="51"/>
  <c r="I25" i="51" s="1"/>
  <c r="G25" i="51"/>
  <c r="F25" i="51"/>
  <c r="E25" i="51"/>
  <c r="J24" i="51"/>
  <c r="K24" i="51" s="1"/>
  <c r="H24" i="51"/>
  <c r="I24" i="51" s="1"/>
  <c r="G24" i="51"/>
  <c r="F24" i="51"/>
  <c r="E24" i="51"/>
  <c r="J23" i="51"/>
  <c r="K23" i="51" s="1"/>
  <c r="H23" i="51"/>
  <c r="I23" i="51" s="1"/>
  <c r="G23" i="51"/>
  <c r="F23" i="51"/>
  <c r="E23" i="51"/>
  <c r="J22" i="51"/>
  <c r="K22" i="51" s="1"/>
  <c r="H22" i="51"/>
  <c r="I22" i="51" s="1"/>
  <c r="G22" i="51"/>
  <c r="F22" i="51"/>
  <c r="E22" i="51"/>
  <c r="J21" i="51"/>
  <c r="K21" i="51" s="1"/>
  <c r="H21" i="51"/>
  <c r="I21" i="51" s="1"/>
  <c r="G21" i="51"/>
  <c r="F21" i="51"/>
  <c r="E21" i="51"/>
  <c r="J20" i="51"/>
  <c r="K20" i="51" s="1"/>
  <c r="H20" i="51"/>
  <c r="I20" i="51" s="1"/>
  <c r="G20" i="51"/>
  <c r="F20" i="51"/>
  <c r="E20" i="51"/>
  <c r="J19" i="51"/>
  <c r="K19" i="51" s="1"/>
  <c r="H19" i="51"/>
  <c r="I19" i="51" s="1"/>
  <c r="G19" i="51"/>
  <c r="F19" i="51"/>
  <c r="E19" i="51"/>
  <c r="J18" i="51"/>
  <c r="K18" i="51" s="1"/>
  <c r="H18" i="51"/>
  <c r="I18" i="51" s="1"/>
  <c r="G18" i="51"/>
  <c r="F18" i="51"/>
  <c r="E18" i="51"/>
  <c r="J17" i="51"/>
  <c r="K17" i="51" s="1"/>
  <c r="H17" i="51"/>
  <c r="I17" i="51" s="1"/>
  <c r="G17" i="51"/>
  <c r="F17" i="51"/>
  <c r="E17" i="51"/>
  <c r="J16" i="51"/>
  <c r="K16" i="51" s="1"/>
  <c r="H16" i="51"/>
  <c r="I16" i="51" s="1"/>
  <c r="G16" i="51"/>
  <c r="F16" i="51"/>
  <c r="E16" i="51"/>
  <c r="J15" i="51"/>
  <c r="K15" i="51" s="1"/>
  <c r="H15" i="51"/>
  <c r="I15" i="51" s="1"/>
  <c r="G15" i="51"/>
  <c r="F15" i="51"/>
  <c r="E15" i="51"/>
  <c r="J14" i="51"/>
  <c r="K14" i="51" s="1"/>
  <c r="H14" i="51"/>
  <c r="I14" i="51" s="1"/>
  <c r="G14" i="51"/>
  <c r="F14" i="51"/>
  <c r="E14" i="51"/>
  <c r="J13" i="51"/>
  <c r="K13" i="51" s="1"/>
  <c r="H13" i="51"/>
  <c r="I13" i="51" s="1"/>
  <c r="G13" i="51"/>
  <c r="F13" i="51"/>
  <c r="E13" i="51"/>
  <c r="J91" i="50"/>
  <c r="K91" i="50" s="1"/>
  <c r="H91" i="50"/>
  <c r="I91" i="50" s="1"/>
  <c r="G91" i="50"/>
  <c r="F91" i="50"/>
  <c r="E91" i="50"/>
  <c r="J90" i="50"/>
  <c r="K90" i="50" s="1"/>
  <c r="H90" i="50"/>
  <c r="I90" i="50" s="1"/>
  <c r="G90" i="50"/>
  <c r="F90" i="50"/>
  <c r="E90" i="50"/>
  <c r="J89" i="50"/>
  <c r="K89" i="50" s="1"/>
  <c r="H89" i="50"/>
  <c r="I89" i="50" s="1"/>
  <c r="G89" i="50"/>
  <c r="F89" i="50"/>
  <c r="E89" i="50"/>
  <c r="J88" i="50"/>
  <c r="K88" i="50" s="1"/>
  <c r="H88" i="50"/>
  <c r="I88" i="50" s="1"/>
  <c r="G88" i="50"/>
  <c r="F88" i="50"/>
  <c r="E88" i="50"/>
  <c r="J87" i="50"/>
  <c r="K87" i="50" s="1"/>
  <c r="H87" i="50"/>
  <c r="I87" i="50" s="1"/>
  <c r="G87" i="50"/>
  <c r="F87" i="50"/>
  <c r="E87" i="50"/>
  <c r="J86" i="50"/>
  <c r="K86" i="50" s="1"/>
  <c r="H86" i="50"/>
  <c r="I86" i="50" s="1"/>
  <c r="G86" i="50"/>
  <c r="F86" i="50"/>
  <c r="E86" i="50"/>
  <c r="J85" i="50"/>
  <c r="K85" i="50" s="1"/>
  <c r="H85" i="50"/>
  <c r="I85" i="50" s="1"/>
  <c r="G85" i="50"/>
  <c r="F85" i="50"/>
  <c r="E85" i="50"/>
  <c r="J84" i="50"/>
  <c r="K84" i="50" s="1"/>
  <c r="H84" i="50"/>
  <c r="I84" i="50" s="1"/>
  <c r="G84" i="50"/>
  <c r="F84" i="50"/>
  <c r="E84" i="50"/>
  <c r="J83" i="50"/>
  <c r="K83" i="50" s="1"/>
  <c r="H83" i="50"/>
  <c r="I83" i="50" s="1"/>
  <c r="G83" i="50"/>
  <c r="F83" i="50"/>
  <c r="E83" i="50"/>
  <c r="J82" i="50"/>
  <c r="K82" i="50" s="1"/>
  <c r="H82" i="50"/>
  <c r="I82" i="50" s="1"/>
  <c r="G82" i="50"/>
  <c r="F82" i="50"/>
  <c r="E82" i="50"/>
  <c r="J81" i="50"/>
  <c r="K81" i="50" s="1"/>
  <c r="H81" i="50"/>
  <c r="I81" i="50" s="1"/>
  <c r="G81" i="50"/>
  <c r="F81" i="50"/>
  <c r="E81" i="50"/>
  <c r="J80" i="50"/>
  <c r="K80" i="50" s="1"/>
  <c r="H80" i="50"/>
  <c r="I80" i="50" s="1"/>
  <c r="G80" i="50"/>
  <c r="F80" i="50"/>
  <c r="E80" i="50"/>
  <c r="J79" i="50"/>
  <c r="K79" i="50" s="1"/>
  <c r="H79" i="50"/>
  <c r="I79" i="50" s="1"/>
  <c r="G79" i="50"/>
  <c r="F79" i="50"/>
  <c r="E79" i="50"/>
  <c r="J78" i="50"/>
  <c r="K78" i="50" s="1"/>
  <c r="H78" i="50"/>
  <c r="I78" i="50" s="1"/>
  <c r="G78" i="50"/>
  <c r="F78" i="50"/>
  <c r="E78" i="50"/>
  <c r="J77" i="50"/>
  <c r="K77" i="50" s="1"/>
  <c r="H77" i="50"/>
  <c r="I77" i="50" s="1"/>
  <c r="G77" i="50"/>
  <c r="F77" i="50"/>
  <c r="E77" i="50"/>
  <c r="J76" i="50"/>
  <c r="K76" i="50" s="1"/>
  <c r="H76" i="50"/>
  <c r="I76" i="50" s="1"/>
  <c r="G76" i="50"/>
  <c r="F76" i="50"/>
  <c r="E76" i="50"/>
  <c r="J75" i="50"/>
  <c r="K75" i="50" s="1"/>
  <c r="H75" i="50"/>
  <c r="I75" i="50" s="1"/>
  <c r="G75" i="50"/>
  <c r="F75" i="50"/>
  <c r="E75" i="50"/>
  <c r="J74" i="50"/>
  <c r="K74" i="50" s="1"/>
  <c r="H74" i="50"/>
  <c r="I74" i="50" s="1"/>
  <c r="G74" i="50"/>
  <c r="F74" i="50"/>
  <c r="E74" i="50"/>
  <c r="J73" i="50"/>
  <c r="K73" i="50" s="1"/>
  <c r="H73" i="50"/>
  <c r="I73" i="50" s="1"/>
  <c r="G73" i="50"/>
  <c r="F73" i="50"/>
  <c r="E73" i="50"/>
  <c r="J72" i="50"/>
  <c r="K72" i="50" s="1"/>
  <c r="H72" i="50"/>
  <c r="I72" i="50" s="1"/>
  <c r="G72" i="50"/>
  <c r="F72" i="50"/>
  <c r="E72" i="50"/>
  <c r="J71" i="50"/>
  <c r="K71" i="50" s="1"/>
  <c r="H71" i="50"/>
  <c r="I71" i="50" s="1"/>
  <c r="G71" i="50"/>
  <c r="F71" i="50"/>
  <c r="E71" i="50"/>
  <c r="J70" i="50"/>
  <c r="K70" i="50" s="1"/>
  <c r="H70" i="50"/>
  <c r="I70" i="50" s="1"/>
  <c r="G70" i="50"/>
  <c r="F70" i="50"/>
  <c r="E70" i="50"/>
  <c r="J69" i="50"/>
  <c r="K69" i="50" s="1"/>
  <c r="H69" i="50"/>
  <c r="I69" i="50" s="1"/>
  <c r="G69" i="50"/>
  <c r="F69" i="50"/>
  <c r="E69" i="50"/>
  <c r="J68" i="50"/>
  <c r="K68" i="50" s="1"/>
  <c r="H68" i="50"/>
  <c r="I68" i="50" s="1"/>
  <c r="G68" i="50"/>
  <c r="F68" i="50"/>
  <c r="E68" i="50"/>
  <c r="J67" i="50"/>
  <c r="K67" i="50" s="1"/>
  <c r="H67" i="50"/>
  <c r="I67" i="50" s="1"/>
  <c r="G67" i="50"/>
  <c r="F67" i="50"/>
  <c r="E67" i="50"/>
  <c r="J66" i="50"/>
  <c r="K66" i="50" s="1"/>
  <c r="H66" i="50"/>
  <c r="I66" i="50" s="1"/>
  <c r="G66" i="50"/>
  <c r="F66" i="50"/>
  <c r="E66" i="50"/>
  <c r="J65" i="50"/>
  <c r="K65" i="50" s="1"/>
  <c r="H65" i="50"/>
  <c r="I65" i="50" s="1"/>
  <c r="G65" i="50"/>
  <c r="F65" i="50"/>
  <c r="E65" i="50"/>
  <c r="J64" i="50"/>
  <c r="K64" i="50" s="1"/>
  <c r="H64" i="50"/>
  <c r="I64" i="50" s="1"/>
  <c r="G64" i="50"/>
  <c r="F64" i="50"/>
  <c r="E64" i="50"/>
  <c r="J63" i="50"/>
  <c r="K63" i="50" s="1"/>
  <c r="H63" i="50"/>
  <c r="I63" i="50" s="1"/>
  <c r="G63" i="50"/>
  <c r="F63" i="50"/>
  <c r="E63" i="50"/>
  <c r="J62" i="50"/>
  <c r="K62" i="50" s="1"/>
  <c r="H62" i="50"/>
  <c r="I62" i="50" s="1"/>
  <c r="G62" i="50"/>
  <c r="F62" i="50"/>
  <c r="E62" i="50"/>
  <c r="J61" i="50"/>
  <c r="K61" i="50" s="1"/>
  <c r="H61" i="50"/>
  <c r="I61" i="50" s="1"/>
  <c r="G61" i="50"/>
  <c r="F61" i="50"/>
  <c r="E61" i="50"/>
  <c r="J60" i="50"/>
  <c r="K60" i="50" s="1"/>
  <c r="H60" i="50"/>
  <c r="I60" i="50" s="1"/>
  <c r="G60" i="50"/>
  <c r="F60" i="50"/>
  <c r="E60" i="50"/>
  <c r="J59" i="50"/>
  <c r="K59" i="50" s="1"/>
  <c r="H59" i="50"/>
  <c r="I59" i="50" s="1"/>
  <c r="G59" i="50"/>
  <c r="F59" i="50"/>
  <c r="E59" i="50"/>
  <c r="J58" i="50"/>
  <c r="K58" i="50" s="1"/>
  <c r="H58" i="50"/>
  <c r="I58" i="50" s="1"/>
  <c r="G58" i="50"/>
  <c r="F58" i="50"/>
  <c r="E58" i="50"/>
  <c r="J57" i="50"/>
  <c r="K57" i="50" s="1"/>
  <c r="H57" i="50"/>
  <c r="I57" i="50" s="1"/>
  <c r="G57" i="50"/>
  <c r="F57" i="50"/>
  <c r="E57" i="50"/>
  <c r="J56" i="50"/>
  <c r="K56" i="50" s="1"/>
  <c r="H56" i="50"/>
  <c r="I56" i="50" s="1"/>
  <c r="G56" i="50"/>
  <c r="F56" i="50"/>
  <c r="E56" i="50"/>
  <c r="J55" i="50"/>
  <c r="K55" i="50" s="1"/>
  <c r="H55" i="50"/>
  <c r="I55" i="50" s="1"/>
  <c r="G55" i="50"/>
  <c r="F55" i="50"/>
  <c r="E55" i="50"/>
  <c r="J54" i="50"/>
  <c r="K54" i="50" s="1"/>
  <c r="H54" i="50"/>
  <c r="I54" i="50" s="1"/>
  <c r="G54" i="50"/>
  <c r="F54" i="50"/>
  <c r="E54" i="50"/>
  <c r="J53" i="50"/>
  <c r="K53" i="50" s="1"/>
  <c r="H53" i="50"/>
  <c r="I53" i="50" s="1"/>
  <c r="G53" i="50"/>
  <c r="F53" i="50"/>
  <c r="E53" i="50"/>
  <c r="J52" i="50"/>
  <c r="K52" i="50" s="1"/>
  <c r="H52" i="50"/>
  <c r="I52" i="50" s="1"/>
  <c r="G52" i="50"/>
  <c r="F52" i="50"/>
  <c r="E52" i="50"/>
  <c r="J51" i="50"/>
  <c r="K51" i="50" s="1"/>
  <c r="H51" i="50"/>
  <c r="I51" i="50" s="1"/>
  <c r="G51" i="50"/>
  <c r="F51" i="50"/>
  <c r="E51" i="50"/>
  <c r="J50" i="50"/>
  <c r="K50" i="50" s="1"/>
  <c r="H50" i="50"/>
  <c r="I50" i="50" s="1"/>
  <c r="G50" i="50"/>
  <c r="F50" i="50"/>
  <c r="E50" i="50"/>
  <c r="J49" i="50"/>
  <c r="K49" i="50" s="1"/>
  <c r="H49" i="50"/>
  <c r="I49" i="50" s="1"/>
  <c r="G49" i="50"/>
  <c r="F49" i="50"/>
  <c r="E49" i="50"/>
  <c r="J48" i="50"/>
  <c r="K48" i="50" s="1"/>
  <c r="H48" i="50"/>
  <c r="I48" i="50" s="1"/>
  <c r="G48" i="50"/>
  <c r="F48" i="50"/>
  <c r="E48" i="50"/>
  <c r="J47" i="50"/>
  <c r="K47" i="50" s="1"/>
  <c r="H47" i="50"/>
  <c r="I47" i="50" s="1"/>
  <c r="G47" i="50"/>
  <c r="F47" i="50"/>
  <c r="E47" i="50"/>
  <c r="J46" i="50"/>
  <c r="K46" i="50" s="1"/>
  <c r="H46" i="50"/>
  <c r="I46" i="50" s="1"/>
  <c r="G46" i="50"/>
  <c r="F46" i="50"/>
  <c r="E46" i="50"/>
  <c r="J45" i="50"/>
  <c r="K45" i="50" s="1"/>
  <c r="H45" i="50"/>
  <c r="I45" i="50" s="1"/>
  <c r="G45" i="50"/>
  <c r="F45" i="50"/>
  <c r="E45" i="50"/>
  <c r="J44" i="50"/>
  <c r="K44" i="50" s="1"/>
  <c r="H44" i="50"/>
  <c r="I44" i="50" s="1"/>
  <c r="G44" i="50"/>
  <c r="F44" i="50"/>
  <c r="E44" i="50"/>
  <c r="J43" i="50"/>
  <c r="K43" i="50" s="1"/>
  <c r="H43" i="50"/>
  <c r="I43" i="50" s="1"/>
  <c r="G43" i="50"/>
  <c r="F43" i="50"/>
  <c r="E43" i="50"/>
  <c r="J42" i="50"/>
  <c r="K42" i="50" s="1"/>
  <c r="H42" i="50"/>
  <c r="I42" i="50" s="1"/>
  <c r="G42" i="50"/>
  <c r="F42" i="50"/>
  <c r="E42" i="50"/>
  <c r="J41" i="50"/>
  <c r="K41" i="50" s="1"/>
  <c r="H41" i="50"/>
  <c r="I41" i="50" s="1"/>
  <c r="G41" i="50"/>
  <c r="F41" i="50"/>
  <c r="E41" i="50"/>
  <c r="J40" i="50"/>
  <c r="K40" i="50" s="1"/>
  <c r="H40" i="50"/>
  <c r="I40" i="50" s="1"/>
  <c r="G40" i="50"/>
  <c r="F40" i="50"/>
  <c r="E40" i="50"/>
  <c r="J39" i="50"/>
  <c r="K39" i="50" s="1"/>
  <c r="H39" i="50"/>
  <c r="I39" i="50" s="1"/>
  <c r="G39" i="50"/>
  <c r="F39" i="50"/>
  <c r="E39" i="50"/>
  <c r="J38" i="50"/>
  <c r="K38" i="50" s="1"/>
  <c r="H38" i="50"/>
  <c r="I38" i="50" s="1"/>
  <c r="G38" i="50"/>
  <c r="F38" i="50"/>
  <c r="E38" i="50"/>
  <c r="J37" i="50"/>
  <c r="K37" i="50" s="1"/>
  <c r="H37" i="50"/>
  <c r="I37" i="50" s="1"/>
  <c r="G37" i="50"/>
  <c r="F37" i="50"/>
  <c r="E37" i="50"/>
  <c r="J36" i="50"/>
  <c r="K36" i="50" s="1"/>
  <c r="H36" i="50"/>
  <c r="I36" i="50" s="1"/>
  <c r="G36" i="50"/>
  <c r="F36" i="50"/>
  <c r="E36" i="50"/>
  <c r="J35" i="50"/>
  <c r="K35" i="50" s="1"/>
  <c r="H35" i="50"/>
  <c r="I35" i="50" s="1"/>
  <c r="G35" i="50"/>
  <c r="F35" i="50"/>
  <c r="E35" i="50"/>
  <c r="J34" i="50"/>
  <c r="K34" i="50" s="1"/>
  <c r="H34" i="50"/>
  <c r="I34" i="50" s="1"/>
  <c r="G34" i="50"/>
  <c r="F34" i="50"/>
  <c r="E34" i="50"/>
  <c r="J33" i="50"/>
  <c r="K33" i="50" s="1"/>
  <c r="H33" i="50"/>
  <c r="I33" i="50" s="1"/>
  <c r="G33" i="50"/>
  <c r="F33" i="50"/>
  <c r="E33" i="50"/>
  <c r="J32" i="50"/>
  <c r="K32" i="50" s="1"/>
  <c r="H32" i="50"/>
  <c r="I32" i="50" s="1"/>
  <c r="G32" i="50"/>
  <c r="F32" i="50"/>
  <c r="E32" i="50"/>
  <c r="J31" i="50"/>
  <c r="K31" i="50" s="1"/>
  <c r="H31" i="50"/>
  <c r="I31" i="50" s="1"/>
  <c r="G31" i="50"/>
  <c r="F31" i="50"/>
  <c r="E31" i="50"/>
  <c r="J30" i="50"/>
  <c r="K30" i="50" s="1"/>
  <c r="H30" i="50"/>
  <c r="I30" i="50" s="1"/>
  <c r="G30" i="50"/>
  <c r="F30" i="50"/>
  <c r="E30" i="50"/>
  <c r="J29" i="50"/>
  <c r="K29" i="50" s="1"/>
  <c r="H29" i="50"/>
  <c r="I29" i="50" s="1"/>
  <c r="G29" i="50"/>
  <c r="F29" i="50"/>
  <c r="E29" i="50"/>
  <c r="J28" i="50"/>
  <c r="K28" i="50" s="1"/>
  <c r="H28" i="50"/>
  <c r="I28" i="50" s="1"/>
  <c r="G28" i="50"/>
  <c r="F28" i="50"/>
  <c r="E28" i="50"/>
  <c r="J27" i="50"/>
  <c r="K27" i="50" s="1"/>
  <c r="H27" i="50"/>
  <c r="I27" i="50" s="1"/>
  <c r="G27" i="50"/>
  <c r="F27" i="50"/>
  <c r="E27" i="50"/>
  <c r="J26" i="50"/>
  <c r="K26" i="50" s="1"/>
  <c r="H26" i="50"/>
  <c r="I26" i="50" s="1"/>
  <c r="G26" i="50"/>
  <c r="F26" i="50"/>
  <c r="E26" i="50"/>
  <c r="J25" i="50"/>
  <c r="K25" i="50" s="1"/>
  <c r="H25" i="50"/>
  <c r="I25" i="50" s="1"/>
  <c r="G25" i="50"/>
  <c r="F25" i="50"/>
  <c r="E25" i="50"/>
  <c r="J24" i="50"/>
  <c r="K24" i="50" s="1"/>
  <c r="H24" i="50"/>
  <c r="I24" i="50" s="1"/>
  <c r="G24" i="50"/>
  <c r="F24" i="50"/>
  <c r="E24" i="50"/>
  <c r="J23" i="50"/>
  <c r="K23" i="50" s="1"/>
  <c r="H23" i="50"/>
  <c r="I23" i="50" s="1"/>
  <c r="G23" i="50"/>
  <c r="F23" i="50"/>
  <c r="E23" i="50"/>
  <c r="J22" i="50"/>
  <c r="K22" i="50" s="1"/>
  <c r="H22" i="50"/>
  <c r="I22" i="50" s="1"/>
  <c r="G22" i="50"/>
  <c r="F22" i="50"/>
  <c r="E22" i="50"/>
  <c r="J21" i="50"/>
  <c r="K21" i="50" s="1"/>
  <c r="H21" i="50"/>
  <c r="I21" i="50" s="1"/>
  <c r="G21" i="50"/>
  <c r="F21" i="50"/>
  <c r="E21" i="50"/>
  <c r="J20" i="50"/>
  <c r="K20" i="50" s="1"/>
  <c r="H20" i="50"/>
  <c r="I20" i="50" s="1"/>
  <c r="G20" i="50"/>
  <c r="F20" i="50"/>
  <c r="E20" i="50"/>
  <c r="J19" i="50"/>
  <c r="K19" i="50" s="1"/>
  <c r="H19" i="50"/>
  <c r="I19" i="50" s="1"/>
  <c r="G19" i="50"/>
  <c r="F19" i="50"/>
  <c r="E19" i="50"/>
  <c r="J18" i="50"/>
  <c r="K18" i="50" s="1"/>
  <c r="H18" i="50"/>
  <c r="I18" i="50" s="1"/>
  <c r="G18" i="50"/>
  <c r="F18" i="50"/>
  <c r="E18" i="50"/>
  <c r="J17" i="50"/>
  <c r="K17" i="50" s="1"/>
  <c r="H17" i="50"/>
  <c r="I17" i="50" s="1"/>
  <c r="G17" i="50"/>
  <c r="F17" i="50"/>
  <c r="E17" i="50"/>
  <c r="J16" i="50"/>
  <c r="K16" i="50" s="1"/>
  <c r="H16" i="50"/>
  <c r="I16" i="50" s="1"/>
  <c r="G16" i="50"/>
  <c r="F16" i="50"/>
  <c r="E16" i="50"/>
  <c r="J15" i="50"/>
  <c r="K15" i="50" s="1"/>
  <c r="H15" i="50"/>
  <c r="I15" i="50" s="1"/>
  <c r="G15" i="50"/>
  <c r="F15" i="50"/>
  <c r="E15" i="50"/>
  <c r="J14" i="50"/>
  <c r="K14" i="50" s="1"/>
  <c r="H14" i="50"/>
  <c r="I14" i="50" s="1"/>
  <c r="G14" i="50"/>
  <c r="F14" i="50"/>
  <c r="E14" i="50"/>
  <c r="J13" i="50"/>
  <c r="K13" i="50" s="1"/>
  <c r="H13" i="50"/>
  <c r="I13" i="50" s="1"/>
  <c r="G13" i="50"/>
  <c r="F13" i="50"/>
  <c r="E13" i="50"/>
  <c r="J92" i="49"/>
  <c r="K92" i="49" s="1"/>
  <c r="H92" i="49"/>
  <c r="I92" i="49" s="1"/>
  <c r="G92" i="49"/>
  <c r="F92" i="49"/>
  <c r="E92" i="49"/>
  <c r="J91" i="49"/>
  <c r="K91" i="49" s="1"/>
  <c r="H91" i="49"/>
  <c r="I91" i="49" s="1"/>
  <c r="G91" i="49"/>
  <c r="F91" i="49"/>
  <c r="E91" i="49"/>
  <c r="J90" i="49"/>
  <c r="K90" i="49" s="1"/>
  <c r="H90" i="49"/>
  <c r="I90" i="49" s="1"/>
  <c r="G90" i="49"/>
  <c r="F90" i="49"/>
  <c r="E90" i="49"/>
  <c r="J89" i="49"/>
  <c r="K89" i="49" s="1"/>
  <c r="H89" i="49"/>
  <c r="I89" i="49" s="1"/>
  <c r="G89" i="49"/>
  <c r="F89" i="49"/>
  <c r="E89" i="49"/>
  <c r="J88" i="49"/>
  <c r="K88" i="49" s="1"/>
  <c r="H88" i="49"/>
  <c r="I88" i="49" s="1"/>
  <c r="G88" i="49"/>
  <c r="F88" i="49"/>
  <c r="E88" i="49"/>
  <c r="J87" i="49"/>
  <c r="K87" i="49" s="1"/>
  <c r="H87" i="49"/>
  <c r="I87" i="49" s="1"/>
  <c r="G87" i="49"/>
  <c r="F87" i="49"/>
  <c r="E87" i="49"/>
  <c r="J86" i="49"/>
  <c r="K86" i="49" s="1"/>
  <c r="H86" i="49"/>
  <c r="I86" i="49" s="1"/>
  <c r="G86" i="49"/>
  <c r="F86" i="49"/>
  <c r="E86" i="49"/>
  <c r="J85" i="49"/>
  <c r="K85" i="49" s="1"/>
  <c r="H85" i="49"/>
  <c r="I85" i="49" s="1"/>
  <c r="G85" i="49"/>
  <c r="F85" i="49"/>
  <c r="E85" i="49"/>
  <c r="J84" i="49"/>
  <c r="K84" i="49" s="1"/>
  <c r="H84" i="49"/>
  <c r="I84" i="49" s="1"/>
  <c r="G84" i="49"/>
  <c r="F84" i="49"/>
  <c r="E84" i="49"/>
  <c r="J83" i="49"/>
  <c r="K83" i="49" s="1"/>
  <c r="H83" i="49"/>
  <c r="I83" i="49" s="1"/>
  <c r="G83" i="49"/>
  <c r="F83" i="49"/>
  <c r="E83" i="49"/>
  <c r="J82" i="49"/>
  <c r="K82" i="49" s="1"/>
  <c r="H82" i="49"/>
  <c r="I82" i="49" s="1"/>
  <c r="G82" i="49"/>
  <c r="F82" i="49"/>
  <c r="E82" i="49"/>
  <c r="J81" i="49"/>
  <c r="K81" i="49" s="1"/>
  <c r="H81" i="49"/>
  <c r="I81" i="49" s="1"/>
  <c r="G81" i="49"/>
  <c r="F81" i="49"/>
  <c r="E81" i="49"/>
  <c r="J80" i="49"/>
  <c r="K80" i="49" s="1"/>
  <c r="H80" i="49"/>
  <c r="I80" i="49" s="1"/>
  <c r="G80" i="49"/>
  <c r="F80" i="49"/>
  <c r="E80" i="49"/>
  <c r="J79" i="49"/>
  <c r="K79" i="49" s="1"/>
  <c r="H79" i="49"/>
  <c r="I79" i="49" s="1"/>
  <c r="G79" i="49"/>
  <c r="F79" i="49"/>
  <c r="E79" i="49"/>
  <c r="J78" i="49"/>
  <c r="K78" i="49" s="1"/>
  <c r="H78" i="49"/>
  <c r="I78" i="49" s="1"/>
  <c r="G78" i="49"/>
  <c r="F78" i="49"/>
  <c r="E78" i="49"/>
  <c r="J77" i="49"/>
  <c r="K77" i="49" s="1"/>
  <c r="H77" i="49"/>
  <c r="I77" i="49" s="1"/>
  <c r="G77" i="49"/>
  <c r="F77" i="49"/>
  <c r="E77" i="49"/>
  <c r="J76" i="49"/>
  <c r="K76" i="49" s="1"/>
  <c r="H76" i="49"/>
  <c r="I76" i="49" s="1"/>
  <c r="G76" i="49"/>
  <c r="F76" i="49"/>
  <c r="E76" i="49"/>
  <c r="J75" i="49"/>
  <c r="K75" i="49" s="1"/>
  <c r="H75" i="49"/>
  <c r="I75" i="49" s="1"/>
  <c r="G75" i="49"/>
  <c r="F75" i="49"/>
  <c r="E75" i="49"/>
  <c r="J74" i="49"/>
  <c r="K74" i="49" s="1"/>
  <c r="H74" i="49"/>
  <c r="I74" i="49" s="1"/>
  <c r="G74" i="49"/>
  <c r="F74" i="49"/>
  <c r="E74" i="49"/>
  <c r="J73" i="49"/>
  <c r="K73" i="49" s="1"/>
  <c r="H73" i="49"/>
  <c r="I73" i="49" s="1"/>
  <c r="G73" i="49"/>
  <c r="F73" i="49"/>
  <c r="E73" i="49"/>
  <c r="J72" i="49"/>
  <c r="K72" i="49" s="1"/>
  <c r="H72" i="49"/>
  <c r="I72" i="49" s="1"/>
  <c r="G72" i="49"/>
  <c r="F72" i="49"/>
  <c r="E72" i="49"/>
  <c r="J71" i="49"/>
  <c r="K71" i="49" s="1"/>
  <c r="H71" i="49"/>
  <c r="I71" i="49" s="1"/>
  <c r="G71" i="49"/>
  <c r="F71" i="49"/>
  <c r="E71" i="49"/>
  <c r="J70" i="49"/>
  <c r="K70" i="49" s="1"/>
  <c r="H70" i="49"/>
  <c r="I70" i="49" s="1"/>
  <c r="G70" i="49"/>
  <c r="F70" i="49"/>
  <c r="E70" i="49"/>
  <c r="J69" i="49"/>
  <c r="K69" i="49" s="1"/>
  <c r="H69" i="49"/>
  <c r="I69" i="49" s="1"/>
  <c r="G69" i="49"/>
  <c r="F69" i="49"/>
  <c r="E69" i="49"/>
  <c r="J68" i="49"/>
  <c r="K68" i="49" s="1"/>
  <c r="H68" i="49"/>
  <c r="I68" i="49" s="1"/>
  <c r="G68" i="49"/>
  <c r="F68" i="49"/>
  <c r="E68" i="49"/>
  <c r="J67" i="49"/>
  <c r="K67" i="49" s="1"/>
  <c r="H67" i="49"/>
  <c r="I67" i="49" s="1"/>
  <c r="G67" i="49"/>
  <c r="F67" i="49"/>
  <c r="E67" i="49"/>
  <c r="J66" i="49"/>
  <c r="K66" i="49" s="1"/>
  <c r="H66" i="49"/>
  <c r="I66" i="49" s="1"/>
  <c r="G66" i="49"/>
  <c r="F66" i="49"/>
  <c r="E66" i="49"/>
  <c r="J65" i="49"/>
  <c r="K65" i="49" s="1"/>
  <c r="H65" i="49"/>
  <c r="I65" i="49" s="1"/>
  <c r="G65" i="49"/>
  <c r="F65" i="49"/>
  <c r="E65" i="49"/>
  <c r="J64" i="49"/>
  <c r="K64" i="49" s="1"/>
  <c r="H64" i="49"/>
  <c r="I64" i="49" s="1"/>
  <c r="G64" i="49"/>
  <c r="F64" i="49"/>
  <c r="E64" i="49"/>
  <c r="J63" i="49"/>
  <c r="K63" i="49" s="1"/>
  <c r="H63" i="49"/>
  <c r="I63" i="49" s="1"/>
  <c r="G63" i="49"/>
  <c r="F63" i="49"/>
  <c r="E63" i="49"/>
  <c r="J62" i="49"/>
  <c r="K62" i="49" s="1"/>
  <c r="H62" i="49"/>
  <c r="I62" i="49" s="1"/>
  <c r="G62" i="49"/>
  <c r="F62" i="49"/>
  <c r="E62" i="49"/>
  <c r="J61" i="49"/>
  <c r="K61" i="49" s="1"/>
  <c r="H61" i="49"/>
  <c r="I61" i="49" s="1"/>
  <c r="G61" i="49"/>
  <c r="F61" i="49"/>
  <c r="E61" i="49"/>
  <c r="J60" i="49"/>
  <c r="K60" i="49" s="1"/>
  <c r="H60" i="49"/>
  <c r="I60" i="49" s="1"/>
  <c r="G60" i="49"/>
  <c r="F60" i="49"/>
  <c r="E60" i="49"/>
  <c r="J59" i="49"/>
  <c r="K59" i="49" s="1"/>
  <c r="H59" i="49"/>
  <c r="I59" i="49" s="1"/>
  <c r="G59" i="49"/>
  <c r="F59" i="49"/>
  <c r="E59" i="49"/>
  <c r="J58" i="49"/>
  <c r="K58" i="49" s="1"/>
  <c r="H58" i="49"/>
  <c r="I58" i="49" s="1"/>
  <c r="G58" i="49"/>
  <c r="F58" i="49"/>
  <c r="E58" i="49"/>
  <c r="J57" i="49"/>
  <c r="K57" i="49" s="1"/>
  <c r="H57" i="49"/>
  <c r="I57" i="49" s="1"/>
  <c r="G57" i="49"/>
  <c r="F57" i="49"/>
  <c r="E57" i="49"/>
  <c r="J56" i="49"/>
  <c r="K56" i="49" s="1"/>
  <c r="H56" i="49"/>
  <c r="I56" i="49" s="1"/>
  <c r="G56" i="49"/>
  <c r="F56" i="49"/>
  <c r="E56" i="49"/>
  <c r="J55" i="49"/>
  <c r="K55" i="49" s="1"/>
  <c r="H55" i="49"/>
  <c r="I55" i="49" s="1"/>
  <c r="G55" i="49"/>
  <c r="F55" i="49"/>
  <c r="E55" i="49"/>
  <c r="J54" i="49"/>
  <c r="K54" i="49" s="1"/>
  <c r="H54" i="49"/>
  <c r="I54" i="49" s="1"/>
  <c r="G54" i="49"/>
  <c r="F54" i="49"/>
  <c r="E54" i="49"/>
  <c r="J53" i="49"/>
  <c r="K53" i="49" s="1"/>
  <c r="H53" i="49"/>
  <c r="I53" i="49" s="1"/>
  <c r="G53" i="49"/>
  <c r="F53" i="49"/>
  <c r="E53" i="49"/>
  <c r="J52" i="49"/>
  <c r="K52" i="49" s="1"/>
  <c r="H52" i="49"/>
  <c r="I52" i="49" s="1"/>
  <c r="G52" i="49"/>
  <c r="F52" i="49"/>
  <c r="E52" i="49"/>
  <c r="J51" i="49"/>
  <c r="K51" i="49" s="1"/>
  <c r="H51" i="49"/>
  <c r="I51" i="49" s="1"/>
  <c r="G51" i="49"/>
  <c r="F51" i="49"/>
  <c r="E51" i="49"/>
  <c r="J50" i="49"/>
  <c r="K50" i="49" s="1"/>
  <c r="H50" i="49"/>
  <c r="I50" i="49" s="1"/>
  <c r="G50" i="49"/>
  <c r="F50" i="49"/>
  <c r="E50" i="49"/>
  <c r="J49" i="49"/>
  <c r="K49" i="49" s="1"/>
  <c r="H49" i="49"/>
  <c r="I49" i="49" s="1"/>
  <c r="G49" i="49"/>
  <c r="F49" i="49"/>
  <c r="E49" i="49"/>
  <c r="J48" i="49"/>
  <c r="K48" i="49" s="1"/>
  <c r="H48" i="49"/>
  <c r="I48" i="49" s="1"/>
  <c r="G48" i="49"/>
  <c r="F48" i="49"/>
  <c r="E48" i="49"/>
  <c r="J47" i="49"/>
  <c r="K47" i="49" s="1"/>
  <c r="H47" i="49"/>
  <c r="I47" i="49" s="1"/>
  <c r="G47" i="49"/>
  <c r="F47" i="49"/>
  <c r="E47" i="49"/>
  <c r="J46" i="49"/>
  <c r="K46" i="49" s="1"/>
  <c r="H46" i="49"/>
  <c r="I46" i="49" s="1"/>
  <c r="G46" i="49"/>
  <c r="F46" i="49"/>
  <c r="E46" i="49"/>
  <c r="J45" i="49"/>
  <c r="K45" i="49" s="1"/>
  <c r="H45" i="49"/>
  <c r="I45" i="49" s="1"/>
  <c r="G45" i="49"/>
  <c r="F45" i="49"/>
  <c r="E45" i="49"/>
  <c r="J44" i="49"/>
  <c r="K44" i="49" s="1"/>
  <c r="H44" i="49"/>
  <c r="I44" i="49" s="1"/>
  <c r="G44" i="49"/>
  <c r="F44" i="49"/>
  <c r="E44" i="49"/>
  <c r="J43" i="49"/>
  <c r="K43" i="49" s="1"/>
  <c r="H43" i="49"/>
  <c r="I43" i="49" s="1"/>
  <c r="G43" i="49"/>
  <c r="F43" i="49"/>
  <c r="E43" i="49"/>
  <c r="J42" i="49"/>
  <c r="K42" i="49" s="1"/>
  <c r="H42" i="49"/>
  <c r="I42" i="49" s="1"/>
  <c r="G42" i="49"/>
  <c r="F42" i="49"/>
  <c r="E42" i="49"/>
  <c r="J41" i="49"/>
  <c r="K41" i="49" s="1"/>
  <c r="H41" i="49"/>
  <c r="I41" i="49" s="1"/>
  <c r="G41" i="49"/>
  <c r="F41" i="49"/>
  <c r="E41" i="49"/>
  <c r="J40" i="49"/>
  <c r="K40" i="49" s="1"/>
  <c r="H40" i="49"/>
  <c r="I40" i="49" s="1"/>
  <c r="G40" i="49"/>
  <c r="F40" i="49"/>
  <c r="E40" i="49"/>
  <c r="J39" i="49"/>
  <c r="K39" i="49" s="1"/>
  <c r="H39" i="49"/>
  <c r="I39" i="49" s="1"/>
  <c r="G39" i="49"/>
  <c r="F39" i="49"/>
  <c r="E39" i="49"/>
  <c r="J38" i="49"/>
  <c r="K38" i="49" s="1"/>
  <c r="H38" i="49"/>
  <c r="I38" i="49" s="1"/>
  <c r="G38" i="49"/>
  <c r="F38" i="49"/>
  <c r="E38" i="49"/>
  <c r="J37" i="49"/>
  <c r="K37" i="49" s="1"/>
  <c r="H37" i="49"/>
  <c r="I37" i="49" s="1"/>
  <c r="G37" i="49"/>
  <c r="F37" i="49"/>
  <c r="E37" i="49"/>
  <c r="J36" i="49"/>
  <c r="K36" i="49" s="1"/>
  <c r="H36" i="49"/>
  <c r="I36" i="49" s="1"/>
  <c r="G36" i="49"/>
  <c r="F36" i="49"/>
  <c r="E36" i="49"/>
  <c r="J35" i="49"/>
  <c r="K35" i="49" s="1"/>
  <c r="H35" i="49"/>
  <c r="I35" i="49" s="1"/>
  <c r="G35" i="49"/>
  <c r="F35" i="49"/>
  <c r="E35" i="49"/>
  <c r="J34" i="49"/>
  <c r="K34" i="49" s="1"/>
  <c r="H34" i="49"/>
  <c r="I34" i="49" s="1"/>
  <c r="G34" i="49"/>
  <c r="F34" i="49"/>
  <c r="E34" i="49"/>
  <c r="J33" i="49"/>
  <c r="K33" i="49" s="1"/>
  <c r="H33" i="49"/>
  <c r="I33" i="49" s="1"/>
  <c r="G33" i="49"/>
  <c r="F33" i="49"/>
  <c r="E33" i="49"/>
  <c r="J32" i="49"/>
  <c r="K32" i="49" s="1"/>
  <c r="H32" i="49"/>
  <c r="I32" i="49" s="1"/>
  <c r="G32" i="49"/>
  <c r="F32" i="49"/>
  <c r="E32" i="49"/>
  <c r="J31" i="49"/>
  <c r="K31" i="49" s="1"/>
  <c r="H31" i="49"/>
  <c r="I31" i="49" s="1"/>
  <c r="G31" i="49"/>
  <c r="F31" i="49"/>
  <c r="E31" i="49"/>
  <c r="J30" i="49"/>
  <c r="K30" i="49" s="1"/>
  <c r="H30" i="49"/>
  <c r="I30" i="49" s="1"/>
  <c r="G30" i="49"/>
  <c r="F30" i="49"/>
  <c r="E30" i="49"/>
  <c r="J29" i="49"/>
  <c r="K29" i="49" s="1"/>
  <c r="H29" i="49"/>
  <c r="I29" i="49" s="1"/>
  <c r="G29" i="49"/>
  <c r="F29" i="49"/>
  <c r="E29" i="49"/>
  <c r="K28" i="49"/>
  <c r="I28" i="49"/>
  <c r="F28" i="49"/>
  <c r="E28" i="49"/>
  <c r="J27" i="49"/>
  <c r="K27" i="49" s="1"/>
  <c r="H27" i="49"/>
  <c r="I27" i="49" s="1"/>
  <c r="G27" i="49"/>
  <c r="F27" i="49"/>
  <c r="E27" i="49"/>
  <c r="J26" i="49"/>
  <c r="K26" i="49" s="1"/>
  <c r="H26" i="49"/>
  <c r="I26" i="49" s="1"/>
  <c r="G26" i="49"/>
  <c r="F26" i="49"/>
  <c r="E26" i="49"/>
  <c r="J25" i="49"/>
  <c r="K25" i="49" s="1"/>
  <c r="H25" i="49"/>
  <c r="I25" i="49" s="1"/>
  <c r="G25" i="49"/>
  <c r="F25" i="49"/>
  <c r="E25" i="49"/>
  <c r="J24" i="49"/>
  <c r="K24" i="49" s="1"/>
  <c r="H24" i="49"/>
  <c r="I24" i="49" s="1"/>
  <c r="G24" i="49"/>
  <c r="F24" i="49"/>
  <c r="E24" i="49"/>
  <c r="J23" i="49"/>
  <c r="K23" i="49" s="1"/>
  <c r="H23" i="49"/>
  <c r="I23" i="49" s="1"/>
  <c r="G23" i="49"/>
  <c r="F23" i="49"/>
  <c r="E23" i="49"/>
  <c r="J22" i="49"/>
  <c r="K22" i="49" s="1"/>
  <c r="H22" i="49"/>
  <c r="I22" i="49" s="1"/>
  <c r="G22" i="49"/>
  <c r="F22" i="49"/>
  <c r="E22" i="49"/>
  <c r="J21" i="49"/>
  <c r="K21" i="49" s="1"/>
  <c r="H21" i="49"/>
  <c r="I21" i="49" s="1"/>
  <c r="G21" i="49"/>
  <c r="F21" i="49"/>
  <c r="E21" i="49"/>
  <c r="J20" i="49"/>
  <c r="K20" i="49" s="1"/>
  <c r="H20" i="49"/>
  <c r="I20" i="49" s="1"/>
  <c r="G20" i="49"/>
  <c r="F20" i="49"/>
  <c r="E20" i="49"/>
  <c r="J19" i="49"/>
  <c r="K19" i="49" s="1"/>
  <c r="H19" i="49"/>
  <c r="I19" i="49" s="1"/>
  <c r="G19" i="49"/>
  <c r="F19" i="49"/>
  <c r="E19" i="49"/>
  <c r="J18" i="49"/>
  <c r="K18" i="49" s="1"/>
  <c r="H18" i="49"/>
  <c r="I18" i="49" s="1"/>
  <c r="G18" i="49"/>
  <c r="F18" i="49"/>
  <c r="E18" i="49"/>
  <c r="J17" i="49"/>
  <c r="K17" i="49" s="1"/>
  <c r="H17" i="49"/>
  <c r="I17" i="49" s="1"/>
  <c r="G17" i="49"/>
  <c r="F17" i="49"/>
  <c r="E17" i="49"/>
  <c r="J16" i="49"/>
  <c r="K16" i="49" s="1"/>
  <c r="H16" i="49"/>
  <c r="I16" i="49" s="1"/>
  <c r="G16" i="49"/>
  <c r="F16" i="49"/>
  <c r="E16" i="49"/>
  <c r="J15" i="49"/>
  <c r="K15" i="49" s="1"/>
  <c r="H15" i="49"/>
  <c r="I15" i="49" s="1"/>
  <c r="G15" i="49"/>
  <c r="F15" i="49"/>
  <c r="E15" i="49"/>
  <c r="J14" i="49"/>
  <c r="K14" i="49" s="1"/>
  <c r="H14" i="49"/>
  <c r="I14" i="49" s="1"/>
  <c r="G14" i="49"/>
  <c r="F14" i="49"/>
  <c r="E14" i="49"/>
  <c r="J13" i="49"/>
  <c r="K13" i="49" s="1"/>
  <c r="H13" i="49"/>
  <c r="I13" i="49" s="1"/>
  <c r="G13" i="49"/>
  <c r="F13" i="49"/>
  <c r="E13" i="49"/>
  <c r="J91" i="48"/>
  <c r="K91" i="48" s="1"/>
  <c r="H91" i="48"/>
  <c r="I91" i="48" s="1"/>
  <c r="G91" i="48"/>
  <c r="F91" i="48"/>
  <c r="E91" i="48"/>
  <c r="J90" i="48"/>
  <c r="K90" i="48" s="1"/>
  <c r="H90" i="48"/>
  <c r="I90" i="48" s="1"/>
  <c r="G90" i="48"/>
  <c r="F90" i="48"/>
  <c r="E90" i="48"/>
  <c r="J89" i="48"/>
  <c r="K89" i="48" s="1"/>
  <c r="H89" i="48"/>
  <c r="I89" i="48" s="1"/>
  <c r="G89" i="48"/>
  <c r="F89" i="48"/>
  <c r="E89" i="48"/>
  <c r="J88" i="48"/>
  <c r="K88" i="48" s="1"/>
  <c r="H88" i="48"/>
  <c r="I88" i="48" s="1"/>
  <c r="G88" i="48"/>
  <c r="F88" i="48"/>
  <c r="E88" i="48"/>
  <c r="J87" i="48"/>
  <c r="K87" i="48" s="1"/>
  <c r="H87" i="48"/>
  <c r="I87" i="48" s="1"/>
  <c r="G87" i="48"/>
  <c r="F87" i="48"/>
  <c r="E87" i="48"/>
  <c r="J86" i="48"/>
  <c r="K86" i="48" s="1"/>
  <c r="H86" i="48"/>
  <c r="I86" i="48" s="1"/>
  <c r="G86" i="48"/>
  <c r="F86" i="48"/>
  <c r="E86" i="48"/>
  <c r="J85" i="48"/>
  <c r="K85" i="48" s="1"/>
  <c r="H85" i="48"/>
  <c r="I85" i="48" s="1"/>
  <c r="G85" i="48"/>
  <c r="F85" i="48"/>
  <c r="E85" i="48"/>
  <c r="J84" i="48"/>
  <c r="K84" i="48" s="1"/>
  <c r="H84" i="48"/>
  <c r="I84" i="48" s="1"/>
  <c r="G84" i="48"/>
  <c r="F84" i="48"/>
  <c r="E84" i="48"/>
  <c r="J83" i="48"/>
  <c r="K83" i="48" s="1"/>
  <c r="H83" i="48"/>
  <c r="I83" i="48" s="1"/>
  <c r="G83" i="48"/>
  <c r="F83" i="48"/>
  <c r="E83" i="48"/>
  <c r="J82" i="48"/>
  <c r="K82" i="48" s="1"/>
  <c r="H82" i="48"/>
  <c r="I82" i="48" s="1"/>
  <c r="G82" i="48"/>
  <c r="F82" i="48"/>
  <c r="E82" i="48"/>
  <c r="J81" i="48"/>
  <c r="K81" i="48" s="1"/>
  <c r="H81" i="48"/>
  <c r="I81" i="48" s="1"/>
  <c r="G81" i="48"/>
  <c r="F81" i="48"/>
  <c r="E81" i="48"/>
  <c r="J80" i="48"/>
  <c r="K80" i="48" s="1"/>
  <c r="H80" i="48"/>
  <c r="I80" i="48" s="1"/>
  <c r="G80" i="48"/>
  <c r="F80" i="48"/>
  <c r="E80" i="48"/>
  <c r="J79" i="48"/>
  <c r="K79" i="48" s="1"/>
  <c r="H79" i="48"/>
  <c r="I79" i="48" s="1"/>
  <c r="G79" i="48"/>
  <c r="F79" i="48"/>
  <c r="E79" i="48"/>
  <c r="J78" i="48"/>
  <c r="K78" i="48" s="1"/>
  <c r="H78" i="48"/>
  <c r="I78" i="48" s="1"/>
  <c r="G78" i="48"/>
  <c r="F78" i="48"/>
  <c r="E78" i="48"/>
  <c r="J77" i="48"/>
  <c r="K77" i="48" s="1"/>
  <c r="H77" i="48"/>
  <c r="I77" i="48" s="1"/>
  <c r="G77" i="48"/>
  <c r="F77" i="48"/>
  <c r="E77" i="48"/>
  <c r="J76" i="48"/>
  <c r="K76" i="48" s="1"/>
  <c r="H76" i="48"/>
  <c r="I76" i="48" s="1"/>
  <c r="G76" i="48"/>
  <c r="F76" i="48"/>
  <c r="E76" i="48"/>
  <c r="J75" i="48"/>
  <c r="K75" i="48" s="1"/>
  <c r="H75" i="48"/>
  <c r="I75" i="48" s="1"/>
  <c r="G75" i="48"/>
  <c r="F75" i="48"/>
  <c r="E75" i="48"/>
  <c r="J74" i="48"/>
  <c r="K74" i="48" s="1"/>
  <c r="H74" i="48"/>
  <c r="I74" i="48" s="1"/>
  <c r="G74" i="48"/>
  <c r="F74" i="48"/>
  <c r="E74" i="48"/>
  <c r="J73" i="48"/>
  <c r="K73" i="48" s="1"/>
  <c r="H73" i="48"/>
  <c r="I73" i="48" s="1"/>
  <c r="G73" i="48"/>
  <c r="F73" i="48"/>
  <c r="E73" i="48"/>
  <c r="J72" i="48"/>
  <c r="K72" i="48" s="1"/>
  <c r="H72" i="48"/>
  <c r="I72" i="48" s="1"/>
  <c r="G72" i="48"/>
  <c r="F72" i="48"/>
  <c r="E72" i="48"/>
  <c r="J71" i="48"/>
  <c r="K71" i="48" s="1"/>
  <c r="H71" i="48"/>
  <c r="I71" i="48" s="1"/>
  <c r="G71" i="48"/>
  <c r="F71" i="48"/>
  <c r="E71" i="48"/>
  <c r="J70" i="48"/>
  <c r="K70" i="48" s="1"/>
  <c r="H70" i="48"/>
  <c r="I70" i="48" s="1"/>
  <c r="G70" i="48"/>
  <c r="F70" i="48"/>
  <c r="E70" i="48"/>
  <c r="J69" i="48"/>
  <c r="K69" i="48" s="1"/>
  <c r="H69" i="48"/>
  <c r="I69" i="48" s="1"/>
  <c r="G69" i="48"/>
  <c r="F69" i="48"/>
  <c r="E69" i="48"/>
  <c r="J68" i="48"/>
  <c r="K68" i="48" s="1"/>
  <c r="H68" i="48"/>
  <c r="I68" i="48" s="1"/>
  <c r="G68" i="48"/>
  <c r="F68" i="48"/>
  <c r="E68" i="48"/>
  <c r="J67" i="48"/>
  <c r="K67" i="48" s="1"/>
  <c r="H67" i="48"/>
  <c r="I67" i="48" s="1"/>
  <c r="G67" i="48"/>
  <c r="F67" i="48"/>
  <c r="E67" i="48"/>
  <c r="J66" i="48"/>
  <c r="K66" i="48" s="1"/>
  <c r="H66" i="48"/>
  <c r="I66" i="48" s="1"/>
  <c r="G66" i="48"/>
  <c r="F66" i="48"/>
  <c r="E66" i="48"/>
  <c r="J65" i="48"/>
  <c r="K65" i="48" s="1"/>
  <c r="H65" i="48"/>
  <c r="I65" i="48" s="1"/>
  <c r="G65" i="48"/>
  <c r="F65" i="48"/>
  <c r="E65" i="48"/>
  <c r="J64" i="48"/>
  <c r="K64" i="48" s="1"/>
  <c r="H64" i="48"/>
  <c r="I64" i="48" s="1"/>
  <c r="G64" i="48"/>
  <c r="F64" i="48"/>
  <c r="E64" i="48"/>
  <c r="J63" i="48"/>
  <c r="K63" i="48" s="1"/>
  <c r="H63" i="48"/>
  <c r="I63" i="48" s="1"/>
  <c r="G63" i="48"/>
  <c r="F63" i="48"/>
  <c r="E63" i="48"/>
  <c r="J62" i="48"/>
  <c r="K62" i="48" s="1"/>
  <c r="H62" i="48"/>
  <c r="I62" i="48" s="1"/>
  <c r="G62" i="48"/>
  <c r="F62" i="48"/>
  <c r="E62" i="48"/>
  <c r="J61" i="48"/>
  <c r="K61" i="48" s="1"/>
  <c r="H61" i="48"/>
  <c r="I61" i="48" s="1"/>
  <c r="G61" i="48"/>
  <c r="F61" i="48"/>
  <c r="E61" i="48"/>
  <c r="J60" i="48"/>
  <c r="K60" i="48" s="1"/>
  <c r="H60" i="48"/>
  <c r="I60" i="48" s="1"/>
  <c r="G60" i="48"/>
  <c r="F60" i="48"/>
  <c r="E60" i="48"/>
  <c r="J59" i="48"/>
  <c r="K59" i="48" s="1"/>
  <c r="H59" i="48"/>
  <c r="I59" i="48" s="1"/>
  <c r="G59" i="48"/>
  <c r="F59" i="48"/>
  <c r="E59" i="48"/>
  <c r="J58" i="48"/>
  <c r="K58" i="48" s="1"/>
  <c r="H58" i="48"/>
  <c r="I58" i="48" s="1"/>
  <c r="G58" i="48"/>
  <c r="F58" i="48"/>
  <c r="E58" i="48"/>
  <c r="J57" i="48"/>
  <c r="K57" i="48" s="1"/>
  <c r="H57" i="48"/>
  <c r="I57" i="48" s="1"/>
  <c r="G57" i="48"/>
  <c r="F57" i="48"/>
  <c r="E57" i="48"/>
  <c r="J56" i="48"/>
  <c r="K56" i="48" s="1"/>
  <c r="H56" i="48"/>
  <c r="I56" i="48" s="1"/>
  <c r="G56" i="48"/>
  <c r="F56" i="48"/>
  <c r="E56" i="48"/>
  <c r="J55" i="48"/>
  <c r="K55" i="48" s="1"/>
  <c r="H55" i="48"/>
  <c r="I55" i="48" s="1"/>
  <c r="G55" i="48"/>
  <c r="F55" i="48"/>
  <c r="E55" i="48"/>
  <c r="J54" i="48"/>
  <c r="K54" i="48" s="1"/>
  <c r="H54" i="48"/>
  <c r="I54" i="48" s="1"/>
  <c r="G54" i="48"/>
  <c r="F54" i="48"/>
  <c r="E54" i="48"/>
  <c r="J53" i="48"/>
  <c r="K53" i="48" s="1"/>
  <c r="H53" i="48"/>
  <c r="I53" i="48" s="1"/>
  <c r="G53" i="48"/>
  <c r="F53" i="48"/>
  <c r="E53" i="48"/>
  <c r="J52" i="48"/>
  <c r="K52" i="48" s="1"/>
  <c r="H52" i="48"/>
  <c r="I52" i="48" s="1"/>
  <c r="G52" i="48"/>
  <c r="F52" i="48"/>
  <c r="E52" i="48"/>
  <c r="J51" i="48"/>
  <c r="K51" i="48" s="1"/>
  <c r="H51" i="48"/>
  <c r="I51" i="48" s="1"/>
  <c r="G51" i="48"/>
  <c r="F51" i="48"/>
  <c r="E51" i="48"/>
  <c r="J50" i="48"/>
  <c r="K50" i="48" s="1"/>
  <c r="H50" i="48"/>
  <c r="I50" i="48" s="1"/>
  <c r="G50" i="48"/>
  <c r="F50" i="48"/>
  <c r="E50" i="48"/>
  <c r="J49" i="48"/>
  <c r="K49" i="48" s="1"/>
  <c r="H49" i="48"/>
  <c r="I49" i="48" s="1"/>
  <c r="G49" i="48"/>
  <c r="F49" i="48"/>
  <c r="E49" i="48"/>
  <c r="J48" i="48"/>
  <c r="K48" i="48" s="1"/>
  <c r="H48" i="48"/>
  <c r="I48" i="48" s="1"/>
  <c r="G48" i="48"/>
  <c r="F48" i="48"/>
  <c r="E48" i="48"/>
  <c r="J47" i="48"/>
  <c r="K47" i="48" s="1"/>
  <c r="H47" i="48"/>
  <c r="I47" i="48" s="1"/>
  <c r="G47" i="48"/>
  <c r="F47" i="48"/>
  <c r="E47" i="48"/>
  <c r="J46" i="48"/>
  <c r="K46" i="48" s="1"/>
  <c r="H46" i="48"/>
  <c r="I46" i="48" s="1"/>
  <c r="G46" i="48"/>
  <c r="F46" i="48"/>
  <c r="E46" i="48"/>
  <c r="J45" i="48"/>
  <c r="K45" i="48" s="1"/>
  <c r="H45" i="48"/>
  <c r="I45" i="48" s="1"/>
  <c r="G45" i="48"/>
  <c r="F45" i="48"/>
  <c r="E45" i="48"/>
  <c r="J44" i="48"/>
  <c r="K44" i="48" s="1"/>
  <c r="H44" i="48"/>
  <c r="I44" i="48" s="1"/>
  <c r="G44" i="48"/>
  <c r="F44" i="48"/>
  <c r="E44" i="48"/>
  <c r="J43" i="48"/>
  <c r="K43" i="48" s="1"/>
  <c r="H43" i="48"/>
  <c r="I43" i="48" s="1"/>
  <c r="G43" i="48"/>
  <c r="F43" i="48"/>
  <c r="E43" i="48"/>
  <c r="J42" i="48"/>
  <c r="K42" i="48" s="1"/>
  <c r="H42" i="48"/>
  <c r="I42" i="48" s="1"/>
  <c r="G42" i="48"/>
  <c r="F42" i="48"/>
  <c r="E42" i="48"/>
  <c r="J41" i="48"/>
  <c r="K41" i="48" s="1"/>
  <c r="H41" i="48"/>
  <c r="I41" i="48" s="1"/>
  <c r="G41" i="48"/>
  <c r="F41" i="48"/>
  <c r="E41" i="48"/>
  <c r="J40" i="48"/>
  <c r="K40" i="48" s="1"/>
  <c r="H40" i="48"/>
  <c r="I40" i="48" s="1"/>
  <c r="G40" i="48"/>
  <c r="F40" i="48"/>
  <c r="E40" i="48"/>
  <c r="J39" i="48"/>
  <c r="K39" i="48" s="1"/>
  <c r="H39" i="48"/>
  <c r="I39" i="48" s="1"/>
  <c r="G39" i="48"/>
  <c r="F39" i="48"/>
  <c r="E39" i="48"/>
  <c r="J38" i="48"/>
  <c r="K38" i="48" s="1"/>
  <c r="H38" i="48"/>
  <c r="I38" i="48" s="1"/>
  <c r="G38" i="48"/>
  <c r="F38" i="48"/>
  <c r="E38" i="48"/>
  <c r="J37" i="48"/>
  <c r="K37" i="48" s="1"/>
  <c r="H37" i="48"/>
  <c r="I37" i="48" s="1"/>
  <c r="G37" i="48"/>
  <c r="F37" i="48"/>
  <c r="E37" i="48"/>
  <c r="J36" i="48"/>
  <c r="K36" i="48" s="1"/>
  <c r="H36" i="48"/>
  <c r="I36" i="48" s="1"/>
  <c r="G36" i="48"/>
  <c r="F36" i="48"/>
  <c r="E36" i="48"/>
  <c r="J35" i="48"/>
  <c r="K35" i="48" s="1"/>
  <c r="H35" i="48"/>
  <c r="I35" i="48" s="1"/>
  <c r="G35" i="48"/>
  <c r="F35" i="48"/>
  <c r="E35" i="48"/>
  <c r="J34" i="48"/>
  <c r="K34" i="48" s="1"/>
  <c r="H34" i="48"/>
  <c r="I34" i="48" s="1"/>
  <c r="G34" i="48"/>
  <c r="F34" i="48"/>
  <c r="E34" i="48"/>
  <c r="J33" i="48"/>
  <c r="K33" i="48" s="1"/>
  <c r="H33" i="48"/>
  <c r="I33" i="48" s="1"/>
  <c r="G33" i="48"/>
  <c r="F33" i="48"/>
  <c r="E33" i="48"/>
  <c r="J32" i="48"/>
  <c r="K32" i="48" s="1"/>
  <c r="H32" i="48"/>
  <c r="I32" i="48" s="1"/>
  <c r="G32" i="48"/>
  <c r="F32" i="48"/>
  <c r="E32" i="48"/>
  <c r="J31" i="48"/>
  <c r="K31" i="48" s="1"/>
  <c r="H31" i="48"/>
  <c r="I31" i="48" s="1"/>
  <c r="G31" i="48"/>
  <c r="F31" i="48"/>
  <c r="E31" i="48"/>
  <c r="J30" i="48"/>
  <c r="K30" i="48" s="1"/>
  <c r="H30" i="48"/>
  <c r="I30" i="48" s="1"/>
  <c r="G30" i="48"/>
  <c r="F30" i="48"/>
  <c r="E30" i="48"/>
  <c r="J29" i="48"/>
  <c r="K29" i="48" s="1"/>
  <c r="H29" i="48"/>
  <c r="I29" i="48" s="1"/>
  <c r="G29" i="48"/>
  <c r="F29" i="48"/>
  <c r="E29" i="48"/>
  <c r="J28" i="48"/>
  <c r="K28" i="48" s="1"/>
  <c r="H28" i="48"/>
  <c r="I28" i="48" s="1"/>
  <c r="G28" i="48"/>
  <c r="F28" i="48"/>
  <c r="E28" i="48"/>
  <c r="J27" i="48"/>
  <c r="K27" i="48" s="1"/>
  <c r="H27" i="48"/>
  <c r="I27" i="48" s="1"/>
  <c r="G27" i="48"/>
  <c r="F27" i="48"/>
  <c r="E27" i="48"/>
  <c r="J26" i="48"/>
  <c r="K26" i="48" s="1"/>
  <c r="H26" i="48"/>
  <c r="I26" i="48" s="1"/>
  <c r="G26" i="48"/>
  <c r="F26" i="48"/>
  <c r="E26" i="48"/>
  <c r="J25" i="48"/>
  <c r="K25" i="48" s="1"/>
  <c r="H25" i="48"/>
  <c r="I25" i="48" s="1"/>
  <c r="G25" i="48"/>
  <c r="F25" i="48"/>
  <c r="E25" i="48"/>
  <c r="J24" i="48"/>
  <c r="K24" i="48" s="1"/>
  <c r="H24" i="48"/>
  <c r="I24" i="48" s="1"/>
  <c r="G24" i="48"/>
  <c r="F24" i="48"/>
  <c r="E24" i="48"/>
  <c r="J23" i="48"/>
  <c r="K23" i="48" s="1"/>
  <c r="H23" i="48"/>
  <c r="I23" i="48" s="1"/>
  <c r="G23" i="48"/>
  <c r="F23" i="48"/>
  <c r="E23" i="48"/>
  <c r="J22" i="48"/>
  <c r="K22" i="48" s="1"/>
  <c r="H22" i="48"/>
  <c r="I22" i="48" s="1"/>
  <c r="G22" i="48"/>
  <c r="F22" i="48"/>
  <c r="E22" i="48"/>
  <c r="J21" i="48"/>
  <c r="K21" i="48" s="1"/>
  <c r="H21" i="48"/>
  <c r="I21" i="48" s="1"/>
  <c r="G21" i="48"/>
  <c r="F21" i="48"/>
  <c r="E21" i="48"/>
  <c r="J20" i="48"/>
  <c r="K20" i="48" s="1"/>
  <c r="H20" i="48"/>
  <c r="I20" i="48" s="1"/>
  <c r="G20" i="48"/>
  <c r="F20" i="48"/>
  <c r="E20" i="48"/>
  <c r="J19" i="48"/>
  <c r="K19" i="48" s="1"/>
  <c r="H19" i="48"/>
  <c r="I19" i="48" s="1"/>
  <c r="G19" i="48"/>
  <c r="F19" i="48"/>
  <c r="E19" i="48"/>
  <c r="J18" i="48"/>
  <c r="K18" i="48" s="1"/>
  <c r="H18" i="48"/>
  <c r="I18" i="48" s="1"/>
  <c r="G18" i="48"/>
  <c r="F18" i="48"/>
  <c r="E18" i="48"/>
  <c r="J17" i="48"/>
  <c r="K17" i="48" s="1"/>
  <c r="H17" i="48"/>
  <c r="I17" i="48" s="1"/>
  <c r="G17" i="48"/>
  <c r="F17" i="48"/>
  <c r="E17" i="48"/>
  <c r="J16" i="48"/>
  <c r="K16" i="48" s="1"/>
  <c r="H16" i="48"/>
  <c r="I16" i="48" s="1"/>
  <c r="G16" i="48"/>
  <c r="F16" i="48"/>
  <c r="E16" i="48"/>
  <c r="J15" i="48"/>
  <c r="K15" i="48" s="1"/>
  <c r="H15" i="48"/>
  <c r="I15" i="48" s="1"/>
  <c r="G15" i="48"/>
  <c r="F15" i="48"/>
  <c r="E15" i="48"/>
  <c r="J14" i="48"/>
  <c r="K14" i="48" s="1"/>
  <c r="H14" i="48"/>
  <c r="I14" i="48" s="1"/>
  <c r="G14" i="48"/>
  <c r="F14" i="48"/>
  <c r="E14" i="48"/>
  <c r="J13" i="48"/>
  <c r="K13" i="48" s="1"/>
  <c r="H13" i="48"/>
  <c r="I13" i="48" s="1"/>
  <c r="G13" i="48"/>
  <c r="F13" i="48"/>
  <c r="E13" i="48"/>
  <c r="J85" i="47"/>
  <c r="K85" i="47" s="1"/>
  <c r="H85" i="47"/>
  <c r="I85" i="47" s="1"/>
  <c r="G85" i="47"/>
  <c r="F85" i="47"/>
  <c r="E85" i="47"/>
  <c r="J84" i="47"/>
  <c r="K84" i="47" s="1"/>
  <c r="H84" i="47"/>
  <c r="I84" i="47" s="1"/>
  <c r="G84" i="47"/>
  <c r="F84" i="47"/>
  <c r="E84" i="47"/>
  <c r="J83" i="47"/>
  <c r="K83" i="47" s="1"/>
  <c r="H83" i="47"/>
  <c r="I83" i="47" s="1"/>
  <c r="G83" i="47"/>
  <c r="F83" i="47"/>
  <c r="E83" i="47"/>
  <c r="J82" i="47"/>
  <c r="K82" i="47" s="1"/>
  <c r="H82" i="47"/>
  <c r="I82" i="47" s="1"/>
  <c r="G82" i="47"/>
  <c r="F82" i="47"/>
  <c r="E82" i="47"/>
  <c r="J81" i="47"/>
  <c r="K81" i="47" s="1"/>
  <c r="H81" i="47"/>
  <c r="I81" i="47" s="1"/>
  <c r="G81" i="47"/>
  <c r="F81" i="47"/>
  <c r="E81" i="47"/>
  <c r="J80" i="47"/>
  <c r="K80" i="47" s="1"/>
  <c r="H80" i="47"/>
  <c r="I80" i="47" s="1"/>
  <c r="G80" i="47"/>
  <c r="F80" i="47"/>
  <c r="E80" i="47"/>
  <c r="J79" i="47"/>
  <c r="K79" i="47" s="1"/>
  <c r="H79" i="47"/>
  <c r="I79" i="47" s="1"/>
  <c r="G79" i="47"/>
  <c r="F79" i="47"/>
  <c r="E79" i="47"/>
  <c r="J78" i="47"/>
  <c r="K78" i="47" s="1"/>
  <c r="H78" i="47"/>
  <c r="I78" i="47" s="1"/>
  <c r="G78" i="47"/>
  <c r="F78" i="47"/>
  <c r="E78" i="47"/>
  <c r="J77" i="47"/>
  <c r="K77" i="47" s="1"/>
  <c r="H77" i="47"/>
  <c r="I77" i="47" s="1"/>
  <c r="G77" i="47"/>
  <c r="F77" i="47"/>
  <c r="E77" i="47"/>
  <c r="J76" i="47"/>
  <c r="K76" i="47" s="1"/>
  <c r="H76" i="47"/>
  <c r="I76" i="47" s="1"/>
  <c r="G76" i="47"/>
  <c r="F76" i="47"/>
  <c r="E76" i="47"/>
  <c r="J75" i="47"/>
  <c r="K75" i="47" s="1"/>
  <c r="H75" i="47"/>
  <c r="I75" i="47" s="1"/>
  <c r="G75" i="47"/>
  <c r="F75" i="47"/>
  <c r="E75" i="47"/>
  <c r="J74" i="47"/>
  <c r="K74" i="47" s="1"/>
  <c r="H74" i="47"/>
  <c r="I74" i="47" s="1"/>
  <c r="G74" i="47"/>
  <c r="F74" i="47"/>
  <c r="E74" i="47"/>
  <c r="J73" i="47"/>
  <c r="K73" i="47" s="1"/>
  <c r="H73" i="47"/>
  <c r="I73" i="47" s="1"/>
  <c r="G73" i="47"/>
  <c r="F73" i="47"/>
  <c r="E73" i="47"/>
  <c r="J72" i="47"/>
  <c r="K72" i="47" s="1"/>
  <c r="H72" i="47"/>
  <c r="I72" i="47" s="1"/>
  <c r="G72" i="47"/>
  <c r="F72" i="47"/>
  <c r="E72" i="47"/>
  <c r="J71" i="47"/>
  <c r="K71" i="47" s="1"/>
  <c r="H71" i="47"/>
  <c r="I71" i="47" s="1"/>
  <c r="G71" i="47"/>
  <c r="F71" i="47"/>
  <c r="E71" i="47"/>
  <c r="J70" i="47"/>
  <c r="K70" i="47" s="1"/>
  <c r="H70" i="47"/>
  <c r="I70" i="47" s="1"/>
  <c r="G70" i="47"/>
  <c r="F70" i="47"/>
  <c r="E70" i="47"/>
  <c r="J69" i="47"/>
  <c r="K69" i="47" s="1"/>
  <c r="H69" i="47"/>
  <c r="I69" i="47" s="1"/>
  <c r="G69" i="47"/>
  <c r="F69" i="47"/>
  <c r="E69" i="47"/>
  <c r="J68" i="47"/>
  <c r="K68" i="47" s="1"/>
  <c r="H68" i="47"/>
  <c r="I68" i="47" s="1"/>
  <c r="G68" i="47"/>
  <c r="F68" i="47"/>
  <c r="E68" i="47"/>
  <c r="J67" i="47"/>
  <c r="K67" i="47" s="1"/>
  <c r="H67" i="47"/>
  <c r="I67" i="47" s="1"/>
  <c r="G67" i="47"/>
  <c r="F67" i="47"/>
  <c r="E67" i="47"/>
  <c r="J66" i="47"/>
  <c r="K66" i="47" s="1"/>
  <c r="H66" i="47"/>
  <c r="I66" i="47" s="1"/>
  <c r="G66" i="47"/>
  <c r="F66" i="47"/>
  <c r="E66" i="47"/>
  <c r="J65" i="47"/>
  <c r="K65" i="47" s="1"/>
  <c r="H65" i="47"/>
  <c r="I65" i="47" s="1"/>
  <c r="G65" i="47"/>
  <c r="F65" i="47"/>
  <c r="E65" i="47"/>
  <c r="J64" i="47"/>
  <c r="K64" i="47" s="1"/>
  <c r="H64" i="47"/>
  <c r="I64" i="47" s="1"/>
  <c r="G64" i="47"/>
  <c r="F64" i="47"/>
  <c r="E64" i="47"/>
  <c r="J63" i="47"/>
  <c r="K63" i="47" s="1"/>
  <c r="H63" i="47"/>
  <c r="I63" i="47" s="1"/>
  <c r="G63" i="47"/>
  <c r="F63" i="47"/>
  <c r="E63" i="47"/>
  <c r="J62" i="47"/>
  <c r="K62" i="47" s="1"/>
  <c r="H62" i="47"/>
  <c r="I62" i="47" s="1"/>
  <c r="G62" i="47"/>
  <c r="F62" i="47"/>
  <c r="E62" i="47"/>
  <c r="J61" i="47"/>
  <c r="K61" i="47" s="1"/>
  <c r="H61" i="47"/>
  <c r="I61" i="47" s="1"/>
  <c r="G61" i="47"/>
  <c r="F61" i="47"/>
  <c r="E61" i="47"/>
  <c r="J60" i="47"/>
  <c r="K60" i="47" s="1"/>
  <c r="H60" i="47"/>
  <c r="I60" i="47" s="1"/>
  <c r="G60" i="47"/>
  <c r="F60" i="47"/>
  <c r="E60" i="47"/>
  <c r="J59" i="47"/>
  <c r="K59" i="47" s="1"/>
  <c r="H59" i="47"/>
  <c r="I59" i="47" s="1"/>
  <c r="G59" i="47"/>
  <c r="F59" i="47"/>
  <c r="E59" i="47"/>
  <c r="J58" i="47"/>
  <c r="K58" i="47" s="1"/>
  <c r="H58" i="47"/>
  <c r="I58" i="47" s="1"/>
  <c r="G58" i="47"/>
  <c r="F58" i="47"/>
  <c r="E58" i="47"/>
  <c r="J57" i="47"/>
  <c r="K57" i="47" s="1"/>
  <c r="H57" i="47"/>
  <c r="I57" i="47" s="1"/>
  <c r="G57" i="47"/>
  <c r="F57" i="47"/>
  <c r="E57" i="47"/>
  <c r="J56" i="47"/>
  <c r="K56" i="47" s="1"/>
  <c r="H56" i="47"/>
  <c r="I56" i="47" s="1"/>
  <c r="G56" i="47"/>
  <c r="F56" i="47"/>
  <c r="E56" i="47"/>
  <c r="J55" i="47"/>
  <c r="K55" i="47" s="1"/>
  <c r="H55" i="47"/>
  <c r="I55" i="47" s="1"/>
  <c r="G55" i="47"/>
  <c r="F55" i="47"/>
  <c r="E55" i="47"/>
  <c r="J54" i="47"/>
  <c r="K54" i="47" s="1"/>
  <c r="H54" i="47"/>
  <c r="I54" i="47" s="1"/>
  <c r="G54" i="47"/>
  <c r="F54" i="47"/>
  <c r="E54" i="47"/>
  <c r="J53" i="47"/>
  <c r="K53" i="47" s="1"/>
  <c r="H53" i="47"/>
  <c r="I53" i="47" s="1"/>
  <c r="G53" i="47"/>
  <c r="F53" i="47"/>
  <c r="E53" i="47"/>
  <c r="J52" i="47"/>
  <c r="K52" i="47" s="1"/>
  <c r="H52" i="47"/>
  <c r="I52" i="47" s="1"/>
  <c r="G52" i="47"/>
  <c r="F52" i="47"/>
  <c r="E52" i="47"/>
  <c r="J51" i="47"/>
  <c r="K51" i="47" s="1"/>
  <c r="H51" i="47"/>
  <c r="I51" i="47" s="1"/>
  <c r="G51" i="47"/>
  <c r="F51" i="47"/>
  <c r="E51" i="47"/>
  <c r="J50" i="47"/>
  <c r="K50" i="47" s="1"/>
  <c r="H50" i="47"/>
  <c r="I50" i="47" s="1"/>
  <c r="G50" i="47"/>
  <c r="F50" i="47"/>
  <c r="E50" i="47"/>
  <c r="J49" i="47"/>
  <c r="K49" i="47" s="1"/>
  <c r="H49" i="47"/>
  <c r="I49" i="47" s="1"/>
  <c r="G49" i="47"/>
  <c r="F49" i="47"/>
  <c r="E49" i="47"/>
  <c r="J48" i="47"/>
  <c r="K48" i="47" s="1"/>
  <c r="H48" i="47"/>
  <c r="I48" i="47" s="1"/>
  <c r="G48" i="47"/>
  <c r="F48" i="47"/>
  <c r="E48" i="47"/>
  <c r="J47" i="47"/>
  <c r="K47" i="47" s="1"/>
  <c r="H47" i="47"/>
  <c r="I47" i="47" s="1"/>
  <c r="G47" i="47"/>
  <c r="F47" i="47"/>
  <c r="E47" i="47"/>
  <c r="J46" i="47"/>
  <c r="K46" i="47" s="1"/>
  <c r="H46" i="47"/>
  <c r="I46" i="47" s="1"/>
  <c r="G46" i="47"/>
  <c r="F46" i="47"/>
  <c r="E46" i="47"/>
  <c r="J45" i="47"/>
  <c r="K45" i="47" s="1"/>
  <c r="H45" i="47"/>
  <c r="I45" i="47" s="1"/>
  <c r="G45" i="47"/>
  <c r="F45" i="47"/>
  <c r="E45" i="47"/>
  <c r="J44" i="47"/>
  <c r="K44" i="47" s="1"/>
  <c r="H44" i="47"/>
  <c r="I44" i="47" s="1"/>
  <c r="G44" i="47"/>
  <c r="F44" i="47"/>
  <c r="E44" i="47"/>
  <c r="J43" i="47"/>
  <c r="K43" i="47" s="1"/>
  <c r="H43" i="47"/>
  <c r="I43" i="47" s="1"/>
  <c r="G43" i="47"/>
  <c r="F43" i="47"/>
  <c r="E43" i="47"/>
  <c r="J42" i="47"/>
  <c r="K42" i="47" s="1"/>
  <c r="H42" i="47"/>
  <c r="I42" i="47" s="1"/>
  <c r="G42" i="47"/>
  <c r="F42" i="47"/>
  <c r="E42" i="47"/>
  <c r="J41" i="47"/>
  <c r="K41" i="47" s="1"/>
  <c r="H41" i="47"/>
  <c r="I41" i="47" s="1"/>
  <c r="G41" i="47"/>
  <c r="F41" i="47"/>
  <c r="E41" i="47"/>
  <c r="J40" i="47"/>
  <c r="K40" i="47" s="1"/>
  <c r="H40" i="47"/>
  <c r="I40" i="47" s="1"/>
  <c r="G40" i="47"/>
  <c r="F40" i="47"/>
  <c r="E40" i="47"/>
  <c r="J39" i="47"/>
  <c r="K39" i="47" s="1"/>
  <c r="H39" i="47"/>
  <c r="I39" i="47" s="1"/>
  <c r="G39" i="47"/>
  <c r="F39" i="47"/>
  <c r="E39" i="47"/>
  <c r="J38" i="47"/>
  <c r="K38" i="47" s="1"/>
  <c r="H38" i="47"/>
  <c r="I38" i="47" s="1"/>
  <c r="G38" i="47"/>
  <c r="F38" i="47"/>
  <c r="E38" i="47"/>
  <c r="J37" i="47"/>
  <c r="K37" i="47" s="1"/>
  <c r="H37" i="47"/>
  <c r="I37" i="47" s="1"/>
  <c r="G37" i="47"/>
  <c r="F37" i="47"/>
  <c r="E37" i="47"/>
  <c r="J36" i="47"/>
  <c r="K36" i="47" s="1"/>
  <c r="H36" i="47"/>
  <c r="I36" i="47" s="1"/>
  <c r="G36" i="47"/>
  <c r="F36" i="47"/>
  <c r="E36" i="47"/>
  <c r="K35" i="47"/>
  <c r="H35" i="47"/>
  <c r="I35" i="47" s="1"/>
  <c r="G35" i="47"/>
  <c r="F35" i="47"/>
  <c r="E35" i="47"/>
  <c r="J34" i="47"/>
  <c r="K34" i="47" s="1"/>
  <c r="H34" i="47"/>
  <c r="I34" i="47" s="1"/>
  <c r="G34" i="47"/>
  <c r="F34" i="47"/>
  <c r="E34" i="47"/>
  <c r="J33" i="47"/>
  <c r="K33" i="47" s="1"/>
  <c r="H33" i="47"/>
  <c r="I33" i="47" s="1"/>
  <c r="G33" i="47"/>
  <c r="F33" i="47"/>
  <c r="E33" i="47"/>
  <c r="J32" i="47"/>
  <c r="K32" i="47" s="1"/>
  <c r="H32" i="47"/>
  <c r="I32" i="47" s="1"/>
  <c r="G32" i="47"/>
  <c r="F32" i="47"/>
  <c r="E32" i="47"/>
  <c r="J31" i="47"/>
  <c r="K31" i="47" s="1"/>
  <c r="H31" i="47"/>
  <c r="I31" i="47" s="1"/>
  <c r="G31" i="47"/>
  <c r="F31" i="47"/>
  <c r="E31" i="47"/>
  <c r="J30" i="47"/>
  <c r="K30" i="47" s="1"/>
  <c r="H30" i="47"/>
  <c r="I30" i="47" s="1"/>
  <c r="G30" i="47"/>
  <c r="F30" i="47"/>
  <c r="E30" i="47"/>
  <c r="J29" i="47"/>
  <c r="K29" i="47" s="1"/>
  <c r="H29" i="47"/>
  <c r="I29" i="47" s="1"/>
  <c r="G29" i="47"/>
  <c r="F29" i="47"/>
  <c r="E29" i="47"/>
  <c r="J28" i="47"/>
  <c r="K28" i="47" s="1"/>
  <c r="H28" i="47"/>
  <c r="I28" i="47" s="1"/>
  <c r="G28" i="47"/>
  <c r="F28" i="47"/>
  <c r="E28" i="47"/>
  <c r="J27" i="47"/>
  <c r="K27" i="47" s="1"/>
  <c r="H27" i="47"/>
  <c r="I27" i="47" s="1"/>
  <c r="G27" i="47"/>
  <c r="F27" i="47"/>
  <c r="E27" i="47"/>
  <c r="J26" i="47"/>
  <c r="K26" i="47" s="1"/>
  <c r="H26" i="47"/>
  <c r="I26" i="47" s="1"/>
  <c r="G26" i="47"/>
  <c r="F26" i="47"/>
  <c r="E26" i="47"/>
  <c r="J25" i="47"/>
  <c r="K25" i="47" s="1"/>
  <c r="H25" i="47"/>
  <c r="I25" i="47" s="1"/>
  <c r="G25" i="47"/>
  <c r="F25" i="47"/>
  <c r="E25" i="47"/>
  <c r="J24" i="47"/>
  <c r="K24" i="47" s="1"/>
  <c r="H24" i="47"/>
  <c r="I24" i="47" s="1"/>
  <c r="G24" i="47"/>
  <c r="F24" i="47"/>
  <c r="E24" i="47"/>
  <c r="J23" i="47"/>
  <c r="K23" i="47" s="1"/>
  <c r="H23" i="47"/>
  <c r="I23" i="47" s="1"/>
  <c r="G23" i="47"/>
  <c r="F23" i="47"/>
  <c r="E23" i="47"/>
  <c r="J22" i="47"/>
  <c r="K22" i="47" s="1"/>
  <c r="H22" i="47"/>
  <c r="I22" i="47" s="1"/>
  <c r="G22" i="47"/>
  <c r="F22" i="47"/>
  <c r="E22" i="47"/>
  <c r="J21" i="47"/>
  <c r="K21" i="47" s="1"/>
  <c r="H21" i="47"/>
  <c r="I21" i="47" s="1"/>
  <c r="G21" i="47"/>
  <c r="F21" i="47"/>
  <c r="E21" i="47"/>
  <c r="J20" i="47"/>
  <c r="K20" i="47" s="1"/>
  <c r="H20" i="47"/>
  <c r="I20" i="47" s="1"/>
  <c r="G20" i="47"/>
  <c r="F20" i="47"/>
  <c r="E20" i="47"/>
  <c r="J19" i="47"/>
  <c r="K19" i="47" s="1"/>
  <c r="H19" i="47"/>
  <c r="I19" i="47" s="1"/>
  <c r="G19" i="47"/>
  <c r="F19" i="47"/>
  <c r="E19" i="47"/>
  <c r="J18" i="47"/>
  <c r="K18" i="47" s="1"/>
  <c r="H18" i="47"/>
  <c r="I18" i="47" s="1"/>
  <c r="G18" i="47"/>
  <c r="F18" i="47"/>
  <c r="E18" i="47"/>
  <c r="J17" i="47"/>
  <c r="K17" i="47" s="1"/>
  <c r="H17" i="47"/>
  <c r="I17" i="47" s="1"/>
  <c r="G17" i="47"/>
  <c r="F17" i="47"/>
  <c r="E17" i="47"/>
  <c r="J16" i="47"/>
  <c r="K16" i="47" s="1"/>
  <c r="H16" i="47"/>
  <c r="I16" i="47" s="1"/>
  <c r="G16" i="47"/>
  <c r="F16" i="47"/>
  <c r="E16" i="47"/>
  <c r="J15" i="47"/>
  <c r="K15" i="47" s="1"/>
  <c r="H15" i="47"/>
  <c r="I15" i="47" s="1"/>
  <c r="G15" i="47"/>
  <c r="F15" i="47"/>
  <c r="E15" i="47"/>
  <c r="J14" i="47"/>
  <c r="K14" i="47" s="1"/>
  <c r="H14" i="47"/>
  <c r="I14" i="47" s="1"/>
  <c r="G14" i="47"/>
  <c r="F14" i="47"/>
  <c r="E14" i="47"/>
  <c r="J13" i="47"/>
  <c r="K13" i="47" s="1"/>
  <c r="H13" i="47"/>
  <c r="I13" i="47" s="1"/>
  <c r="G13" i="47"/>
  <c r="F13" i="47"/>
  <c r="E13" i="47"/>
  <c r="J55" i="42"/>
  <c r="K55" i="42" s="1"/>
  <c r="H55" i="42"/>
  <c r="I55" i="42" s="1"/>
  <c r="G55" i="42"/>
  <c r="F55" i="42"/>
  <c r="E55" i="42"/>
  <c r="J54" i="42"/>
  <c r="K54" i="42" s="1"/>
  <c r="H54" i="42"/>
  <c r="I54" i="42" s="1"/>
  <c r="G54" i="42"/>
  <c r="F54" i="42"/>
  <c r="E54" i="42"/>
  <c r="J53" i="42"/>
  <c r="K53" i="42" s="1"/>
  <c r="H53" i="42"/>
  <c r="I53" i="42" s="1"/>
  <c r="G53" i="42"/>
  <c r="F53" i="42"/>
  <c r="E53" i="42"/>
  <c r="J52" i="42"/>
  <c r="K52" i="42" s="1"/>
  <c r="H52" i="42"/>
  <c r="I52" i="42" s="1"/>
  <c r="G52" i="42"/>
  <c r="F52" i="42"/>
  <c r="E52" i="42"/>
  <c r="J51" i="42"/>
  <c r="K51" i="42" s="1"/>
  <c r="H51" i="42"/>
  <c r="I51" i="42" s="1"/>
  <c r="G51" i="42"/>
  <c r="F51" i="42"/>
  <c r="E51" i="42"/>
  <c r="J50" i="42"/>
  <c r="K50" i="42" s="1"/>
  <c r="H50" i="42"/>
  <c r="I50" i="42" s="1"/>
  <c r="G50" i="42"/>
  <c r="F50" i="42"/>
  <c r="E50" i="42"/>
  <c r="J49" i="42"/>
  <c r="K49" i="42" s="1"/>
  <c r="H49" i="42"/>
  <c r="I49" i="42" s="1"/>
  <c r="G49" i="42"/>
  <c r="F49" i="42"/>
  <c r="E49" i="42"/>
  <c r="J48" i="42"/>
  <c r="K48" i="42" s="1"/>
  <c r="H48" i="42"/>
  <c r="I48" i="42" s="1"/>
  <c r="G48" i="42"/>
  <c r="F48" i="42"/>
  <c r="E48" i="42"/>
  <c r="J47" i="42"/>
  <c r="K47" i="42" s="1"/>
  <c r="H47" i="42"/>
  <c r="I47" i="42" s="1"/>
  <c r="G47" i="42"/>
  <c r="F47" i="42"/>
  <c r="E47" i="42"/>
  <c r="J46" i="42"/>
  <c r="K46" i="42" s="1"/>
  <c r="H46" i="42"/>
  <c r="I46" i="42" s="1"/>
  <c r="G46" i="42"/>
  <c r="F46" i="42"/>
  <c r="E46" i="42"/>
  <c r="J45" i="42"/>
  <c r="K45" i="42" s="1"/>
  <c r="H45" i="42"/>
  <c r="I45" i="42" s="1"/>
  <c r="G45" i="42"/>
  <c r="F45" i="42"/>
  <c r="E45" i="42"/>
  <c r="J44" i="42"/>
  <c r="K44" i="42" s="1"/>
  <c r="H44" i="42"/>
  <c r="I44" i="42" s="1"/>
  <c r="G44" i="42"/>
  <c r="F44" i="42"/>
  <c r="E44" i="42"/>
  <c r="J43" i="42"/>
  <c r="K43" i="42" s="1"/>
  <c r="H43" i="42"/>
  <c r="I43" i="42" s="1"/>
  <c r="G43" i="42"/>
  <c r="F43" i="42"/>
  <c r="E43" i="42"/>
  <c r="J42" i="42"/>
  <c r="K42" i="42" s="1"/>
  <c r="H42" i="42"/>
  <c r="I42" i="42" s="1"/>
  <c r="G42" i="42"/>
  <c r="F42" i="42"/>
  <c r="E42" i="42"/>
  <c r="J41" i="42"/>
  <c r="K41" i="42" s="1"/>
  <c r="H41" i="42"/>
  <c r="I41" i="42" s="1"/>
  <c r="G41" i="42"/>
  <c r="F41" i="42"/>
  <c r="E41" i="42"/>
  <c r="J40" i="42"/>
  <c r="K40" i="42" s="1"/>
  <c r="H40" i="42"/>
  <c r="I40" i="42" s="1"/>
  <c r="G40" i="42"/>
  <c r="F40" i="42"/>
  <c r="E40" i="42"/>
  <c r="J39" i="42"/>
  <c r="K39" i="42" s="1"/>
  <c r="H39" i="42"/>
  <c r="I39" i="42" s="1"/>
  <c r="G39" i="42"/>
  <c r="F39" i="42"/>
  <c r="E39" i="42"/>
  <c r="J38" i="42"/>
  <c r="K38" i="42" s="1"/>
  <c r="H38" i="42"/>
  <c r="I38" i="42" s="1"/>
  <c r="G38" i="42"/>
  <c r="F38" i="42"/>
  <c r="E38" i="42"/>
  <c r="J37" i="42"/>
  <c r="K37" i="42" s="1"/>
  <c r="H37" i="42"/>
  <c r="I37" i="42" s="1"/>
  <c r="G37" i="42"/>
  <c r="F37" i="42"/>
  <c r="E37" i="42"/>
  <c r="J36" i="42"/>
  <c r="K36" i="42" s="1"/>
  <c r="H36" i="42"/>
  <c r="I36" i="42" s="1"/>
  <c r="G36" i="42"/>
  <c r="F36" i="42"/>
  <c r="E36" i="42"/>
  <c r="J35" i="42"/>
  <c r="K35" i="42" s="1"/>
  <c r="H35" i="42"/>
  <c r="I35" i="42" s="1"/>
  <c r="G35" i="42"/>
  <c r="F35" i="42"/>
  <c r="E35" i="42"/>
  <c r="J34" i="42"/>
  <c r="K34" i="42" s="1"/>
  <c r="H34" i="42"/>
  <c r="I34" i="42" s="1"/>
  <c r="G34" i="42"/>
  <c r="F34" i="42"/>
  <c r="E34" i="42"/>
  <c r="J33" i="42"/>
  <c r="K33" i="42" s="1"/>
  <c r="H33" i="42"/>
  <c r="I33" i="42" s="1"/>
  <c r="G33" i="42"/>
  <c r="F33" i="42"/>
  <c r="E33" i="42"/>
  <c r="J32" i="42"/>
  <c r="K32" i="42" s="1"/>
  <c r="H32" i="42"/>
  <c r="I32" i="42" s="1"/>
  <c r="G32" i="42"/>
  <c r="F32" i="42"/>
  <c r="E32" i="42"/>
  <c r="J31" i="42"/>
  <c r="K31" i="42" s="1"/>
  <c r="H31" i="42"/>
  <c r="I31" i="42" s="1"/>
  <c r="G31" i="42"/>
  <c r="F31" i="42"/>
  <c r="E31" i="42"/>
  <c r="J30" i="42"/>
  <c r="K30" i="42" s="1"/>
  <c r="H30" i="42"/>
  <c r="I30" i="42" s="1"/>
  <c r="G30" i="42"/>
  <c r="F30" i="42"/>
  <c r="E30" i="42"/>
  <c r="J29" i="42"/>
  <c r="K29" i="42" s="1"/>
  <c r="H29" i="42"/>
  <c r="I29" i="42" s="1"/>
  <c r="G29" i="42"/>
  <c r="F29" i="42"/>
  <c r="E29" i="42"/>
  <c r="J28" i="42"/>
  <c r="K28" i="42" s="1"/>
  <c r="H28" i="42"/>
  <c r="I28" i="42" s="1"/>
  <c r="G28" i="42"/>
  <c r="F28" i="42"/>
  <c r="E28" i="42"/>
  <c r="J27" i="42"/>
  <c r="K27" i="42" s="1"/>
  <c r="H27" i="42"/>
  <c r="I27" i="42" s="1"/>
  <c r="G27" i="42"/>
  <c r="F27" i="42"/>
  <c r="E27" i="42"/>
  <c r="J26" i="42"/>
  <c r="K26" i="42" s="1"/>
  <c r="H26" i="42"/>
  <c r="I26" i="42" s="1"/>
  <c r="G26" i="42"/>
  <c r="F26" i="42"/>
  <c r="E26" i="42"/>
  <c r="J25" i="42"/>
  <c r="K25" i="42" s="1"/>
  <c r="H25" i="42"/>
  <c r="I25" i="42" s="1"/>
  <c r="G25" i="42"/>
  <c r="F25" i="42"/>
  <c r="E25" i="42"/>
  <c r="J24" i="42"/>
  <c r="K24" i="42" s="1"/>
  <c r="H24" i="42"/>
  <c r="I24" i="42" s="1"/>
  <c r="G24" i="42"/>
  <c r="F24" i="42"/>
  <c r="E24" i="42"/>
  <c r="J23" i="42"/>
  <c r="K23" i="42" s="1"/>
  <c r="H23" i="42"/>
  <c r="I23" i="42" s="1"/>
  <c r="G23" i="42"/>
  <c r="F23" i="42"/>
  <c r="E23" i="42"/>
  <c r="J22" i="42"/>
  <c r="K22" i="42" s="1"/>
  <c r="H22" i="42"/>
  <c r="I22" i="42" s="1"/>
  <c r="G22" i="42"/>
  <c r="F22" i="42"/>
  <c r="E22" i="42"/>
  <c r="J21" i="42"/>
  <c r="K21" i="42" s="1"/>
  <c r="H21" i="42"/>
  <c r="I21" i="42" s="1"/>
  <c r="G21" i="42"/>
  <c r="F21" i="42"/>
  <c r="E21" i="42"/>
  <c r="J20" i="42"/>
  <c r="K20" i="42" s="1"/>
  <c r="H20" i="42"/>
  <c r="I20" i="42" s="1"/>
  <c r="G20" i="42"/>
  <c r="F20" i="42"/>
  <c r="E20" i="42"/>
  <c r="J19" i="42"/>
  <c r="K19" i="42" s="1"/>
  <c r="H19" i="42"/>
  <c r="I19" i="42" s="1"/>
  <c r="G19" i="42"/>
  <c r="F19" i="42"/>
  <c r="E19" i="42"/>
  <c r="J18" i="42"/>
  <c r="K18" i="42" s="1"/>
  <c r="H18" i="42"/>
  <c r="I18" i="42" s="1"/>
  <c r="G18" i="42"/>
  <c r="F18" i="42"/>
  <c r="E18" i="42"/>
  <c r="J17" i="42"/>
  <c r="K17" i="42" s="1"/>
  <c r="H17" i="42"/>
  <c r="I17" i="42" s="1"/>
  <c r="G17" i="42"/>
  <c r="F17" i="42"/>
  <c r="E17" i="42"/>
  <c r="J16" i="42"/>
  <c r="K16" i="42" s="1"/>
  <c r="H16" i="42"/>
  <c r="I16" i="42" s="1"/>
  <c r="G16" i="42"/>
  <c r="F16" i="42"/>
  <c r="E16" i="42"/>
  <c r="J15" i="42"/>
  <c r="K15" i="42" s="1"/>
  <c r="H15" i="42"/>
  <c r="I15" i="42" s="1"/>
  <c r="G15" i="42"/>
  <c r="F15" i="42"/>
  <c r="E15" i="42"/>
  <c r="J14" i="42"/>
  <c r="K14" i="42" s="1"/>
  <c r="H14" i="42"/>
  <c r="I14" i="42" s="1"/>
  <c r="G14" i="42"/>
  <c r="F14" i="42"/>
  <c r="E14" i="42"/>
  <c r="J13" i="42"/>
  <c r="K13" i="42" s="1"/>
  <c r="H13" i="42"/>
  <c r="I13" i="42" s="1"/>
  <c r="G13" i="42"/>
  <c r="F13" i="42"/>
  <c r="E13" i="42"/>
  <c r="J46" i="44"/>
  <c r="K46" i="44" s="1"/>
  <c r="H46" i="44"/>
  <c r="I46" i="44" s="1"/>
  <c r="G46" i="44"/>
  <c r="F46" i="44"/>
  <c r="E46" i="44"/>
  <c r="J45" i="44"/>
  <c r="K45" i="44" s="1"/>
  <c r="H45" i="44"/>
  <c r="I45" i="44" s="1"/>
  <c r="G45" i="44"/>
  <c r="F45" i="44"/>
  <c r="E45" i="44"/>
  <c r="J44" i="44"/>
  <c r="K44" i="44" s="1"/>
  <c r="H44" i="44"/>
  <c r="I44" i="44" s="1"/>
  <c r="G44" i="44"/>
  <c r="F44" i="44"/>
  <c r="E44" i="44"/>
  <c r="J43" i="44"/>
  <c r="K43" i="44" s="1"/>
  <c r="H43" i="44"/>
  <c r="I43" i="44" s="1"/>
  <c r="G43" i="44"/>
  <c r="F43" i="44"/>
  <c r="E43" i="44"/>
  <c r="J42" i="44"/>
  <c r="K42" i="44" s="1"/>
  <c r="H42" i="44"/>
  <c r="I42" i="44" s="1"/>
  <c r="G42" i="44"/>
  <c r="F42" i="44"/>
  <c r="E42" i="44"/>
  <c r="J41" i="44"/>
  <c r="K41" i="44" s="1"/>
  <c r="H41" i="44"/>
  <c r="I41" i="44" s="1"/>
  <c r="G41" i="44"/>
  <c r="F41" i="44"/>
  <c r="E41" i="44"/>
  <c r="J40" i="44"/>
  <c r="K40" i="44" s="1"/>
  <c r="H40" i="44"/>
  <c r="I40" i="44" s="1"/>
  <c r="G40" i="44"/>
  <c r="F40" i="44"/>
  <c r="E40" i="44"/>
  <c r="J39" i="44"/>
  <c r="K39" i="44" s="1"/>
  <c r="H39" i="44"/>
  <c r="I39" i="44" s="1"/>
  <c r="G39" i="44"/>
  <c r="F39" i="44"/>
  <c r="E39" i="44"/>
  <c r="J38" i="44"/>
  <c r="K38" i="44" s="1"/>
  <c r="H38" i="44"/>
  <c r="I38" i="44" s="1"/>
  <c r="G38" i="44"/>
  <c r="F38" i="44"/>
  <c r="E38" i="44"/>
  <c r="J37" i="44"/>
  <c r="K37" i="44" s="1"/>
  <c r="H37" i="44"/>
  <c r="I37" i="44" s="1"/>
  <c r="G37" i="44"/>
  <c r="F37" i="44"/>
  <c r="E37" i="44"/>
  <c r="J36" i="44"/>
  <c r="K36" i="44" s="1"/>
  <c r="H36" i="44"/>
  <c r="I36" i="44" s="1"/>
  <c r="G36" i="44"/>
  <c r="F36" i="44"/>
  <c r="E36" i="44"/>
  <c r="J35" i="44"/>
  <c r="K35" i="44" s="1"/>
  <c r="H35" i="44"/>
  <c r="I35" i="44" s="1"/>
  <c r="G35" i="44"/>
  <c r="F35" i="44"/>
  <c r="E35" i="44"/>
  <c r="J34" i="44"/>
  <c r="K34" i="44" s="1"/>
  <c r="H34" i="44"/>
  <c r="I34" i="44" s="1"/>
  <c r="G34" i="44"/>
  <c r="F34" i="44"/>
  <c r="E34" i="44"/>
  <c r="J33" i="44"/>
  <c r="K33" i="44" s="1"/>
  <c r="H33" i="44"/>
  <c r="I33" i="44" s="1"/>
  <c r="G33" i="44"/>
  <c r="F33" i="44"/>
  <c r="E33" i="44"/>
  <c r="J32" i="44"/>
  <c r="K32" i="44" s="1"/>
  <c r="H32" i="44"/>
  <c r="I32" i="44" s="1"/>
  <c r="G32" i="44"/>
  <c r="F32" i="44"/>
  <c r="E32" i="44"/>
  <c r="J31" i="44"/>
  <c r="K31" i="44" s="1"/>
  <c r="H31" i="44"/>
  <c r="I31" i="44" s="1"/>
  <c r="G31" i="44"/>
  <c r="F31" i="44"/>
  <c r="E31" i="44"/>
  <c r="J30" i="44"/>
  <c r="K30" i="44" s="1"/>
  <c r="H30" i="44"/>
  <c r="I30" i="44" s="1"/>
  <c r="G30" i="44"/>
  <c r="F30" i="44"/>
  <c r="E30" i="44"/>
  <c r="J29" i="44"/>
  <c r="K29" i="44" s="1"/>
  <c r="H29" i="44"/>
  <c r="I29" i="44" s="1"/>
  <c r="G29" i="44"/>
  <c r="F29" i="44"/>
  <c r="E29" i="44"/>
  <c r="J28" i="44"/>
  <c r="K28" i="44" s="1"/>
  <c r="H28" i="44"/>
  <c r="I28" i="44" s="1"/>
  <c r="G28" i="44"/>
  <c r="F28" i="44"/>
  <c r="E28" i="44"/>
  <c r="J27" i="44"/>
  <c r="K27" i="44" s="1"/>
  <c r="H27" i="44"/>
  <c r="I27" i="44" s="1"/>
  <c r="G27" i="44"/>
  <c r="F27" i="44"/>
  <c r="E27" i="44"/>
  <c r="J26" i="44"/>
  <c r="K26" i="44" s="1"/>
  <c r="H26" i="44"/>
  <c r="I26" i="44" s="1"/>
  <c r="G26" i="44"/>
  <c r="F26" i="44"/>
  <c r="E26" i="44"/>
  <c r="J25" i="44"/>
  <c r="K25" i="44" s="1"/>
  <c r="H25" i="44"/>
  <c r="I25" i="44" s="1"/>
  <c r="G25" i="44"/>
  <c r="F25" i="44"/>
  <c r="E25" i="44"/>
  <c r="J24" i="44"/>
  <c r="K24" i="44" s="1"/>
  <c r="H24" i="44"/>
  <c r="I24" i="44" s="1"/>
  <c r="G24" i="44"/>
  <c r="F24" i="44"/>
  <c r="E24" i="44"/>
  <c r="J23" i="44"/>
  <c r="K23" i="44" s="1"/>
  <c r="H23" i="44"/>
  <c r="I23" i="44" s="1"/>
  <c r="G23" i="44"/>
  <c r="F23" i="44"/>
  <c r="E23" i="44"/>
  <c r="J22" i="44"/>
  <c r="K22" i="44" s="1"/>
  <c r="H22" i="44"/>
  <c r="I22" i="44" s="1"/>
  <c r="G22" i="44"/>
  <c r="F22" i="44"/>
  <c r="E22" i="44"/>
  <c r="J21" i="44"/>
  <c r="K21" i="44" s="1"/>
  <c r="H21" i="44"/>
  <c r="I21" i="44" s="1"/>
  <c r="G21" i="44"/>
  <c r="F21" i="44"/>
  <c r="E21" i="44"/>
  <c r="J20" i="44"/>
  <c r="K20" i="44" s="1"/>
  <c r="H20" i="44"/>
  <c r="I20" i="44" s="1"/>
  <c r="G20" i="44"/>
  <c r="F20" i="44"/>
  <c r="E20" i="44"/>
  <c r="J19" i="44"/>
  <c r="K19" i="44" s="1"/>
  <c r="H19" i="44"/>
  <c r="I19" i="44" s="1"/>
  <c r="G19" i="44"/>
  <c r="F19" i="44"/>
  <c r="E19" i="44"/>
  <c r="J18" i="44"/>
  <c r="K18" i="44" s="1"/>
  <c r="H18" i="44"/>
  <c r="I18" i="44" s="1"/>
  <c r="G18" i="44"/>
  <c r="F18" i="44"/>
  <c r="E18" i="44"/>
  <c r="J17" i="44"/>
  <c r="K17" i="44" s="1"/>
  <c r="H17" i="44"/>
  <c r="I17" i="44" s="1"/>
  <c r="G17" i="44"/>
  <c r="F17" i="44"/>
  <c r="E17" i="44"/>
  <c r="J16" i="44"/>
  <c r="K16" i="44" s="1"/>
  <c r="H16" i="44"/>
  <c r="I16" i="44" s="1"/>
  <c r="G16" i="44"/>
  <c r="F16" i="44"/>
  <c r="E16" i="44"/>
  <c r="J15" i="44"/>
  <c r="K15" i="44" s="1"/>
  <c r="H15" i="44"/>
  <c r="I15" i="44" s="1"/>
  <c r="G15" i="44"/>
  <c r="F15" i="44"/>
  <c r="E15" i="44"/>
  <c r="J14" i="44"/>
  <c r="K14" i="44" s="1"/>
  <c r="H14" i="44"/>
  <c r="I14" i="44" s="1"/>
  <c r="G14" i="44"/>
  <c r="F14" i="44"/>
  <c r="E14" i="44"/>
  <c r="J13" i="44"/>
  <c r="K13" i="44" s="1"/>
  <c r="H13" i="44"/>
  <c r="I13" i="44" s="1"/>
  <c r="G13" i="44"/>
  <c r="F13" i="44"/>
  <c r="E13" i="44"/>
  <c r="C47" i="34"/>
  <c r="C37" i="34"/>
  <c r="C49" i="34"/>
  <c r="C48" i="34"/>
  <c r="C43" i="34"/>
  <c r="C42" i="34"/>
  <c r="C41" i="34"/>
  <c r="C39" i="34"/>
  <c r="C36" i="34"/>
  <c r="C35" i="34"/>
  <c r="C28" i="34"/>
  <c r="C20" i="34"/>
  <c r="C18" i="34"/>
  <c r="C12" i="34"/>
  <c r="C10" i="34"/>
  <c r="C53" i="34"/>
  <c r="C52" i="34"/>
  <c r="C51" i="34"/>
  <c r="C50" i="34"/>
  <c r="C46" i="34"/>
  <c r="C45" i="34"/>
  <c r="C44" i="34"/>
  <c r="C40" i="34"/>
  <c r="C38" i="34"/>
  <c r="C34" i="34"/>
  <c r="C33" i="34"/>
  <c r="C32" i="34"/>
  <c r="C31" i="34"/>
  <c r="C30" i="34"/>
  <c r="C29" i="34"/>
  <c r="C27" i="34"/>
  <c r="C26" i="34"/>
  <c r="C25" i="34"/>
  <c r="C24" i="34"/>
  <c r="C23" i="34"/>
  <c r="C22" i="34"/>
  <c r="C21" i="34"/>
  <c r="C19" i="34"/>
  <c r="C17" i="34"/>
  <c r="C16" i="34"/>
  <c r="C15" i="34"/>
  <c r="C14" i="34"/>
  <c r="C13" i="34"/>
  <c r="C11" i="34"/>
  <c r="D53" i="34" l="1"/>
  <c r="J53" i="34"/>
  <c r="L53" i="34"/>
  <c r="M53" i="34" s="1"/>
  <c r="F53" i="34"/>
  <c r="G53" i="34" s="1"/>
  <c r="H53" i="34"/>
  <c r="I53" i="34" s="1"/>
  <c r="N53" i="34"/>
  <c r="F52" i="34"/>
  <c r="H52" i="34"/>
  <c r="I52" i="34" s="1"/>
  <c r="N52" i="34"/>
  <c r="O52" i="34" s="1"/>
  <c r="D52" i="34"/>
  <c r="E52" i="34" s="1"/>
  <c r="J52" i="34"/>
  <c r="K52" i="34" s="1"/>
  <c r="L52" i="34"/>
  <c r="D51" i="34"/>
  <c r="E51" i="34" s="1"/>
  <c r="J51" i="34"/>
  <c r="K51" i="34" s="1"/>
  <c r="L51" i="34"/>
  <c r="M51" i="34" s="1"/>
  <c r="F51" i="34"/>
  <c r="H51" i="34"/>
  <c r="N51" i="34"/>
  <c r="O51" i="34" s="1"/>
  <c r="D50" i="34"/>
  <c r="E50" i="34" s="1"/>
  <c r="F50" i="34"/>
  <c r="G50" i="34" s="1"/>
  <c r="H50" i="34"/>
  <c r="I50" i="34" s="1"/>
  <c r="J50" i="34"/>
  <c r="K50" i="34" s="1"/>
  <c r="L50" i="34"/>
  <c r="M50" i="34" s="1"/>
  <c r="N50" i="34"/>
  <c r="D49" i="34"/>
  <c r="E49" i="34" s="1"/>
  <c r="J49" i="34"/>
  <c r="K49" i="34" s="1"/>
  <c r="L49" i="34"/>
  <c r="M49" i="34" s="1"/>
  <c r="F49" i="34"/>
  <c r="G49" i="34" s="1"/>
  <c r="H49" i="34"/>
  <c r="N49" i="34"/>
  <c r="O49" i="34" s="1"/>
  <c r="F48" i="34"/>
  <c r="G48" i="34" s="1"/>
  <c r="H48" i="34"/>
  <c r="I48" i="34" s="1"/>
  <c r="N48" i="34"/>
  <c r="O48" i="34" s="1"/>
  <c r="D48" i="34"/>
  <c r="E48" i="34" s="1"/>
  <c r="J48" i="34"/>
  <c r="K48" i="34" s="1"/>
  <c r="L48" i="34"/>
  <c r="L47" i="34"/>
  <c r="M47" i="34" s="1"/>
  <c r="D47" i="34"/>
  <c r="E47" i="34" s="1"/>
  <c r="F47" i="34"/>
  <c r="H47" i="34"/>
  <c r="I47" i="34" s="1"/>
  <c r="J47" i="34"/>
  <c r="N47" i="34"/>
  <c r="O47" i="34" s="1"/>
  <c r="D46" i="34"/>
  <c r="E46" i="34" s="1"/>
  <c r="J46" i="34"/>
  <c r="K46" i="34" s="1"/>
  <c r="L46" i="34"/>
  <c r="M46" i="34" s="1"/>
  <c r="F46" i="34"/>
  <c r="G46" i="34" s="1"/>
  <c r="H46" i="34"/>
  <c r="I46" i="34" s="1"/>
  <c r="N46" i="34"/>
  <c r="D44" i="34"/>
  <c r="F44" i="34"/>
  <c r="G44" i="34" s="1"/>
  <c r="H44" i="34"/>
  <c r="I44" i="34" s="1"/>
  <c r="J44" i="34"/>
  <c r="K44" i="34" s="1"/>
  <c r="L44" i="34"/>
  <c r="M44" i="34" s="1"/>
  <c r="N44" i="34"/>
  <c r="O44" i="34" s="1"/>
  <c r="D43" i="34"/>
  <c r="J43" i="34"/>
  <c r="K43" i="34" s="1"/>
  <c r="L43" i="34"/>
  <c r="M43" i="34" s="1"/>
  <c r="F43" i="34"/>
  <c r="G43" i="34" s="1"/>
  <c r="H43" i="34"/>
  <c r="I43" i="34" s="1"/>
  <c r="N43" i="34"/>
  <c r="D42" i="34"/>
  <c r="F42" i="34"/>
  <c r="G42" i="34" s="1"/>
  <c r="H42" i="34"/>
  <c r="I42" i="34" s="1"/>
  <c r="J42" i="34"/>
  <c r="K42" i="34" s="1"/>
  <c r="L42" i="34"/>
  <c r="M42" i="34" s="1"/>
  <c r="N42" i="34"/>
  <c r="D41" i="34"/>
  <c r="N41" i="34"/>
  <c r="O41" i="34" s="1"/>
  <c r="F41" i="34"/>
  <c r="G41" i="34" s="1"/>
  <c r="L41" i="34"/>
  <c r="M41" i="34" s="1"/>
  <c r="H41" i="34"/>
  <c r="I41" i="34" s="1"/>
  <c r="J41" i="34"/>
  <c r="K41" i="34" s="1"/>
  <c r="D40" i="34"/>
  <c r="J40" i="34"/>
  <c r="K40" i="34" s="1"/>
  <c r="L40" i="34"/>
  <c r="M40" i="34" s="1"/>
  <c r="F40" i="34"/>
  <c r="G40" i="34" s="1"/>
  <c r="H40" i="34"/>
  <c r="N40" i="34"/>
  <c r="O40" i="34" s="1"/>
  <c r="D39" i="34"/>
  <c r="J39" i="34"/>
  <c r="K39" i="34" s="1"/>
  <c r="L39" i="34"/>
  <c r="F39" i="34"/>
  <c r="G39" i="34" s="1"/>
  <c r="H39" i="34"/>
  <c r="I39" i="34" s="1"/>
  <c r="N39" i="34"/>
  <c r="O39" i="34" s="1"/>
  <c r="D38" i="34"/>
  <c r="F38" i="34"/>
  <c r="G38" i="34" s="1"/>
  <c r="H38" i="34"/>
  <c r="I38" i="34" s="1"/>
  <c r="J38" i="34"/>
  <c r="K38" i="34" s="1"/>
  <c r="N38" i="34"/>
  <c r="O38" i="34" s="1"/>
  <c r="L38" i="34"/>
  <c r="D37" i="34"/>
  <c r="F37" i="34"/>
  <c r="G37" i="34" s="1"/>
  <c r="H37" i="34"/>
  <c r="I37" i="34" s="1"/>
  <c r="J37" i="34"/>
  <c r="K37" i="34" s="1"/>
  <c r="L37" i="34"/>
  <c r="M37" i="34" s="1"/>
  <c r="N37" i="34"/>
  <c r="D36" i="34"/>
  <c r="E36" i="34" s="1"/>
  <c r="F36" i="34"/>
  <c r="G36" i="34" s="1"/>
  <c r="H36" i="34"/>
  <c r="I36" i="34" s="1"/>
  <c r="J36" i="34"/>
  <c r="K36" i="34" s="1"/>
  <c r="L36" i="34"/>
  <c r="M36" i="34" s="1"/>
  <c r="N36" i="34"/>
  <c r="O36" i="34" s="1"/>
  <c r="D35" i="34"/>
  <c r="E35" i="34" s="1"/>
  <c r="J35" i="34"/>
  <c r="K35" i="34" s="1"/>
  <c r="L35" i="34"/>
  <c r="M35" i="34" s="1"/>
  <c r="F35" i="34"/>
  <c r="G35" i="34" s="1"/>
  <c r="H35" i="34"/>
  <c r="I35" i="34" s="1"/>
  <c r="N35" i="34"/>
  <c r="H34" i="34"/>
  <c r="I34" i="34" s="1"/>
  <c r="J34" i="34"/>
  <c r="K34" i="34" s="1"/>
  <c r="N33" i="34"/>
  <c r="O33" i="34" s="1"/>
  <c r="H33" i="34"/>
  <c r="I33" i="34" s="1"/>
  <c r="D32" i="34"/>
  <c r="E32" i="34" s="1"/>
  <c r="F32" i="34"/>
  <c r="G32" i="34" s="1"/>
  <c r="H32" i="34"/>
  <c r="I32" i="34" s="1"/>
  <c r="J32" i="34"/>
  <c r="K32" i="34" s="1"/>
  <c r="L32" i="34"/>
  <c r="M32" i="34" s="1"/>
  <c r="N32" i="34"/>
  <c r="D31" i="34"/>
  <c r="J31" i="34"/>
  <c r="K31" i="34" s="1"/>
  <c r="L31" i="34"/>
  <c r="M31" i="34" s="1"/>
  <c r="F31" i="34"/>
  <c r="G31" i="34" s="1"/>
  <c r="H31" i="34"/>
  <c r="I31" i="34" s="1"/>
  <c r="N31" i="34"/>
  <c r="O31" i="34" s="1"/>
  <c r="D30" i="34"/>
  <c r="E30" i="34" s="1"/>
  <c r="J30" i="34"/>
  <c r="K30" i="34" s="1"/>
  <c r="L30" i="34"/>
  <c r="M30" i="34" s="1"/>
  <c r="F30" i="34"/>
  <c r="G30" i="34" s="1"/>
  <c r="H30" i="34"/>
  <c r="N30" i="34"/>
  <c r="O30" i="34" s="1"/>
  <c r="D29" i="34"/>
  <c r="E29" i="34" s="1"/>
  <c r="J29" i="34"/>
  <c r="K29" i="34" s="1"/>
  <c r="L29" i="34"/>
  <c r="M29" i="34" s="1"/>
  <c r="F29" i="34"/>
  <c r="G29" i="34" s="1"/>
  <c r="H29" i="34"/>
  <c r="N29" i="34"/>
  <c r="O29" i="34" s="1"/>
  <c r="D28" i="34"/>
  <c r="E28" i="34" s="1"/>
  <c r="F28" i="34"/>
  <c r="G28" i="34" s="1"/>
  <c r="H28" i="34"/>
  <c r="I28" i="34" s="1"/>
  <c r="J28" i="34"/>
  <c r="K28" i="34" s="1"/>
  <c r="L28" i="34"/>
  <c r="M28" i="34" s="1"/>
  <c r="N28" i="34"/>
  <c r="D27" i="34"/>
  <c r="J27" i="34"/>
  <c r="K27" i="34" s="1"/>
  <c r="L27" i="34"/>
  <c r="M27" i="34" s="1"/>
  <c r="F27" i="34"/>
  <c r="G27" i="34" s="1"/>
  <c r="H27" i="34"/>
  <c r="I27" i="34" s="1"/>
  <c r="N27" i="34"/>
  <c r="O27" i="34" s="1"/>
  <c r="L26" i="34"/>
  <c r="M26" i="34" s="1"/>
  <c r="N26" i="34"/>
  <c r="O26" i="34" s="1"/>
  <c r="D25" i="34"/>
  <c r="E25" i="34" s="1"/>
  <c r="L25" i="34"/>
  <c r="M25" i="34" s="1"/>
  <c r="F25" i="34"/>
  <c r="G25" i="34" s="1"/>
  <c r="N25" i="34"/>
  <c r="O25" i="34" s="1"/>
  <c r="H25" i="34"/>
  <c r="I25" i="34" s="1"/>
  <c r="J25" i="34"/>
  <c r="D24" i="34"/>
  <c r="E24" i="34" s="1"/>
  <c r="J24" i="34"/>
  <c r="K24" i="34" s="1"/>
  <c r="L24" i="34"/>
  <c r="M24" i="34" s="1"/>
  <c r="F24" i="34"/>
  <c r="G24" i="34" s="1"/>
  <c r="H24" i="34"/>
  <c r="N24" i="34"/>
  <c r="O24" i="34" s="1"/>
  <c r="D23" i="34"/>
  <c r="J23" i="34"/>
  <c r="K23" i="34" s="1"/>
  <c r="L23" i="34"/>
  <c r="M23" i="34" s="1"/>
  <c r="F23" i="34"/>
  <c r="G23" i="34" s="1"/>
  <c r="H23" i="34"/>
  <c r="I23" i="34" s="1"/>
  <c r="N23" i="34"/>
  <c r="O23" i="34" s="1"/>
  <c r="H22" i="34"/>
  <c r="I22" i="34" s="1"/>
  <c r="L22" i="34"/>
  <c r="M22" i="34" s="1"/>
  <c r="F22" i="34"/>
  <c r="G22" i="34" s="1"/>
  <c r="J22" i="34"/>
  <c r="K22" i="34" s="1"/>
  <c r="D22" i="34"/>
  <c r="N22" i="34"/>
  <c r="O22" i="34" s="1"/>
  <c r="D21" i="34"/>
  <c r="E21" i="34" s="1"/>
  <c r="F21" i="34"/>
  <c r="G21" i="34" s="1"/>
  <c r="H21" i="34"/>
  <c r="I21" i="34" s="1"/>
  <c r="J21" i="34"/>
  <c r="K21" i="34" s="1"/>
  <c r="L21" i="34"/>
  <c r="N21" i="34"/>
  <c r="O21" i="34" s="1"/>
  <c r="J20" i="34"/>
  <c r="K20" i="34" s="1"/>
  <c r="H20" i="34"/>
  <c r="I20" i="34" s="1"/>
  <c r="D19" i="34"/>
  <c r="F19" i="34"/>
  <c r="G19" i="34" s="1"/>
  <c r="H19" i="34"/>
  <c r="I19" i="34" s="1"/>
  <c r="J19" i="34"/>
  <c r="K19" i="34" s="1"/>
  <c r="L19" i="34"/>
  <c r="M19" i="34" s="1"/>
  <c r="N19" i="34"/>
  <c r="O19" i="34" s="1"/>
  <c r="F15" i="34"/>
  <c r="N15" i="34"/>
  <c r="D15" i="34"/>
  <c r="L15" i="34"/>
  <c r="H15" i="34"/>
  <c r="J15" i="34"/>
  <c r="L14" i="34"/>
  <c r="D13" i="34"/>
  <c r="J13" i="34"/>
  <c r="L13" i="34"/>
  <c r="F13" i="34"/>
  <c r="H13" i="34"/>
  <c r="N13" i="34"/>
  <c r="N12" i="34"/>
  <c r="F12" i="34"/>
  <c r="D12" i="34"/>
  <c r="H12" i="34"/>
  <c r="J12" i="34"/>
  <c r="L12" i="34"/>
  <c r="F10" i="34"/>
  <c r="G10" i="34" s="1"/>
  <c r="N10" i="34"/>
  <c r="O10" i="34" s="1"/>
  <c r="D10" i="34"/>
  <c r="J10" i="34"/>
  <c r="K10" i="34" s="1"/>
  <c r="H10" i="34"/>
  <c r="I10" i="34" s="1"/>
  <c r="L10" i="34"/>
  <c r="D16" i="34"/>
  <c r="J16" i="34"/>
  <c r="N16" i="34"/>
  <c r="F16" i="34"/>
  <c r="H16" i="34"/>
  <c r="L16" i="34"/>
  <c r="E10" i="34"/>
  <c r="G47" i="34"/>
  <c r="K53" i="34"/>
  <c r="G52" i="34"/>
  <c r="G51" i="34"/>
  <c r="O50" i="34"/>
  <c r="E53" i="34"/>
  <c r="N45" i="34"/>
  <c r="L45" i="34"/>
  <c r="J45" i="34"/>
  <c r="K45" i="34" s="1"/>
  <c r="H45" i="34"/>
  <c r="I45" i="34" s="1"/>
  <c r="F45" i="34"/>
  <c r="G45" i="34" s="1"/>
  <c r="M45" i="34"/>
  <c r="O45" i="34"/>
  <c r="D45" i="34"/>
  <c r="N20" i="34"/>
  <c r="O20" i="34" s="1"/>
  <c r="L18" i="34"/>
  <c r="M18" i="34" s="1"/>
  <c r="J18" i="34"/>
  <c r="K18" i="34" s="1"/>
  <c r="F18" i="34"/>
  <c r="G18" i="34" s="1"/>
  <c r="N18" i="34"/>
  <c r="O18" i="34" s="1"/>
  <c r="H18" i="34"/>
  <c r="I18" i="34" s="1"/>
  <c r="D18" i="34"/>
  <c r="L17" i="34"/>
  <c r="M17" i="34" s="1"/>
  <c r="N17" i="34"/>
  <c r="O17" i="34" s="1"/>
  <c r="J17" i="34"/>
  <c r="K17" i="34" s="1"/>
  <c r="H17" i="34"/>
  <c r="I17" i="34" s="1"/>
  <c r="F17" i="34"/>
  <c r="G17" i="34" s="1"/>
  <c r="D17" i="34"/>
  <c r="J33" i="34"/>
  <c r="K33" i="34" s="1"/>
  <c r="D33" i="34"/>
  <c r="E33" i="34" s="1"/>
  <c r="L33" i="34"/>
  <c r="M33" i="34" s="1"/>
  <c r="F33" i="34"/>
  <c r="G33" i="34" s="1"/>
  <c r="D20" i="34"/>
  <c r="L20" i="34"/>
  <c r="M20" i="34" s="1"/>
  <c r="F20" i="34"/>
  <c r="G20" i="34" s="1"/>
  <c r="D34" i="34"/>
  <c r="L34" i="34"/>
  <c r="M34" i="34" s="1"/>
  <c r="F34" i="34"/>
  <c r="G34" i="34" s="1"/>
  <c r="N34" i="34"/>
  <c r="O34" i="34" s="1"/>
  <c r="F14" i="34"/>
  <c r="N14" i="34"/>
  <c r="H14" i="34"/>
  <c r="J14" i="34"/>
  <c r="D14" i="34"/>
  <c r="F26" i="34"/>
  <c r="G26" i="34" s="1"/>
  <c r="H26" i="34"/>
  <c r="I26" i="34" s="1"/>
  <c r="J26" i="34"/>
  <c r="K26" i="34" s="1"/>
  <c r="D26" i="34"/>
  <c r="P50" i="34" l="1"/>
  <c r="P36" i="34"/>
  <c r="P44" i="34"/>
  <c r="P41" i="34"/>
  <c r="Q50" i="34"/>
  <c r="Q33" i="34"/>
  <c r="Q36" i="34"/>
  <c r="E23" i="34"/>
  <c r="Q23" i="34" s="1"/>
  <c r="P23" i="34"/>
  <c r="P19" i="34"/>
  <c r="E19" i="34"/>
  <c r="Q19" i="34" s="1"/>
  <c r="P53" i="34"/>
  <c r="O53" i="34"/>
  <c r="Q53" i="34" s="1"/>
  <c r="M52" i="34"/>
  <c r="Q52" i="34" s="1"/>
  <c r="P52" i="34"/>
  <c r="P51" i="34"/>
  <c r="I51" i="34"/>
  <c r="Q51" i="34" s="1"/>
  <c r="I49" i="34"/>
  <c r="Q49" i="34" s="1"/>
  <c r="P49" i="34"/>
  <c r="M48" i="34"/>
  <c r="Q48" i="34" s="1"/>
  <c r="P48" i="34"/>
  <c r="K47" i="34"/>
  <c r="Q47" i="34" s="1"/>
  <c r="P47" i="34"/>
  <c r="P46" i="34"/>
  <c r="O46" i="34"/>
  <c r="Q46" i="34" s="1"/>
  <c r="P43" i="34"/>
  <c r="O43" i="34"/>
  <c r="O42" i="34"/>
  <c r="P42" i="34"/>
  <c r="I40" i="34"/>
  <c r="P40" i="34"/>
  <c r="P39" i="34"/>
  <c r="M39" i="34"/>
  <c r="M38" i="34"/>
  <c r="P38" i="34"/>
  <c r="P37" i="34"/>
  <c r="O37" i="34"/>
  <c r="P35" i="34"/>
  <c r="O35" i="34"/>
  <c r="Q35" i="34" s="1"/>
  <c r="O32" i="34"/>
  <c r="Q32" i="34" s="1"/>
  <c r="P32" i="34"/>
  <c r="E31" i="34"/>
  <c r="Q31" i="34" s="1"/>
  <c r="P31" i="34"/>
  <c r="I30" i="34"/>
  <c r="Q30" i="34" s="1"/>
  <c r="P30" i="34"/>
  <c r="P29" i="34"/>
  <c r="I29" i="34"/>
  <c r="Q29" i="34" s="1"/>
  <c r="P28" i="34"/>
  <c r="O28" i="34"/>
  <c r="Q28" i="34" s="1"/>
  <c r="P27" i="34"/>
  <c r="E27" i="34"/>
  <c r="Q27" i="34" s="1"/>
  <c r="K25" i="34"/>
  <c r="Q25" i="34" s="1"/>
  <c r="P25" i="34"/>
  <c r="I24" i="34"/>
  <c r="Q24" i="34" s="1"/>
  <c r="P24" i="34"/>
  <c r="E22" i="34"/>
  <c r="Q22" i="34" s="1"/>
  <c r="P22" i="34"/>
  <c r="M21" i="34"/>
  <c r="Q21" i="34" s="1"/>
  <c r="P21" i="34"/>
  <c r="P10" i="34"/>
  <c r="M10" i="34"/>
  <c r="Q10" i="34"/>
  <c r="P45" i="34"/>
  <c r="E45" i="34"/>
  <c r="Q45" i="34" s="1"/>
  <c r="E34" i="34"/>
  <c r="Q34" i="34" s="1"/>
  <c r="P34" i="34"/>
  <c r="E20" i="34"/>
  <c r="Q20" i="34" s="1"/>
  <c r="P20" i="34"/>
  <c r="P17" i="34"/>
  <c r="E17" i="34"/>
  <c r="Q17" i="34" s="1"/>
  <c r="P33" i="34"/>
  <c r="H11" i="34"/>
  <c r="N11" i="34"/>
  <c r="F11" i="34"/>
  <c r="F54" i="34" s="1"/>
  <c r="L11" i="34"/>
  <c r="D11" i="34"/>
  <c r="D54" i="34" s="1"/>
  <c r="J11" i="34"/>
  <c r="P18" i="34"/>
  <c r="E18" i="34"/>
  <c r="Q18" i="34" s="1"/>
  <c r="E26" i="34"/>
  <c r="Q26" i="34" s="1"/>
  <c r="P26" i="34"/>
  <c r="E37" i="34" l="1"/>
  <c r="Q37" i="34" s="1"/>
  <c r="E38" i="34"/>
  <c r="Q38" i="34" s="1"/>
  <c r="E39" i="34"/>
  <c r="Q39" i="34" s="1"/>
  <c r="E40" i="34"/>
  <c r="Q40" i="34" s="1"/>
  <c r="E41" i="34"/>
  <c r="Q41" i="34" s="1"/>
  <c r="E42" i="34"/>
  <c r="Q42" i="34" s="1"/>
  <c r="E43" i="34"/>
  <c r="Q43" i="34" s="1"/>
  <c r="E44" i="34"/>
  <c r="Q44" i="34" s="1"/>
  <c r="J54" i="34" l="1"/>
  <c r="N54" i="34"/>
  <c r="L54" i="34"/>
  <c r="H54" i="34"/>
  <c r="P16" i="34"/>
  <c r="P15" i="34"/>
  <c r="P14" i="34"/>
  <c r="P12" i="34"/>
  <c r="P11" i="34"/>
  <c r="M12" i="34"/>
  <c r="C54" i="34" l="1"/>
  <c r="O12" i="34"/>
  <c r="G11" i="34"/>
  <c r="K16" i="34"/>
  <c r="G12" i="34"/>
  <c r="I14" i="34"/>
  <c r="M15" i="34"/>
  <c r="I12" i="34"/>
  <c r="G15" i="34"/>
  <c r="O15" i="34"/>
  <c r="K11" i="34"/>
  <c r="K12" i="34"/>
  <c r="M11" i="34"/>
  <c r="G14" i="34"/>
  <c r="O14" i="34"/>
  <c r="K14" i="34"/>
  <c r="M14" i="34"/>
  <c r="I15" i="34"/>
  <c r="K15" i="34"/>
  <c r="G16" i="34"/>
  <c r="O16" i="34"/>
  <c r="I16" i="34"/>
  <c r="M16" i="34"/>
  <c r="I11" i="34"/>
  <c r="O11" i="34"/>
  <c r="E16" i="34"/>
  <c r="E15" i="34"/>
  <c r="E14" i="34"/>
  <c r="E12" i="34"/>
  <c r="E11" i="34"/>
  <c r="Q14" i="34" l="1"/>
  <c r="Q12" i="34"/>
  <c r="Q16" i="34"/>
  <c r="Q15" i="34"/>
  <c r="Q11" i="34"/>
  <c r="I13" i="34"/>
  <c r="P13" i="34"/>
  <c r="P54" i="34" s="1"/>
  <c r="E13" i="34"/>
  <c r="K13" i="34"/>
  <c r="G13" i="34"/>
  <c r="O13" i="34"/>
  <c r="M13" i="34"/>
  <c r="Q13" i="34" l="1"/>
  <c r="E54" i="34"/>
  <c r="O54" i="34"/>
  <c r="G54" i="34"/>
  <c r="I54" i="34"/>
  <c r="M54" i="34"/>
  <c r="K54" i="34"/>
  <c r="Q54" i="34" l="1"/>
</calcChain>
</file>

<file path=xl/sharedStrings.xml><?xml version="1.0" encoding="utf-8"?>
<sst xmlns="http://schemas.openxmlformats.org/spreadsheetml/2006/main" count="5598" uniqueCount="4294">
  <si>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</si>
  <si>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</si>
  <si>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</si>
  <si>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</si>
  <si>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</si>
  <si>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</si>
  <si>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</si>
  <si>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</si>
  <si>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</si>
  <si>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</si>
  <si>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Tự ĐG</t>
  </si>
  <si>
    <t>BCS</t>
  </si>
  <si>
    <t>Điểm KL</t>
  </si>
  <si>
    <t>HĐ cấp Khoa</t>
  </si>
  <si>
    <t>Xếp loại</t>
  </si>
  <si>
    <t>Kém</t>
  </si>
  <si>
    <t>Khá</t>
  </si>
  <si>
    <t>Tốt</t>
  </si>
  <si>
    <t>Xuất sắc</t>
  </si>
  <si>
    <t>Trung bình</t>
  </si>
  <si>
    <t>KHOA CÔNG NGHỆ THÔNG TIN</t>
  </si>
  <si>
    <t>Yếu</t>
  </si>
  <si>
    <t>Lớp</t>
  </si>
  <si>
    <t>Sĩ số</t>
  </si>
  <si>
    <t>Kết quả xếp loại</t>
  </si>
  <si>
    <t>Số lượng</t>
  </si>
  <si>
    <t>%</t>
  </si>
  <si>
    <t>Tổng Khoa CNTT</t>
  </si>
  <si>
    <t>HĐ cấp Trường
(dự kiến)</t>
  </si>
  <si>
    <t>QH-2021-I/CQ-I-CN</t>
  </si>
  <si>
    <t>QH-2022-I/CQ-I-CN</t>
  </si>
  <si>
    <t>QH-2022-I/CQ-I-IS</t>
  </si>
  <si>
    <t>QH-2022-I/CQ-I-CS1</t>
  </si>
  <si>
    <t>QH-2022-I/CQ-I-CS2</t>
  </si>
  <si>
    <t>QH-2022-I/CQ-I-CS3</t>
  </si>
  <si>
    <t>QH-2022-I/CQ-I-CS4</t>
  </si>
  <si>
    <t>QH-2022-I/CQ-I-IT1</t>
  </si>
  <si>
    <t>QH-2022-I/CQ-I-IT2</t>
  </si>
  <si>
    <t>QH-2022-I/CQ-I-IT15</t>
  </si>
  <si>
    <t>QH-2022-I/CQ-I-IT20</t>
  </si>
  <si>
    <t>QH-2023-I/CQ-I-CN</t>
  </si>
  <si>
    <t>QH-2023-I/CQ-I-IS</t>
  </si>
  <si>
    <t>QH-2023-I/CQ-I-CS1</t>
  </si>
  <si>
    <t>QH-2023-I/CQ-I-CS2</t>
  </si>
  <si>
    <t>QH-2023-I/CQ-I-CS3</t>
  </si>
  <si>
    <t>QH-2023-I/CQ-I-CS4</t>
  </si>
  <si>
    <t>QH-2024-I/CQ-I-CS4</t>
  </si>
  <si>
    <t>QH-2023-I/CQ-I-IT1</t>
  </si>
  <si>
    <t>QH-2023-I/CQ-I-IT2</t>
  </si>
  <si>
    <t>QH-2023-I/CQ-I-IT3</t>
  </si>
  <si>
    <t>QH-2023-I/CQ-I-IT20</t>
  </si>
  <si>
    <t>QH-2024-I/CQ-I-CN1</t>
  </si>
  <si>
    <t>QH-2024-I/CQ-I-CN2</t>
  </si>
  <si>
    <t>QH-2024-I/CQ-I-CS1</t>
  </si>
  <si>
    <t>QH-2024-I/CQ-I-CS2</t>
  </si>
  <si>
    <t>QH-2024-I/CQ-I-CS3</t>
  </si>
  <si>
    <t>QH-2024-I/CQ-I-CS5</t>
  </si>
  <si>
    <t>QH-2024-I/CQ-I-CS6</t>
  </si>
  <si>
    <t>QH-2024-I/CQ-I-CS7</t>
  </si>
  <si>
    <t>QH-2024-I/CQ-I-CS8</t>
  </si>
  <si>
    <t>QH-2024-I/CQ-I-IS1</t>
  </si>
  <si>
    <t>QH-2024-I/CQ-I-IS2</t>
  </si>
  <si>
    <t>QH-2024-I/CQ-I-IS3</t>
  </si>
  <si>
    <t>QH-2024-I/CQ-I-IS4</t>
  </si>
  <si>
    <t>21020159</t>
  </si>
  <si>
    <t>Phan Quốc An</t>
  </si>
  <si>
    <t>21020174</t>
  </si>
  <si>
    <t>Lê Ngọc Minh Châu</t>
  </si>
  <si>
    <t>21020182</t>
  </si>
  <si>
    <t>Nguyễn Hoàng Tùng Dương</t>
  </si>
  <si>
    <t>21020201</t>
  </si>
  <si>
    <t>Trần Phương Hoa</t>
  </si>
  <si>
    <t>21020212</t>
  </si>
  <si>
    <t>Nguyễn Tùng Lâm</t>
  </si>
  <si>
    <t>21020222</t>
  </si>
  <si>
    <t>Nguyễn Đức Nam</t>
  </si>
  <si>
    <t>21020225</t>
  </si>
  <si>
    <t>Đinh Văn Khôi Nguyên</t>
  </si>
  <si>
    <t>21020236</t>
  </si>
  <si>
    <t>Lê Danh Sơn</t>
  </si>
  <si>
    <t>21020239</t>
  </si>
  <si>
    <t>Phạm Văn Thạch</t>
  </si>
  <si>
    <t>21020240</t>
  </si>
  <si>
    <t>Đỗ Minh Thái</t>
  </si>
  <si>
    <t>21020465</t>
  </si>
  <si>
    <t>Phạm Việt Hoàng</t>
  </si>
  <si>
    <t>21020468</t>
  </si>
  <si>
    <t>Nguyễn Hồng Lĩnh</t>
  </si>
  <si>
    <t>21020469</t>
  </si>
  <si>
    <t>Nguyễn Đức Lộc</t>
  </si>
  <si>
    <t>21020471</t>
  </si>
  <si>
    <t>Trần Quang Minh</t>
  </si>
  <si>
    <t>21020514</t>
  </si>
  <si>
    <t>Nguyễn Mạnh Đức</t>
  </si>
  <si>
    <t>21020525</t>
  </si>
  <si>
    <t>Bùi Trần Hải Nam</t>
  </si>
  <si>
    <t>21020528</t>
  </si>
  <si>
    <t>Phạm Đàm Quân</t>
  </si>
  <si>
    <t>21020613</t>
  </si>
  <si>
    <t>Phạm Đức Dũng</t>
  </si>
  <si>
    <t>21020614</t>
  </si>
  <si>
    <t>Phạm Hoàng Dũng</t>
  </si>
  <si>
    <t>21020627</t>
  </si>
  <si>
    <t>Nguyễn Trung Hiếu</t>
  </si>
  <si>
    <t>Nguyễn Mạnh Hoàng</t>
  </si>
  <si>
    <t>21020660</t>
  </si>
  <si>
    <t>Nguyễn Công Tuấn Phương</t>
  </si>
  <si>
    <t>21021454</t>
  </si>
  <si>
    <t>Ngô Quý Bảo</t>
  </si>
  <si>
    <t>21021461</t>
  </si>
  <si>
    <t>Nguyễn Văn Doanh</t>
  </si>
  <si>
    <t>21021464</t>
  </si>
  <si>
    <t>Hồ Xuân Dũng</t>
  </si>
  <si>
    <t>21021472</t>
  </si>
  <si>
    <t>Nguyễn Văn Dương</t>
  </si>
  <si>
    <t>21021498</t>
  </si>
  <si>
    <t>Trịnh Xuân Hoàng</t>
  </si>
  <si>
    <t>21021500</t>
  </si>
  <si>
    <t>Nguyễn Tiến Huân</t>
  </si>
  <si>
    <t>21021505</t>
  </si>
  <si>
    <t>Nguyễn Việt Hùng</t>
  </si>
  <si>
    <t>21021506</t>
  </si>
  <si>
    <t>Lương Sỹ Khánh</t>
  </si>
  <si>
    <t>21021509</t>
  </si>
  <si>
    <t>Nguyễn Khắc Kiên</t>
  </si>
  <si>
    <t>21021511</t>
  </si>
  <si>
    <t>Phạm Trung Kiên</t>
  </si>
  <si>
    <t>21021517</t>
  </si>
  <si>
    <t>Hoàng Tuấn Minh</t>
  </si>
  <si>
    <t>Bùi Minh Quang</t>
  </si>
  <si>
    <t>21021539</t>
  </si>
  <si>
    <t>Nguyễn Phúc Sơn</t>
  </si>
  <si>
    <t>21021541</t>
  </si>
  <si>
    <t>Lê Tiến Thành</t>
  </si>
  <si>
    <t>Nguyễn Hải Nam</t>
  </si>
  <si>
    <t>Nguyễn Minh Quang</t>
  </si>
  <si>
    <t>Đoàn Minh Quân</t>
  </si>
  <si>
    <t>Hoàng Minh Quân</t>
  </si>
  <si>
    <t>Dương Hoàng Anh</t>
  </si>
  <si>
    <t>Nguyễn Minh Hiếu</t>
  </si>
  <si>
    <t>Nguyễn Quang Huy</t>
  </si>
  <si>
    <t>Phạm Nhật Minh</t>
  </si>
  <si>
    <t>Nguyễn Đức Dương</t>
  </si>
  <si>
    <t>Vũ Hải Đăng</t>
  </si>
  <si>
    <t>Nguyễn Việt Anh</t>
  </si>
  <si>
    <t>Trương Minh Đức</t>
  </si>
  <si>
    <t>Nguyễn Đăng Hải</t>
  </si>
  <si>
    <t>Lê Công Hoàng</t>
  </si>
  <si>
    <t>Nguyễn Việt Hưng</t>
  </si>
  <si>
    <t>Nguyễn Minh Tuấn</t>
  </si>
  <si>
    <t>Nguyễn Ngọc Linh</t>
  </si>
  <si>
    <t>Nguyễn Tiến Mạnh</t>
  </si>
  <si>
    <t>Nguyễn Hoài Nam</t>
  </si>
  <si>
    <t>Hoàng Thanh Tùng</t>
  </si>
  <si>
    <t>Nguyễn Mạnh Hùng</t>
  </si>
  <si>
    <t>Nguyễn Quang Vinh</t>
  </si>
  <si>
    <t>Nguyễn Đức Anh</t>
  </si>
  <si>
    <t>Lê Minh Đức</t>
  </si>
  <si>
    <t>Đào Quang Huy</t>
  </si>
  <si>
    <t>Nguyễn Minh Quân</t>
  </si>
  <si>
    <t>Bùi Đức Anh</t>
  </si>
  <si>
    <t>Nguyễn Thị Thu Trang</t>
  </si>
  <si>
    <t>Trần Duy Khánh</t>
  </si>
  <si>
    <t>Nguyễn Xuân Hiếu</t>
  </si>
  <si>
    <t>Đỗ Huy Hoàng</t>
  </si>
  <si>
    <t>Nguyễn Tuấn Anh</t>
  </si>
  <si>
    <t>Trần Anh Dũng</t>
  </si>
  <si>
    <t>Lê Minh Đạt</t>
  </si>
  <si>
    <t>Nguyễn Đức Hùng</t>
  </si>
  <si>
    <t>Phạm Anh Tuấn</t>
  </si>
  <si>
    <t>Đặng Tiến Dũng</t>
  </si>
  <si>
    <t>Trần Thùy Dương</t>
  </si>
  <si>
    <t>Vũ Quốc Tuấn</t>
  </si>
  <si>
    <t>Nguyễn Minh Chiến</t>
  </si>
  <si>
    <t>Nguyễn Thành Đạt</t>
  </si>
  <si>
    <t>Phạm Quang Minh</t>
  </si>
  <si>
    <t>Trần Đức Vinh</t>
  </si>
  <si>
    <t>Nguyễn Quang Anh</t>
  </si>
  <si>
    <t>Trần Tuấn Anh</t>
  </si>
  <si>
    <t>Bùi Minh Quân</t>
  </si>
  <si>
    <t>Nguyễn Nhật Minh</t>
  </si>
  <si>
    <t>Đặng Quang Huy</t>
  </si>
  <si>
    <t>Nguyễn Tiến Đạt</t>
  </si>
  <si>
    <t>Nguyễn Tuấn Hưng</t>
  </si>
  <si>
    <t>Nguyễn Văn Trường</t>
  </si>
  <si>
    <t>Trần Hoàng Vũ</t>
  </si>
  <si>
    <t>Ngô Đức Huy</t>
  </si>
  <si>
    <t>Hoàng Việt Anh</t>
  </si>
  <si>
    <t>Vũ Việt Anh</t>
  </si>
  <si>
    <t>Trần Chiến Thắng</t>
  </si>
  <si>
    <t>Mai Ngọc Duy</t>
  </si>
  <si>
    <t>Nguyễn Ngọc Bảo</t>
  </si>
  <si>
    <t>Hoàng Đức Minh</t>
  </si>
  <si>
    <t>Nguyễn Đức Thành</t>
  </si>
  <si>
    <t>Trần Minh Hiếu</t>
  </si>
  <si>
    <t>Võ Huy Hoàng</t>
  </si>
  <si>
    <t>Lê Mạnh Hùng</t>
  </si>
  <si>
    <t>Nguyễn Công Mạnh</t>
  </si>
  <si>
    <t>Nguyễn Anh Duy</t>
  </si>
  <si>
    <t>Phạm Thu Trang</t>
  </si>
  <si>
    <t>Nguyễn Nam Khánh</t>
  </si>
  <si>
    <t>Trần Đức Anh</t>
  </si>
  <si>
    <t>Phạm Huy Hoàng</t>
  </si>
  <si>
    <t>Hoàng Trung Kiên</t>
  </si>
  <si>
    <t>Lê Hồng Đức</t>
  </si>
  <si>
    <t>Phạm Minh Đức</t>
  </si>
  <si>
    <t>Nguyễn Ngọc Minh</t>
  </si>
  <si>
    <t>Nguyễn Anh Sơn</t>
  </si>
  <si>
    <t>22025500</t>
  </si>
  <si>
    <t>Bùi Tuấn Minh</t>
  </si>
  <si>
    <t>22025501</t>
  </si>
  <si>
    <t>Đỗ Trí Dũng</t>
  </si>
  <si>
    <t>22025502</t>
  </si>
  <si>
    <t>Bùi Thành Lộc</t>
  </si>
  <si>
    <t>22025503</t>
  </si>
  <si>
    <t>Trương Quang Minh</t>
  </si>
  <si>
    <t>22025504</t>
  </si>
  <si>
    <t>Phan Vũ Liêm</t>
  </si>
  <si>
    <t>22025505</t>
  </si>
  <si>
    <t>Vũ Khánh Duy</t>
  </si>
  <si>
    <t>22025506</t>
  </si>
  <si>
    <t>Đinh Nhật Minh</t>
  </si>
  <si>
    <t>22025507</t>
  </si>
  <si>
    <t>Nguyễn Thanh Tùng</t>
  </si>
  <si>
    <t>22025508</t>
  </si>
  <si>
    <t>Hoàng Minh Nghĩa</t>
  </si>
  <si>
    <t>22025509</t>
  </si>
  <si>
    <t>22025510</t>
  </si>
  <si>
    <t>Nguyễn Thị Ngọc Mai</t>
  </si>
  <si>
    <t>22025511</t>
  </si>
  <si>
    <t>Hoàng Đức Duy</t>
  </si>
  <si>
    <t>22025512</t>
  </si>
  <si>
    <t>Phạm Thị Thùy Linh</t>
  </si>
  <si>
    <t>22025513</t>
  </si>
  <si>
    <t>Nguyễn Hoàng Đông</t>
  </si>
  <si>
    <t>22025514</t>
  </si>
  <si>
    <t>Nguyễn Gia Bảo</t>
  </si>
  <si>
    <t>22025515</t>
  </si>
  <si>
    <t>Vũ Tuấn Hùng</t>
  </si>
  <si>
    <t>22025516</t>
  </si>
  <si>
    <t>Đinh Hồng Khanh</t>
  </si>
  <si>
    <t>22025517</t>
  </si>
  <si>
    <t>Nguyễn Minh Châu</t>
  </si>
  <si>
    <t>22025518</t>
  </si>
  <si>
    <t>Phạm Xuân Dương</t>
  </si>
  <si>
    <t>22025519</t>
  </si>
  <si>
    <t>Trần Đăng Quang</t>
  </si>
  <si>
    <t>22025520</t>
  </si>
  <si>
    <t>Trần Khánh Duy</t>
  </si>
  <si>
    <t>22025521</t>
  </si>
  <si>
    <t>Vũ Khánh Đạt</t>
  </si>
  <si>
    <t>22025522</t>
  </si>
  <si>
    <t>Võ Trọng Dân</t>
  </si>
  <si>
    <t>22025523</t>
  </si>
  <si>
    <t>Nguyễn Tuấn Khoa</t>
  </si>
  <si>
    <t>22025524</t>
  </si>
  <si>
    <t>Nguyễn Huy Trà</t>
  </si>
  <si>
    <t>22025525</t>
  </si>
  <si>
    <t>Phạm Quang Anh</t>
  </si>
  <si>
    <t>22025526</t>
  </si>
  <si>
    <t>Nguyễn Tấn Khôi</t>
  </si>
  <si>
    <t>22025527</t>
  </si>
  <si>
    <t>Nguyễn Hoàng Gia Huy</t>
  </si>
  <si>
    <t>22025529</t>
  </si>
  <si>
    <t>Nguyễn Viết Thành An</t>
  </si>
  <si>
    <t>22025530</t>
  </si>
  <si>
    <t>Nguyễn Bảo Ngọc</t>
  </si>
  <si>
    <t>22025531</t>
  </si>
  <si>
    <t>Vũ Thu Huyền</t>
  </si>
  <si>
    <t>22025532</t>
  </si>
  <si>
    <t>Trần Diệu Quỳnh</t>
  </si>
  <si>
    <t>22025533</t>
  </si>
  <si>
    <t>22025534</t>
  </si>
  <si>
    <t>Nguyễn Thanh Hưng</t>
  </si>
  <si>
    <t>22025535</t>
  </si>
  <si>
    <t>Phan Khánh Huyền</t>
  </si>
  <si>
    <t>22025537</t>
  </si>
  <si>
    <t>22025538</t>
  </si>
  <si>
    <t>Trần Gia Bảo</t>
  </si>
  <si>
    <t>22025539</t>
  </si>
  <si>
    <t>Phạm Gia Bách</t>
  </si>
  <si>
    <t>22025540</t>
  </si>
  <si>
    <t>Phương Danh Duy</t>
  </si>
  <si>
    <t>22025543</t>
  </si>
  <si>
    <t>Vũ Thị Ngọc Thanh</t>
  </si>
  <si>
    <t>22025545</t>
  </si>
  <si>
    <t>Phan Thị Thùy Linh</t>
  </si>
  <si>
    <t>22025546</t>
  </si>
  <si>
    <t>Bùi Vũ Hải Anh</t>
  </si>
  <si>
    <t>22027547</t>
  </si>
  <si>
    <t>Bùi Tiến Thành</t>
  </si>
  <si>
    <t>22024500</t>
  </si>
  <si>
    <t>Lê Minh Tâm</t>
  </si>
  <si>
    <t>22024501</t>
  </si>
  <si>
    <t>Nguyễn Khắc An</t>
  </si>
  <si>
    <t>22024502</t>
  </si>
  <si>
    <t>Hồ Trung Hiếu</t>
  </si>
  <si>
    <t>22024503</t>
  </si>
  <si>
    <t>Phùng Khôi Nguyên</t>
  </si>
  <si>
    <t>22024504</t>
  </si>
  <si>
    <t>Nguyễn Đức Mạnh</t>
  </si>
  <si>
    <t>22024505</t>
  </si>
  <si>
    <t>Nguyễn Hà Linh</t>
  </si>
  <si>
    <t>22024506</t>
  </si>
  <si>
    <t>Lê Xuân Bách</t>
  </si>
  <si>
    <t>22024508</t>
  </si>
  <si>
    <t>Trần Vỹ Anh</t>
  </si>
  <si>
    <t>22024510</t>
  </si>
  <si>
    <t>Lê Ngọc Quang</t>
  </si>
  <si>
    <t>22024511</t>
  </si>
  <si>
    <t>Trần Minh Khanh</t>
  </si>
  <si>
    <t>22024512</t>
  </si>
  <si>
    <t>Nguyễn Duy Anh</t>
  </si>
  <si>
    <t>22024513</t>
  </si>
  <si>
    <t>Lưu Quý Lân</t>
  </si>
  <si>
    <t>22024514</t>
  </si>
  <si>
    <t>Mạc Minh Duy</t>
  </si>
  <si>
    <t>22024515</t>
  </si>
  <si>
    <t>Hồ Nguyên Lượng</t>
  </si>
  <si>
    <t>22024516</t>
  </si>
  <si>
    <t>Nguyễn Thị Thanh Lam</t>
  </si>
  <si>
    <t>22024517</t>
  </si>
  <si>
    <t>Hoàng Thu Hiếu</t>
  </si>
  <si>
    <t>22024518</t>
  </si>
  <si>
    <t>Nguyễn Tuấn Đạt</t>
  </si>
  <si>
    <t>22024519</t>
  </si>
  <si>
    <t>22024520</t>
  </si>
  <si>
    <t>Lê Hồng Triệu</t>
  </si>
  <si>
    <t>22024521</t>
  </si>
  <si>
    <t>Lưu Quang Khải</t>
  </si>
  <si>
    <t>22024522</t>
  </si>
  <si>
    <t>Trần Hoàng Lương</t>
  </si>
  <si>
    <t>22024523</t>
  </si>
  <si>
    <t>Nguyễn Thị Ánh Tuyết</t>
  </si>
  <si>
    <t>22024524</t>
  </si>
  <si>
    <t>Ngô Ngọc Ánh</t>
  </si>
  <si>
    <t>22024525</t>
  </si>
  <si>
    <t>Phạm Thị Tùng Chi</t>
  </si>
  <si>
    <t>22024526</t>
  </si>
  <si>
    <t>Ngô Mạnh Tiến</t>
  </si>
  <si>
    <t>22024527</t>
  </si>
  <si>
    <t>Nguyễn Tiến Trung</t>
  </si>
  <si>
    <t>22024528</t>
  </si>
  <si>
    <t>Nguyễn Đức Huy</t>
  </si>
  <si>
    <t>22024529</t>
  </si>
  <si>
    <t>Phan Tiến Đạt</t>
  </si>
  <si>
    <t>22024530</t>
  </si>
  <si>
    <t>Đỗ Trần Vân Anh</t>
  </si>
  <si>
    <t>22024531</t>
  </si>
  <si>
    <t>Phạm Tiến Sơn</t>
  </si>
  <si>
    <t>22024532</t>
  </si>
  <si>
    <t>22024533</t>
  </si>
  <si>
    <t>Nguyễn Quý Dương</t>
  </si>
  <si>
    <t>22024535</t>
  </si>
  <si>
    <t>Đoàn Ngọc Hiếu</t>
  </si>
  <si>
    <t>22024536</t>
  </si>
  <si>
    <t>Nguyễn Anh Đức</t>
  </si>
  <si>
    <t>22024538</t>
  </si>
  <si>
    <t>Trần Hữu Mạnh</t>
  </si>
  <si>
    <t>22024539</t>
  </si>
  <si>
    <t>Vũ Hải Long</t>
  </si>
  <si>
    <t>22024540</t>
  </si>
  <si>
    <t>Nguyễn Đức Minh</t>
  </si>
  <si>
    <t>22024541</t>
  </si>
  <si>
    <t>Đỗ Tuấn Thành</t>
  </si>
  <si>
    <t>22024542</t>
  </si>
  <si>
    <t>22024544</t>
  </si>
  <si>
    <t>Lê Đắc Thịnh</t>
  </si>
  <si>
    <t>22024545</t>
  </si>
  <si>
    <t>Hoàng Bảo An</t>
  </si>
  <si>
    <t>22024546</t>
  </si>
  <si>
    <t>Lê Tuấn Kiệt</t>
  </si>
  <si>
    <t>22024547</t>
  </si>
  <si>
    <t>Nguyễn Quang Minh</t>
  </si>
  <si>
    <t>22024548</t>
  </si>
  <si>
    <t>22024549</t>
  </si>
  <si>
    <t>Nguyễn Thị Hương</t>
  </si>
  <si>
    <t>22024551</t>
  </si>
  <si>
    <t>Hoàng Văn Lộc</t>
  </si>
  <si>
    <t>22024552</t>
  </si>
  <si>
    <t>Hà Đăng Long</t>
  </si>
  <si>
    <t>22024553</t>
  </si>
  <si>
    <t>Nguyễn Trung Nguyên</t>
  </si>
  <si>
    <t>22024554</t>
  </si>
  <si>
    <t>Nguyễn Tuấn Dũng</t>
  </si>
  <si>
    <t>22024555</t>
  </si>
  <si>
    <t>Nguyễn Hoàng Phúc</t>
  </si>
  <si>
    <t>22024556</t>
  </si>
  <si>
    <t>Hoàng Bảo Long</t>
  </si>
  <si>
    <t>22024558</t>
  </si>
  <si>
    <t>Lương Gia Khánh</t>
  </si>
  <si>
    <t>22024559</t>
  </si>
  <si>
    <t>Lê Hoàng Linh</t>
  </si>
  <si>
    <t>22024560</t>
  </si>
  <si>
    <t>Đỗ Quang Trung</t>
  </si>
  <si>
    <t>22024561</t>
  </si>
  <si>
    <t>Phạm Văn Đức</t>
  </si>
  <si>
    <t>22024562</t>
  </si>
  <si>
    <t>Phạm Thế Duyệt</t>
  </si>
  <si>
    <t>22024564</t>
  </si>
  <si>
    <t>Lê Quốc Anh</t>
  </si>
  <si>
    <t>22024565</t>
  </si>
  <si>
    <t>Lê Văn Hoàng Khang</t>
  </si>
  <si>
    <t>22024566</t>
  </si>
  <si>
    <t>Phan Đức Hùng</t>
  </si>
  <si>
    <t>22024567</t>
  </si>
  <si>
    <t>Hoàng Linh</t>
  </si>
  <si>
    <t>22024568</t>
  </si>
  <si>
    <t>Nguyễn Đặng Nam Phong</t>
  </si>
  <si>
    <t>22024569</t>
  </si>
  <si>
    <t>Nguyễn Thị Hồng Nhung</t>
  </si>
  <si>
    <t>22024570</t>
  </si>
  <si>
    <t>Hồ Anh Thơ</t>
  </si>
  <si>
    <t>22024571</t>
  </si>
  <si>
    <t>Nguyễn Thị Thu Hà</t>
  </si>
  <si>
    <t>22024572</t>
  </si>
  <si>
    <t>Phạm Hương Giang</t>
  </si>
  <si>
    <t>22024573</t>
  </si>
  <si>
    <t>Nguyễn Yến Nhi</t>
  </si>
  <si>
    <t>22024574</t>
  </si>
  <si>
    <t>Nguyễn Văn Kiên</t>
  </si>
  <si>
    <t>22024575</t>
  </si>
  <si>
    <t>Đặng Sỹ Toàn</t>
  </si>
  <si>
    <t>22024576</t>
  </si>
  <si>
    <t>Đào Nguyên Hải</t>
  </si>
  <si>
    <t>22024577</t>
  </si>
  <si>
    <t>Hoàng Đình Hoàn</t>
  </si>
  <si>
    <t>22024578</t>
  </si>
  <si>
    <t>Nguyễn Thế Duy</t>
  </si>
  <si>
    <t>22024579</t>
  </si>
  <si>
    <t>Nguyễn Vũ Khánh Huy</t>
  </si>
  <si>
    <t>22024580</t>
  </si>
  <si>
    <t>Thái Thị Diệp</t>
  </si>
  <si>
    <t>22028006</t>
  </si>
  <si>
    <t>Lê Việt Hoàng</t>
  </si>
  <si>
    <t>22028008</t>
  </si>
  <si>
    <t>Nguyễn Huy Minh</t>
  </si>
  <si>
    <t>22028009</t>
  </si>
  <si>
    <t>Tạ Xuân Duy</t>
  </si>
  <si>
    <t>22028013</t>
  </si>
  <si>
    <t>Lê Hoàng Lan</t>
  </si>
  <si>
    <t>22028025</t>
  </si>
  <si>
    <t>Hà Đức Hùng</t>
  </si>
  <si>
    <t>22028030</t>
  </si>
  <si>
    <t>Nguyễn Duy Khánh</t>
  </si>
  <si>
    <t>22028037</t>
  </si>
  <si>
    <t>Trịnh Ngọc Chiến</t>
  </si>
  <si>
    <t>22028039</t>
  </si>
  <si>
    <t>Hoàng Minh Đức</t>
  </si>
  <si>
    <t>22028049</t>
  </si>
  <si>
    <t>Trần Ngọc Huy</t>
  </si>
  <si>
    <t>22028050</t>
  </si>
  <si>
    <t>Võ Tá Thành</t>
  </si>
  <si>
    <t>22028053</t>
  </si>
  <si>
    <t>Tạ Việt Anh</t>
  </si>
  <si>
    <t>22028062</t>
  </si>
  <si>
    <t>Đỗ Khôi Nguyên</t>
  </si>
  <si>
    <t>22028066</t>
  </si>
  <si>
    <t>Đinh Chí Kiên</t>
  </si>
  <si>
    <t>22028068</t>
  </si>
  <si>
    <t>Nguyễn Anh Vũ</t>
  </si>
  <si>
    <t>22028069</t>
  </si>
  <si>
    <t>Triệu Việt Hùng</t>
  </si>
  <si>
    <t>22028076</t>
  </si>
  <si>
    <t>Nguyễn Hữu Dũng</t>
  </si>
  <si>
    <t>22028082</t>
  </si>
  <si>
    <t>Mai Tiến Huy</t>
  </si>
  <si>
    <t>22028091</t>
  </si>
  <si>
    <t>Phạm Ngọc Thạch Hà</t>
  </si>
  <si>
    <t>22028098</t>
  </si>
  <si>
    <t>Phan Nguyễn An Hưng</t>
  </si>
  <si>
    <t>22028102</t>
  </si>
  <si>
    <t>Nguyễn Hữu Tân</t>
  </si>
  <si>
    <t>22028104</t>
  </si>
  <si>
    <t>Chu Huy Quang</t>
  </si>
  <si>
    <t>22028117</t>
  </si>
  <si>
    <t>Nguyễn Minh Hùng</t>
  </si>
  <si>
    <t>22028119</t>
  </si>
  <si>
    <t>Nguyễn Thái Huy</t>
  </si>
  <si>
    <t>22028123</t>
  </si>
  <si>
    <t>Trần Anh Tuấn</t>
  </si>
  <si>
    <t>22028126</t>
  </si>
  <si>
    <t>Nguyễn Huy Tú</t>
  </si>
  <si>
    <t>22028127</t>
  </si>
  <si>
    <t>Nguyễn Hoàng Sơn</t>
  </si>
  <si>
    <t>22028133</t>
  </si>
  <si>
    <t>Dương Công Đạt</t>
  </si>
  <si>
    <t>22028135</t>
  </si>
  <si>
    <t>Tô Phú Cường</t>
  </si>
  <si>
    <t>22028137</t>
  </si>
  <si>
    <t>Lương Anh Tuấn</t>
  </si>
  <si>
    <t>22028140</t>
  </si>
  <si>
    <t>Hoàng Anh Minh</t>
  </si>
  <si>
    <t>22028146</t>
  </si>
  <si>
    <t>Nguyễn Hữu Quang</t>
  </si>
  <si>
    <t>22028147</t>
  </si>
  <si>
    <t>Nguyễn Hồ Bắc</t>
  </si>
  <si>
    <t>22028152</t>
  </si>
  <si>
    <t>Lê Đức Mạnh</t>
  </si>
  <si>
    <t>22028163</t>
  </si>
  <si>
    <t>Nguyễn Bá Thịnh</t>
  </si>
  <si>
    <t>22028164</t>
  </si>
  <si>
    <t>Lâm Nguyễn Duy Phong</t>
  </si>
  <si>
    <t>22028174</t>
  </si>
  <si>
    <t>22028175</t>
  </si>
  <si>
    <t>Bùi Quốc Khánh</t>
  </si>
  <si>
    <t>22028177</t>
  </si>
  <si>
    <t>22028179</t>
  </si>
  <si>
    <t>Đặng Đào Xuân Trúc</t>
  </si>
  <si>
    <t>22028184</t>
  </si>
  <si>
    <t>Nguyễn Hữu Đức</t>
  </si>
  <si>
    <t>22028192</t>
  </si>
  <si>
    <t>Nguyễn Tiến Tạo</t>
  </si>
  <si>
    <t>22028200</t>
  </si>
  <si>
    <t>Nguyễn Quang Cảnh</t>
  </si>
  <si>
    <t>22028203</t>
  </si>
  <si>
    <t>Đặng Mạnh Cường</t>
  </si>
  <si>
    <t>22028210</t>
  </si>
  <si>
    <t>Trần Thái An</t>
  </si>
  <si>
    <t>22028216</t>
  </si>
  <si>
    <t>Nguyễn Việt Bách</t>
  </si>
  <si>
    <t>22028220</t>
  </si>
  <si>
    <t>Vũ Tuấn Kiệt</t>
  </si>
  <si>
    <t>22028221</t>
  </si>
  <si>
    <t>Đào Đình Hiếu</t>
  </si>
  <si>
    <t>22028224</t>
  </si>
  <si>
    <t>Lê Thị Diệu Thúy</t>
  </si>
  <si>
    <t>22028226</t>
  </si>
  <si>
    <t>Nguyễn Đàm Kiên</t>
  </si>
  <si>
    <t>22028227</t>
  </si>
  <si>
    <t>Văn Huy Luân</t>
  </si>
  <si>
    <t>22028236</t>
  </si>
  <si>
    <t>Nguyễn Quốc Đạt</t>
  </si>
  <si>
    <t>22028247</t>
  </si>
  <si>
    <t>Trần Long Hải</t>
  </si>
  <si>
    <t>22028248</t>
  </si>
  <si>
    <t>Khuất Tuấn Anh</t>
  </si>
  <si>
    <t>22028250</t>
  </si>
  <si>
    <t>Phan Đức Quân</t>
  </si>
  <si>
    <t>22028252</t>
  </si>
  <si>
    <t>Nguyễn Thanh Trà</t>
  </si>
  <si>
    <t>22028255</t>
  </si>
  <si>
    <t>22028257</t>
  </si>
  <si>
    <t>Nguyễn Xuân Anh</t>
  </si>
  <si>
    <t>22028262</t>
  </si>
  <si>
    <t>Bùi Minh Nhật</t>
  </si>
  <si>
    <t>22028264</t>
  </si>
  <si>
    <t>Nguyễn Duy Hưng</t>
  </si>
  <si>
    <t>22028266</t>
  </si>
  <si>
    <t>Tống Vũ Hoàng</t>
  </si>
  <si>
    <t>22028273</t>
  </si>
  <si>
    <t>Trần Đại Dương</t>
  </si>
  <si>
    <t>22028277</t>
  </si>
  <si>
    <t>Kiều Đức Long</t>
  </si>
  <si>
    <t>22028279</t>
  </si>
  <si>
    <t>Nguyễn Đình Tuấn Anh</t>
  </si>
  <si>
    <t>22028281</t>
  </si>
  <si>
    <t>Nguyễn Văn Lên</t>
  </si>
  <si>
    <t>22028284</t>
  </si>
  <si>
    <t>Phạm Quang Phúc</t>
  </si>
  <si>
    <t>22028287</t>
  </si>
  <si>
    <t>Đinh Tuấn Hiệp</t>
  </si>
  <si>
    <t>22028289</t>
  </si>
  <si>
    <t>22028293</t>
  </si>
  <si>
    <t>Hoàng Duy Hưng</t>
  </si>
  <si>
    <t>22028301</t>
  </si>
  <si>
    <t>Đồng Tự Nguyên A</t>
  </si>
  <si>
    <t>22028305</t>
  </si>
  <si>
    <t>Đoàn Đức Thành</t>
  </si>
  <si>
    <t>22028306</t>
  </si>
  <si>
    <t>Đinh Xuân Hòa</t>
  </si>
  <si>
    <t>22028309</t>
  </si>
  <si>
    <t>Vũ Văn Phong</t>
  </si>
  <si>
    <t>22028310</t>
  </si>
  <si>
    <t>22028315</t>
  </si>
  <si>
    <t>22028317</t>
  </si>
  <si>
    <t>Trương Sỹ Đạt</t>
  </si>
  <si>
    <t>22028318</t>
  </si>
  <si>
    <t>Lê Sĩ Toàn</t>
  </si>
  <si>
    <t>22028321</t>
  </si>
  <si>
    <t>Đỗ Hoàng Việt</t>
  </si>
  <si>
    <t>22028335</t>
  </si>
  <si>
    <t>Dương Gia Huấn</t>
  </si>
  <si>
    <t>22028336</t>
  </si>
  <si>
    <t>KIM CHAE YEON</t>
  </si>
  <si>
    <t>22028014</t>
  </si>
  <si>
    <t>22028015</t>
  </si>
  <si>
    <t>Cao Đức Chung</t>
  </si>
  <si>
    <t>22028018</t>
  </si>
  <si>
    <t>22028019</t>
  </si>
  <si>
    <t>22028020</t>
  </si>
  <si>
    <t>Nguyễn Văn Sơn</t>
  </si>
  <si>
    <t>22028021</t>
  </si>
  <si>
    <t>Dương Anh Tú</t>
  </si>
  <si>
    <t>22028022</t>
  </si>
  <si>
    <t>Hoàng Đăng Khải</t>
  </si>
  <si>
    <t>22028026</t>
  </si>
  <si>
    <t>Đàm Quang Đạt</t>
  </si>
  <si>
    <t>22028029</t>
  </si>
  <si>
    <t>22028032</t>
  </si>
  <si>
    <t>Nguyễn Khôi Nguyên</t>
  </si>
  <si>
    <t>22028040</t>
  </si>
  <si>
    <t>Lê Văn Lương</t>
  </si>
  <si>
    <t>22028042</t>
  </si>
  <si>
    <t>Ngô Lê Hoàng</t>
  </si>
  <si>
    <t>22028043</t>
  </si>
  <si>
    <t>22028046</t>
  </si>
  <si>
    <t>Hoàng Kim Chi</t>
  </si>
  <si>
    <t>22028051</t>
  </si>
  <si>
    <t>22028054</t>
  </si>
  <si>
    <t>Đặng Hoàng Minh Nghĩa</t>
  </si>
  <si>
    <t>22028056</t>
  </si>
  <si>
    <t>Trần Đình Phú</t>
  </si>
  <si>
    <t>22028060</t>
  </si>
  <si>
    <t>Trần Hữu Ánh Băng</t>
  </si>
  <si>
    <t>22028061</t>
  </si>
  <si>
    <t>Trần Thái Dương</t>
  </si>
  <si>
    <t>22028071</t>
  </si>
  <si>
    <t>22028073</t>
  </si>
  <si>
    <t>Trần Trọng Thịnh</t>
  </si>
  <si>
    <t>22028074</t>
  </si>
  <si>
    <t>Nguyễn Hoàng Anh</t>
  </si>
  <si>
    <t>22028079</t>
  </si>
  <si>
    <t>Vũ Nguyệt Hằng</t>
  </si>
  <si>
    <t>22028090</t>
  </si>
  <si>
    <t>Dương Quốc Khánh</t>
  </si>
  <si>
    <t>22028092</t>
  </si>
  <si>
    <t>Ngô Tùng Lâm</t>
  </si>
  <si>
    <t>22028093</t>
  </si>
  <si>
    <t>Chu Quang Cần</t>
  </si>
  <si>
    <t>22028094</t>
  </si>
  <si>
    <t>Trần Quang Huy</t>
  </si>
  <si>
    <t>22028096</t>
  </si>
  <si>
    <t>Nhâm Ngọc Đức</t>
  </si>
  <si>
    <t>22028107</t>
  </si>
  <si>
    <t>Bồ Quốc Trung</t>
  </si>
  <si>
    <t>22028111</t>
  </si>
  <si>
    <t>Hà Tiến Đông</t>
  </si>
  <si>
    <t>22028115</t>
  </si>
  <si>
    <t>22028124</t>
  </si>
  <si>
    <t>Vũ Việt Hùng</t>
  </si>
  <si>
    <t>22028125</t>
  </si>
  <si>
    <t>Nguyễn Minh Dũng</t>
  </si>
  <si>
    <t>22028129</t>
  </si>
  <si>
    <t>Tăng Vĩnh Hà</t>
  </si>
  <si>
    <t>22028142</t>
  </si>
  <si>
    <t>Nguyễn Ngọc Hưng</t>
  </si>
  <si>
    <t>22028143</t>
  </si>
  <si>
    <t>Nguyễn Thành Huy</t>
  </si>
  <si>
    <t>22028144</t>
  </si>
  <si>
    <t>Mai Anh Tuấn</t>
  </si>
  <si>
    <t>22028148</t>
  </si>
  <si>
    <t>Nguyễn Công Minh</t>
  </si>
  <si>
    <t>22028151</t>
  </si>
  <si>
    <t>Nguyễn Thị Lan Hương</t>
  </si>
  <si>
    <t>22028153</t>
  </si>
  <si>
    <t>Nguyễn Thức Hoàn</t>
  </si>
  <si>
    <t>22028160</t>
  </si>
  <si>
    <t>Nguyễn Sỹ Tân</t>
  </si>
  <si>
    <t>22028161</t>
  </si>
  <si>
    <t>Nguyễn Duy Anh Quốc</t>
  </si>
  <si>
    <t>22028162</t>
  </si>
  <si>
    <t>Lê Thị Hải Anh</t>
  </si>
  <si>
    <t>22028168</t>
  </si>
  <si>
    <t>Trần Minh Tuấn</t>
  </si>
  <si>
    <t>22028169</t>
  </si>
  <si>
    <t>Đỗ Đình Dũng</t>
  </si>
  <si>
    <t>22028170</t>
  </si>
  <si>
    <t>Tống Quang Trung</t>
  </si>
  <si>
    <t>22028171</t>
  </si>
  <si>
    <t>Nguyễn Mạnh Quân</t>
  </si>
  <si>
    <t>22028172</t>
  </si>
  <si>
    <t>Lê Xuân Hùng</t>
  </si>
  <si>
    <t>22028183</t>
  </si>
  <si>
    <t>Trần Huy Hoàng</t>
  </si>
  <si>
    <t>22028195</t>
  </si>
  <si>
    <t>Trần Thế Mạnh</t>
  </si>
  <si>
    <t>22028196</t>
  </si>
  <si>
    <t>Nguyễn Đức Khánh</t>
  </si>
  <si>
    <t>22028197</t>
  </si>
  <si>
    <t>Nguyễn Bá Duy</t>
  </si>
  <si>
    <t>22028198</t>
  </si>
  <si>
    <t>Đỗ Minh Quang</t>
  </si>
  <si>
    <t>22028199</t>
  </si>
  <si>
    <t>Đỗ Đức Cường</t>
  </si>
  <si>
    <t>22028202</t>
  </si>
  <si>
    <t>Lương Thị Linh</t>
  </si>
  <si>
    <t>22028211</t>
  </si>
  <si>
    <t>Đoàn Trung Kiên</t>
  </si>
  <si>
    <t>22028212</t>
  </si>
  <si>
    <t>Nguyễn Văn Bản</t>
  </si>
  <si>
    <t>22028214</t>
  </si>
  <si>
    <t>Bùi Thị Huyền Tâm</t>
  </si>
  <si>
    <t>22028217</t>
  </si>
  <si>
    <t>Hoàng Hữu Phước</t>
  </si>
  <si>
    <t>22028225</t>
  </si>
  <si>
    <t>Phạm Mai Anh</t>
  </si>
  <si>
    <t>22028228</t>
  </si>
  <si>
    <t>Trần Duy Tuấn Anh</t>
  </si>
  <si>
    <t>22028230</t>
  </si>
  <si>
    <t>Nguyễn Tuấn Dương</t>
  </si>
  <si>
    <t>22028238</t>
  </si>
  <si>
    <t>Phan Anh Tú</t>
  </si>
  <si>
    <t>22028253</t>
  </si>
  <si>
    <t>Vũ Tú Quỳnh</t>
  </si>
  <si>
    <t>22028254</t>
  </si>
  <si>
    <t>22028259</t>
  </si>
  <si>
    <t>Hoàng Đức Dương</t>
  </si>
  <si>
    <t>22028261</t>
  </si>
  <si>
    <t>Vũ Ninh Giang</t>
  </si>
  <si>
    <t>22028267</t>
  </si>
  <si>
    <t>22028272</t>
  </si>
  <si>
    <t>Nguyễn Nhật Phong</t>
  </si>
  <si>
    <t>22028276</t>
  </si>
  <si>
    <t>Nguyễn Bảo Long</t>
  </si>
  <si>
    <t>22028285</t>
  </si>
  <si>
    <t>Nguyễn Đức Kiên</t>
  </si>
  <si>
    <t>22028295</t>
  </si>
  <si>
    <t>Lại Hoàng Hiệp</t>
  </si>
  <si>
    <t>22028298</t>
  </si>
  <si>
    <t>Nguyễn Đức Phát</t>
  </si>
  <si>
    <t>22028302</t>
  </si>
  <si>
    <t>Trần Thị Thúy</t>
  </si>
  <si>
    <t>22028303</t>
  </si>
  <si>
    <t>22028304</t>
  </si>
  <si>
    <t>Lê Trung Hiếu</t>
  </si>
  <si>
    <t>22028307</t>
  </si>
  <si>
    <t>Nguyễn Nhật Quang</t>
  </si>
  <si>
    <t>22028313</t>
  </si>
  <si>
    <t>Lê Văn Thắng</t>
  </si>
  <si>
    <t>22028319</t>
  </si>
  <si>
    <t>Nguyễn Chí Huy</t>
  </si>
  <si>
    <t>22028326</t>
  </si>
  <si>
    <t>Đào Thị Bình An</t>
  </si>
  <si>
    <t>22028005</t>
  </si>
  <si>
    <t>Phạm Hoàng Hiệp</t>
  </si>
  <si>
    <t>22028024</t>
  </si>
  <si>
    <t>Trương Minh Phước</t>
  </si>
  <si>
    <t>22028027</t>
  </si>
  <si>
    <t>Tạ Việt Hùng</t>
  </si>
  <si>
    <t>22028035</t>
  </si>
  <si>
    <t>Hoàng Xuân Trường</t>
  </si>
  <si>
    <t>22028036</t>
  </si>
  <si>
    <t>Khổng Quang Huy</t>
  </si>
  <si>
    <t>22028041</t>
  </si>
  <si>
    <t>Lê Văn Đức</t>
  </si>
  <si>
    <t>22028048</t>
  </si>
  <si>
    <t>Lê Hoàng Minh</t>
  </si>
  <si>
    <t>22028057</t>
  </si>
  <si>
    <t>Lâm Hoàng Hải</t>
  </si>
  <si>
    <t>22028064</t>
  </si>
  <si>
    <t>Đặng Quốc Anh</t>
  </si>
  <si>
    <t>22028072</t>
  </si>
  <si>
    <t>Phạm Đức Lâm</t>
  </si>
  <si>
    <t>22028075</t>
  </si>
  <si>
    <t>Nguyễn Chí Trung</t>
  </si>
  <si>
    <t>22028078</t>
  </si>
  <si>
    <t>22028080</t>
  </si>
  <si>
    <t>Vương Thị Thu Trang</t>
  </si>
  <si>
    <t>22028084</t>
  </si>
  <si>
    <t>Nguyễn Hoàng Giang</t>
  </si>
  <si>
    <t>22028086</t>
  </si>
  <si>
    <t>Đinh Hồng Phúc</t>
  </si>
  <si>
    <t>22028087</t>
  </si>
  <si>
    <t>Nguyễn Trần Công Hoàng</t>
  </si>
  <si>
    <t>22028095</t>
  </si>
  <si>
    <t>Bùi Quang Minh</t>
  </si>
  <si>
    <t>22028099</t>
  </si>
  <si>
    <t>Phạm Vân Anh</t>
  </si>
  <si>
    <t>22028101</t>
  </si>
  <si>
    <t>Lê Thế Hiển</t>
  </si>
  <si>
    <t>22028103</t>
  </si>
  <si>
    <t>Lê Quang Hưng</t>
  </si>
  <si>
    <t>22028105</t>
  </si>
  <si>
    <t>Trần Anh Khoa</t>
  </si>
  <si>
    <t>22028108</t>
  </si>
  <si>
    <t>Nguyễn Thành Phát</t>
  </si>
  <si>
    <t>22028110</t>
  </si>
  <si>
    <t>Võ Quốc Huy</t>
  </si>
  <si>
    <t>22028114</t>
  </si>
  <si>
    <t>Nguyễn Thị Thanh Nhàn</t>
  </si>
  <si>
    <t>22028116</t>
  </si>
  <si>
    <t>Vũ Thị Minh Thư</t>
  </si>
  <si>
    <t>22028118</t>
  </si>
  <si>
    <t>Nguyễn Văn Hưng</t>
  </si>
  <si>
    <t>22028120</t>
  </si>
  <si>
    <t>Đinh Công Tú</t>
  </si>
  <si>
    <t>22028128</t>
  </si>
  <si>
    <t>Nguyễn Thị Vân Anh</t>
  </si>
  <si>
    <t>22028130</t>
  </si>
  <si>
    <t>Nguyễn Hoàng Quân</t>
  </si>
  <si>
    <t>22028131</t>
  </si>
  <si>
    <t>Lê Xuân An</t>
  </si>
  <si>
    <t>22028132</t>
  </si>
  <si>
    <t>Hoàng Linh Chi</t>
  </si>
  <si>
    <t>22028134</t>
  </si>
  <si>
    <t>Nguyễn Phạm Việt Quang</t>
  </si>
  <si>
    <t>22028138</t>
  </si>
  <si>
    <t>Khúc Gia Khánh</t>
  </si>
  <si>
    <t>22028141</t>
  </si>
  <si>
    <t>Trần Thị Hoa Mai</t>
  </si>
  <si>
    <t>22028145</t>
  </si>
  <si>
    <t>Bùi Thị Ngọc Ánh</t>
  </si>
  <si>
    <t>22028149</t>
  </si>
  <si>
    <t>Nguyễn Đặng Việt Tuấn</t>
  </si>
  <si>
    <t>22028155</t>
  </si>
  <si>
    <t>Nguyễn Hữu Thế</t>
  </si>
  <si>
    <t>22028156</t>
  </si>
  <si>
    <t>Nguyễn Văn Ngọc Bảo</t>
  </si>
  <si>
    <t>22028166</t>
  </si>
  <si>
    <t>Đinh Ngọc Đức</t>
  </si>
  <si>
    <t>22028176</t>
  </si>
  <si>
    <t>Mã Nguyễn Khánh Hùng</t>
  </si>
  <si>
    <t>22028180</t>
  </si>
  <si>
    <t>Nguyễn Hữu Tiến</t>
  </si>
  <si>
    <t>22028181</t>
  </si>
  <si>
    <t>Đỗ Trung Kiên</t>
  </si>
  <si>
    <t>22028185</t>
  </si>
  <si>
    <t>22028186</t>
  </si>
  <si>
    <t>Đường Minh Hoàng</t>
  </si>
  <si>
    <t>22028188</t>
  </si>
  <si>
    <t>Hoàng Văn Dũng</t>
  </si>
  <si>
    <t>22028190</t>
  </si>
  <si>
    <t>Lê Minh Quý</t>
  </si>
  <si>
    <t>22028191</t>
  </si>
  <si>
    <t>22028193</t>
  </si>
  <si>
    <t>Bùi Thế Công</t>
  </si>
  <si>
    <t>22028194</t>
  </si>
  <si>
    <t>Nguyễn Văn Thuận</t>
  </si>
  <si>
    <t>22028201</t>
  </si>
  <si>
    <t>Trương Thị Xuân Sang</t>
  </si>
  <si>
    <t>22028215</t>
  </si>
  <si>
    <t>Nguyễn Đức Duy</t>
  </si>
  <si>
    <t>22028219</t>
  </si>
  <si>
    <t>Nhữ Trọng Thành</t>
  </si>
  <si>
    <t>22028222</t>
  </si>
  <si>
    <t>Lê Thành Doanh</t>
  </si>
  <si>
    <t>22028229</t>
  </si>
  <si>
    <t>Nguyễn Quang Dũng</t>
  </si>
  <si>
    <t>22028231</t>
  </si>
  <si>
    <t>Nguyễn Viết Phong</t>
  </si>
  <si>
    <t>22028232</t>
  </si>
  <si>
    <t>Nguyễn Chí Nghĩa</t>
  </si>
  <si>
    <t>22028234</t>
  </si>
  <si>
    <t>Bùi Quang Tùng</t>
  </si>
  <si>
    <t>22028237</t>
  </si>
  <si>
    <t>Phạm Hữu Huy</t>
  </si>
  <si>
    <t>22028239</t>
  </si>
  <si>
    <t>Phạm Công Minh</t>
  </si>
  <si>
    <t>22028240</t>
  </si>
  <si>
    <t>Đỗ Tiến Đạt</t>
  </si>
  <si>
    <t>22028244</t>
  </si>
  <si>
    <t>Trần Lương Minh Đức</t>
  </si>
  <si>
    <t>22028256</t>
  </si>
  <si>
    <t>Tô Phan Tú</t>
  </si>
  <si>
    <t>22028260</t>
  </si>
  <si>
    <t>Kiều Minh Quang</t>
  </si>
  <si>
    <t>22028268</t>
  </si>
  <si>
    <t>Ngô Hải Anh</t>
  </si>
  <si>
    <t>22028274</t>
  </si>
  <si>
    <t>Phan Công Dương</t>
  </si>
  <si>
    <t>22028275</t>
  </si>
  <si>
    <t>22028278</t>
  </si>
  <si>
    <t>Nguyễn Đỗ Quang Đại</t>
  </si>
  <si>
    <t>22028280</t>
  </si>
  <si>
    <t>Ngô Duy Hiếu</t>
  </si>
  <si>
    <t>22028282</t>
  </si>
  <si>
    <t>Nguyễn Thu Hà</t>
  </si>
  <si>
    <t>22028283</t>
  </si>
  <si>
    <t>Lê Minh Dương</t>
  </si>
  <si>
    <t>22028290</t>
  </si>
  <si>
    <t>22028291</t>
  </si>
  <si>
    <t>Cao Xuân Hùng</t>
  </si>
  <si>
    <t>22028292</t>
  </si>
  <si>
    <t>Đào Thị Thu Hường</t>
  </si>
  <si>
    <t>22028296</t>
  </si>
  <si>
    <t>Phạm Quý Sơn</t>
  </si>
  <si>
    <t>22028299</t>
  </si>
  <si>
    <t>Nguyễn Quang Khải</t>
  </si>
  <si>
    <t>22028300</t>
  </si>
  <si>
    <t>22028314</t>
  </si>
  <si>
    <t>Trương Minh Việt</t>
  </si>
  <si>
    <t>22028322</t>
  </si>
  <si>
    <t>Lê Thị Minh Tâm</t>
  </si>
  <si>
    <t>22028327</t>
  </si>
  <si>
    <t>Nguyễn Mạnh Cường</t>
  </si>
  <si>
    <t>22028007</t>
  </si>
  <si>
    <t>Nguyễn Hoàng Dương</t>
  </si>
  <si>
    <t>22028012</t>
  </si>
  <si>
    <t>22028016</t>
  </si>
  <si>
    <t>Bùi Hồng Quân</t>
  </si>
  <si>
    <t>22028017</t>
  </si>
  <si>
    <t>Nguyễn Bảo Dung</t>
  </si>
  <si>
    <t>22028028</t>
  </si>
  <si>
    <t>Khổng Mạnh Tuấn</t>
  </si>
  <si>
    <t>22028031</t>
  </si>
  <si>
    <t>Quản Xuân Trường</t>
  </si>
  <si>
    <t>22028033</t>
  </si>
  <si>
    <t>Đào Huy Hùng</t>
  </si>
  <si>
    <t>22028034</t>
  </si>
  <si>
    <t>Hà Trường Giang</t>
  </si>
  <si>
    <t>22028038</t>
  </si>
  <si>
    <t>Đỗ Quang Minh</t>
  </si>
  <si>
    <t>22028052</t>
  </si>
  <si>
    <t>Nguyễn Công Khanh</t>
  </si>
  <si>
    <t>22028058</t>
  </si>
  <si>
    <t>Dương Tuấn Kiệt</t>
  </si>
  <si>
    <t>22028059</t>
  </si>
  <si>
    <t>Hoàng Minh Phúc</t>
  </si>
  <si>
    <t>22028063</t>
  </si>
  <si>
    <t>Phùng Đức Anh</t>
  </si>
  <si>
    <t>22028065</t>
  </si>
  <si>
    <t>Cao Chí Kiên</t>
  </si>
  <si>
    <t>22028067</t>
  </si>
  <si>
    <t>Kiều Minh Khuê</t>
  </si>
  <si>
    <t>22028070</t>
  </si>
  <si>
    <t>Nguyễn Tiến Quân</t>
  </si>
  <si>
    <t>22028077</t>
  </si>
  <si>
    <t>22028081</t>
  </si>
  <si>
    <t>Trần Tuấn Phong</t>
  </si>
  <si>
    <t>22028083</t>
  </si>
  <si>
    <t>Lê Quyết Chiến</t>
  </si>
  <si>
    <t>22028089</t>
  </si>
  <si>
    <t>Lê Thế Phương Minh</t>
  </si>
  <si>
    <t>22028100</t>
  </si>
  <si>
    <t>Nguyễn Duy Đức</t>
  </si>
  <si>
    <t>22028113</t>
  </si>
  <si>
    <t>Nguyễn Thành Đạo</t>
  </si>
  <si>
    <t>22028121</t>
  </si>
  <si>
    <t>Đồng Quang Duy Hưng</t>
  </si>
  <si>
    <t>22028122</t>
  </si>
  <si>
    <t>Nguyễn Viết Hoàng</t>
  </si>
  <si>
    <t>22028136</t>
  </si>
  <si>
    <t>22028139</t>
  </si>
  <si>
    <t>Hà Văn Đức</t>
  </si>
  <si>
    <t>22028150</t>
  </si>
  <si>
    <t>Lê Bá Hoàng</t>
  </si>
  <si>
    <t>22028154</t>
  </si>
  <si>
    <t>Võ Lê Hiếu</t>
  </si>
  <si>
    <t>22028157</t>
  </si>
  <si>
    <t>Nguyễn Đặng Thành Vinh</t>
  </si>
  <si>
    <t>22028158</t>
  </si>
  <si>
    <t>Hồ Văn Tiến Mạnh</t>
  </si>
  <si>
    <t>22028159</t>
  </si>
  <si>
    <t>Nguyễn Đình Tú</t>
  </si>
  <si>
    <t>22028165</t>
  </si>
  <si>
    <t>Lê Đắc Minh Trí</t>
  </si>
  <si>
    <t>22028167</t>
  </si>
  <si>
    <t>Hoàng Văn Phi</t>
  </si>
  <si>
    <t>22028173</t>
  </si>
  <si>
    <t>Nguyễn Tự Cường</t>
  </si>
  <si>
    <t>22028178</t>
  </si>
  <si>
    <t>Nguyễn Đức Hiển</t>
  </si>
  <si>
    <t>22028182</t>
  </si>
  <si>
    <t>Nguyễn Văn Thiện</t>
  </si>
  <si>
    <t>22028187</t>
  </si>
  <si>
    <t>Trần Bình Minh</t>
  </si>
  <si>
    <t>22028189</t>
  </si>
  <si>
    <t>Lê Thành Đạt</t>
  </si>
  <si>
    <t>22028204</t>
  </si>
  <si>
    <t>Lê Anh Dũng</t>
  </si>
  <si>
    <t>22028205</t>
  </si>
  <si>
    <t>Phạm Tất Thành</t>
  </si>
  <si>
    <t>22028206</t>
  </si>
  <si>
    <t>Trần Văn Hiệp</t>
  </si>
  <si>
    <t>22028207</t>
  </si>
  <si>
    <t>Trần Đức Tâm</t>
  </si>
  <si>
    <t>22028208</t>
  </si>
  <si>
    <t>Phạm Văn Toan</t>
  </si>
  <si>
    <t>22028209</t>
  </si>
  <si>
    <t>Nguyễn Quang Tuấn</t>
  </si>
  <si>
    <t>22028213</t>
  </si>
  <si>
    <t>Đỗ Thái Sơn</t>
  </si>
  <si>
    <t>22028218</t>
  </si>
  <si>
    <t>Phạm Tuấn Đạt</t>
  </si>
  <si>
    <t>22028223</t>
  </si>
  <si>
    <t>Mai Quang Huy</t>
  </si>
  <si>
    <t>22028235</t>
  </si>
  <si>
    <t>Vũ Tùng Lâm</t>
  </si>
  <si>
    <t>22028241</t>
  </si>
  <si>
    <t>Nguyễn Mạnh Quỳnh</t>
  </si>
  <si>
    <t>22028242</t>
  </si>
  <si>
    <t>Tạ Hải An</t>
  </si>
  <si>
    <t>22028243</t>
  </si>
  <si>
    <t>Hoàng Duy Anh</t>
  </si>
  <si>
    <t>22028245</t>
  </si>
  <si>
    <t>Trần Văn Sơn</t>
  </si>
  <si>
    <t>22028246</t>
  </si>
  <si>
    <t>22028249</t>
  </si>
  <si>
    <t>Nguyễn Văn Nhất</t>
  </si>
  <si>
    <t>22028251</t>
  </si>
  <si>
    <t>Nguyễn Thành Long</t>
  </si>
  <si>
    <t>22028258</t>
  </si>
  <si>
    <t>Đàm Việt Cường</t>
  </si>
  <si>
    <t>22028263</t>
  </si>
  <si>
    <t>Nguyễn Hồng Quang</t>
  </si>
  <si>
    <t>22028265</t>
  </si>
  <si>
    <t>Nguyễn Quốc Hải</t>
  </si>
  <si>
    <t>22028269</t>
  </si>
  <si>
    <t>Phạm Ngọc Linh</t>
  </si>
  <si>
    <t>22028270</t>
  </si>
  <si>
    <t>Nguyễn Quang Trung</t>
  </si>
  <si>
    <t>22028271</t>
  </si>
  <si>
    <t>Phạm Xuân Huy</t>
  </si>
  <si>
    <t>22028286</t>
  </si>
  <si>
    <t>Nguyễn Hữu Phương</t>
  </si>
  <si>
    <t>22028288</t>
  </si>
  <si>
    <t>Lưu Khải Hưng</t>
  </si>
  <si>
    <t>22028294</t>
  </si>
  <si>
    <t>Nguyễn Hùng Minh</t>
  </si>
  <si>
    <t>22028297</t>
  </si>
  <si>
    <t>Trần Thu Thủy</t>
  </si>
  <si>
    <t>22028311</t>
  </si>
  <si>
    <t>Lê Xuân Nam Khánh</t>
  </si>
  <si>
    <t>22028316</t>
  </si>
  <si>
    <t>Nguyễn Đức Quân</t>
  </si>
  <si>
    <t>22028320</t>
  </si>
  <si>
    <t>Nguyễn Đình Nghĩa</t>
  </si>
  <si>
    <t>22028323</t>
  </si>
  <si>
    <t>Nguyễn Thị Huyền Thương</t>
  </si>
  <si>
    <t>22028325</t>
  </si>
  <si>
    <t>Nguyễn Trần Phương Hà</t>
  </si>
  <si>
    <t>22028328</t>
  </si>
  <si>
    <t>Nguyễn Nho Hiếu</t>
  </si>
  <si>
    <t>22028329</t>
  </si>
  <si>
    <t>Vương Nguyệt Bình</t>
  </si>
  <si>
    <t>22028330</t>
  </si>
  <si>
    <t>Nguyễn Trần Tuấn Anh</t>
  </si>
  <si>
    <t>22028331</t>
  </si>
  <si>
    <t>22028332</t>
  </si>
  <si>
    <t>Nguyễn Phương Anh</t>
  </si>
  <si>
    <t>22028334</t>
  </si>
  <si>
    <t>Trần Ánh Dương</t>
  </si>
  <si>
    <t>Danh sách có 80 sinh viên./.</t>
  </si>
  <si>
    <t>Danh sách có 79 sinh viên./.</t>
  </si>
  <si>
    <t>Danh sách có 43 sinh viên./.</t>
  </si>
  <si>
    <t>Danh sách có 73 sinh viên./.</t>
  </si>
  <si>
    <t>Danh sách có 37 sinh viên./.</t>
  </si>
  <si>
    <t>Danh sách có 62 sinh viên./.</t>
  </si>
  <si>
    <t>Danh sách có 70 sinh viên./.</t>
  </si>
  <si>
    <t>Danh sách có 41 sinh viên./.</t>
  </si>
  <si>
    <t>Danh sách có 76 sinh viên./.</t>
  </si>
  <si>
    <t>22021104</t>
  </si>
  <si>
    <t>Trần Tuấn Bình</t>
  </si>
  <si>
    <t>22021111</t>
  </si>
  <si>
    <t>Trần Vũ Đức Huy</t>
  </si>
  <si>
    <t>22021115</t>
  </si>
  <si>
    <t>Đào Lê Bảo Minh</t>
  </si>
  <si>
    <t>22021127</t>
  </si>
  <si>
    <t>Phạm Xuân Trung</t>
  </si>
  <si>
    <t>22021128</t>
  </si>
  <si>
    <t>Phạm Thanh Tùng</t>
  </si>
  <si>
    <t>22021134</t>
  </si>
  <si>
    <t>Đặng Thanh Quang</t>
  </si>
  <si>
    <t>22021141</t>
  </si>
  <si>
    <t>Nguyễn Đình Nguyên</t>
  </si>
  <si>
    <t>22021143</t>
  </si>
  <si>
    <t>Nguyễn Văn Thịnh</t>
  </si>
  <si>
    <t>22021147</t>
  </si>
  <si>
    <t>Đoàn Văn Giáp</t>
  </si>
  <si>
    <t>22021148</t>
  </si>
  <si>
    <t>Trần Đức Lương</t>
  </si>
  <si>
    <t>22021149</t>
  </si>
  <si>
    <t>Vi Văn Quân</t>
  </si>
  <si>
    <t>22021150</t>
  </si>
  <si>
    <t>22021154</t>
  </si>
  <si>
    <t>Nguyễn Hữu Thắng</t>
  </si>
  <si>
    <t>22021156</t>
  </si>
  <si>
    <t>Lương Thế Quyền</t>
  </si>
  <si>
    <t>22021163</t>
  </si>
  <si>
    <t>Bùi Văn Hòa</t>
  </si>
  <si>
    <t>22021167</t>
  </si>
  <si>
    <t>Đinh Thị Phương Thanh</t>
  </si>
  <si>
    <t>22021168</t>
  </si>
  <si>
    <t>Nguyễn Việt An</t>
  </si>
  <si>
    <t>22021169</t>
  </si>
  <si>
    <t>Nguyễn Ngọc Hiệp</t>
  </si>
  <si>
    <t>22021170</t>
  </si>
  <si>
    <t>Hoàng Ngọc Hưng</t>
  </si>
  <si>
    <t>22021172</t>
  </si>
  <si>
    <t>Tô Hữu Bằng</t>
  </si>
  <si>
    <t>22021173</t>
  </si>
  <si>
    <t>Đinh Đức Tài</t>
  </si>
  <si>
    <t>22021176</t>
  </si>
  <si>
    <t>Lê Hoàng Vũ</t>
  </si>
  <si>
    <t>22021178</t>
  </si>
  <si>
    <t>Hoàng Công Hữu</t>
  </si>
  <si>
    <t>22021184</t>
  </si>
  <si>
    <t>Nguyễn Sinh Hùng</t>
  </si>
  <si>
    <t>22021186</t>
  </si>
  <si>
    <t>22021188</t>
  </si>
  <si>
    <t>Nguyễn Hà Vương Ngọc</t>
  </si>
  <si>
    <t>22021190</t>
  </si>
  <si>
    <t>Trần Anh Tú</t>
  </si>
  <si>
    <t>22021194</t>
  </si>
  <si>
    <t>Nguyễn Văn Sớm</t>
  </si>
  <si>
    <t>22021195</t>
  </si>
  <si>
    <t>Bằng Văn Chiến</t>
  </si>
  <si>
    <t>22021197</t>
  </si>
  <si>
    <t>Lê Tiến Thực</t>
  </si>
  <si>
    <t>22021198</t>
  </si>
  <si>
    <t>Trần Văn Quang</t>
  </si>
  <si>
    <t>22021201</t>
  </si>
  <si>
    <t>Bùi Đức Duy</t>
  </si>
  <si>
    <t>22021203</t>
  </si>
  <si>
    <t>Nguyễn Tiến Dũng</t>
  </si>
  <si>
    <t>22021204</t>
  </si>
  <si>
    <t>Trịnh Quốc Khánh</t>
  </si>
  <si>
    <t>22021205</t>
  </si>
  <si>
    <t>Nguyễn Đình Trường</t>
  </si>
  <si>
    <t>22021206</t>
  </si>
  <si>
    <t>Nguyễn Đức Anh Tuấn</t>
  </si>
  <si>
    <t>22021208</t>
  </si>
  <si>
    <t>Trần Hậu Nam</t>
  </si>
  <si>
    <t>22021209</t>
  </si>
  <si>
    <t>Lê Quang Thắng</t>
  </si>
  <si>
    <t>22021210</t>
  </si>
  <si>
    <t>Hoàng Đức Bách</t>
  </si>
  <si>
    <t>22021211</t>
  </si>
  <si>
    <t>Nguyễn Việt Cường</t>
  </si>
  <si>
    <t>22021212</t>
  </si>
  <si>
    <t>Lê Vũ Việt Anh</t>
  </si>
  <si>
    <t>22021213</t>
  </si>
  <si>
    <t>Đặng Việt Thành</t>
  </si>
  <si>
    <t>22021214</t>
  </si>
  <si>
    <t>Triệu Minh Nhật</t>
  </si>
  <si>
    <t>22021215</t>
  </si>
  <si>
    <t>Lương Mạnh Linh</t>
  </si>
  <si>
    <t>22021216</t>
  </si>
  <si>
    <t>Hoàng Lê Kim Long</t>
  </si>
  <si>
    <t>22021217</t>
  </si>
  <si>
    <t>Lý Hồng Đức</t>
  </si>
  <si>
    <t>22021218</t>
  </si>
  <si>
    <t>Dương Minh Hoàng</t>
  </si>
  <si>
    <t>22021220</t>
  </si>
  <si>
    <t>Phạm Hồng Phúc</t>
  </si>
  <si>
    <t>22021222</t>
  </si>
  <si>
    <t>Lê Bá Quang Minh</t>
  </si>
  <si>
    <t>22021225</t>
  </si>
  <si>
    <t>Bùi Tùng Lâm</t>
  </si>
  <si>
    <t>22021226</t>
  </si>
  <si>
    <t>Quách Việt Anh</t>
  </si>
  <si>
    <t>Danh sách có 51 sinh viên./.</t>
  </si>
  <si>
    <t>22021101</t>
  </si>
  <si>
    <t>Nguyễn Bằng Anh</t>
  </si>
  <si>
    <t>22021102</t>
  </si>
  <si>
    <t>22021106</t>
  </si>
  <si>
    <t>Nguyễn Minh Hiển</t>
  </si>
  <si>
    <t>22021108</t>
  </si>
  <si>
    <t>Vũ Huy Hoàng</t>
  </si>
  <si>
    <t>22021109</t>
  </si>
  <si>
    <t>22021113</t>
  </si>
  <si>
    <t>22021116</t>
  </si>
  <si>
    <t>Vũ Văn Minh</t>
  </si>
  <si>
    <t>22021120</t>
  </si>
  <si>
    <t>Nguyễn Văn Quang</t>
  </si>
  <si>
    <t>22021121</t>
  </si>
  <si>
    <t>Nguyễn Đăng Quân</t>
  </si>
  <si>
    <t>22021122</t>
  </si>
  <si>
    <t>Nguyễn Hồng Quân</t>
  </si>
  <si>
    <t>22021123</t>
  </si>
  <si>
    <t>Nguyễn Chí Thanh</t>
  </si>
  <si>
    <t>22021124</t>
  </si>
  <si>
    <t>Lưu Huy Thành</t>
  </si>
  <si>
    <t>22021125</t>
  </si>
  <si>
    <t>La Nguyễn Thị Trâm</t>
  </si>
  <si>
    <t>22021126</t>
  </si>
  <si>
    <t>Đặng Nguyễn Duy Trúc</t>
  </si>
  <si>
    <t>22021152</t>
  </si>
  <si>
    <t>Lôi Đình Nhất</t>
  </si>
  <si>
    <t>22021155</t>
  </si>
  <si>
    <t>Bùi Đức Đăng</t>
  </si>
  <si>
    <t>22021159</t>
  </si>
  <si>
    <t>Nguyễn Văn Sáng</t>
  </si>
  <si>
    <t>22021161</t>
  </si>
  <si>
    <t>Vũ Văn Hậu</t>
  </si>
  <si>
    <t>22021166</t>
  </si>
  <si>
    <t>Nguyễn Quang Ninh</t>
  </si>
  <si>
    <t>Danh sách có 19 sinh viên./.</t>
  </si>
  <si>
    <t>22026502</t>
  </si>
  <si>
    <t>Nguyễn Khánh Huyền</t>
  </si>
  <si>
    <t>22026503</t>
  </si>
  <si>
    <t>Thân Việt Anh</t>
  </si>
  <si>
    <t>22026505</t>
  </si>
  <si>
    <t>Tạ Duy Thuyên</t>
  </si>
  <si>
    <t>22026506</t>
  </si>
  <si>
    <t>Đoàn Trung Hiếu</t>
  </si>
  <si>
    <t>22026507</t>
  </si>
  <si>
    <t>Mai Tiến Mạnh</t>
  </si>
  <si>
    <t>22026508</t>
  </si>
  <si>
    <t>Khuất Bảo Nguyên</t>
  </si>
  <si>
    <t>22026509</t>
  </si>
  <si>
    <t>Nguyễn Hữu Thái</t>
  </si>
  <si>
    <t>22026510</t>
  </si>
  <si>
    <t>Nguyễn Quang Vũ</t>
  </si>
  <si>
    <t>22026511</t>
  </si>
  <si>
    <t>Phạm Đức Toàn</t>
  </si>
  <si>
    <t>22026512</t>
  </si>
  <si>
    <t>Đỗ Thu Trang</t>
  </si>
  <si>
    <t>22026513</t>
  </si>
  <si>
    <t>Trần Trung Hiếu</t>
  </si>
  <si>
    <t>22026514</t>
  </si>
  <si>
    <t>Nguyễn Thu Trang</t>
  </si>
  <si>
    <t>22026515</t>
  </si>
  <si>
    <t>Ngô Quốc An</t>
  </si>
  <si>
    <t>22026516</t>
  </si>
  <si>
    <t>Trần Bảo Ngọc</t>
  </si>
  <si>
    <t>22026518</t>
  </si>
  <si>
    <t>Nguyễn Việt Sơn</t>
  </si>
  <si>
    <t>22026519</t>
  </si>
  <si>
    <t>Vương Phương Thảo</t>
  </si>
  <si>
    <t>22026520</t>
  </si>
  <si>
    <t>Phạm Anh Quân</t>
  </si>
  <si>
    <t>22026521</t>
  </si>
  <si>
    <t>Nguyễn Tuấn Ngọc</t>
  </si>
  <si>
    <t>22026522</t>
  </si>
  <si>
    <t>22026523</t>
  </si>
  <si>
    <t>22026524</t>
  </si>
  <si>
    <t>Trần Quang Đạt</t>
  </si>
  <si>
    <t>22026525</t>
  </si>
  <si>
    <t>22026526</t>
  </si>
  <si>
    <t>Võ Quang Sáng</t>
  </si>
  <si>
    <t>22026528</t>
  </si>
  <si>
    <t>Đỗ Hoài Nam</t>
  </si>
  <si>
    <t>22026529</t>
  </si>
  <si>
    <t>Tống Việt Tùng</t>
  </si>
  <si>
    <t>22026530</t>
  </si>
  <si>
    <t>Phùng Xuân Đạt</t>
  </si>
  <si>
    <t>22026531</t>
  </si>
  <si>
    <t>Lê Trọng Khánh</t>
  </si>
  <si>
    <t>22026532</t>
  </si>
  <si>
    <t>Nguyễn Hữu Cứ</t>
  </si>
  <si>
    <t>22026533</t>
  </si>
  <si>
    <t>Nguyễn Thái Dương</t>
  </si>
  <si>
    <t>22026534</t>
  </si>
  <si>
    <t>Nguyễn Hoàng Điệp</t>
  </si>
  <si>
    <t>22026535</t>
  </si>
  <si>
    <t>Nguyễn Quốc Vương</t>
  </si>
  <si>
    <t>22026536</t>
  </si>
  <si>
    <t>Trương Đức Quang</t>
  </si>
  <si>
    <t>22026537</t>
  </si>
  <si>
    <t>Đường Gia Bằng</t>
  </si>
  <si>
    <t>22026538</t>
  </si>
  <si>
    <t>Nông Xuân Bảo</t>
  </si>
  <si>
    <t>22026539</t>
  </si>
  <si>
    <t>Ngô Phương Hà</t>
  </si>
  <si>
    <t>22026540</t>
  </si>
  <si>
    <t>Nguyễn Quang Cường</t>
  </si>
  <si>
    <t>22026541</t>
  </si>
  <si>
    <t>Đinh Xuân Trường</t>
  </si>
  <si>
    <t>22026542</t>
  </si>
  <si>
    <t>Nguyễn Xuân Bách</t>
  </si>
  <si>
    <t>22026543</t>
  </si>
  <si>
    <t>Vũ Đức Tấn</t>
  </si>
  <si>
    <t>22026544</t>
  </si>
  <si>
    <t>Trần Tiến Anh</t>
  </si>
  <si>
    <t>22026545</t>
  </si>
  <si>
    <t>Vũ Đức Thắng</t>
  </si>
  <si>
    <t>22026546</t>
  </si>
  <si>
    <t>Phạm Quốc Anh</t>
  </si>
  <si>
    <t>22026547</t>
  </si>
  <si>
    <t>Trần Duy Toàn</t>
  </si>
  <si>
    <t>22026548</t>
  </si>
  <si>
    <t>Đào Giang An</t>
  </si>
  <si>
    <t>22026549</t>
  </si>
  <si>
    <t>Kiều Văn Tùng</t>
  </si>
  <si>
    <t>22026550</t>
  </si>
  <si>
    <t>Trần Đình Tuấn</t>
  </si>
  <si>
    <t>22026551</t>
  </si>
  <si>
    <t>Đỗ Hữu Hoàng Tùng</t>
  </si>
  <si>
    <t>22026552</t>
  </si>
  <si>
    <t>Nguyễn Văn Quân</t>
  </si>
  <si>
    <t>22026553</t>
  </si>
  <si>
    <t>22026554</t>
  </si>
  <si>
    <t>Quàng Thế Anh</t>
  </si>
  <si>
    <t>22026555</t>
  </si>
  <si>
    <t>22026556</t>
  </si>
  <si>
    <t>Nguyễn Việt Quang</t>
  </si>
  <si>
    <t>22026557</t>
  </si>
  <si>
    <t>22026558</t>
  </si>
  <si>
    <t>Cao Vân Anh</t>
  </si>
  <si>
    <t>22026559</t>
  </si>
  <si>
    <t>Nguyễn Thúy Quỳnh</t>
  </si>
  <si>
    <t>22026560</t>
  </si>
  <si>
    <t>Bùi Tuấn Anh</t>
  </si>
  <si>
    <t>22026562</t>
  </si>
  <si>
    <t>Nguyễn Công Khải</t>
  </si>
  <si>
    <t>22026563</t>
  </si>
  <si>
    <t>Lê Thị Hà Phương</t>
  </si>
  <si>
    <t>22026564</t>
  </si>
  <si>
    <t>Trần Linh Chi</t>
  </si>
  <si>
    <t>22026565</t>
  </si>
  <si>
    <t>Nguyễn Đăng Doanh</t>
  </si>
  <si>
    <t>22026566</t>
  </si>
  <si>
    <t>Nguyễn Hương Giang</t>
  </si>
  <si>
    <t>22026567</t>
  </si>
  <si>
    <t>Trần Mạnh Duy</t>
  </si>
  <si>
    <t>23020581</t>
  </si>
  <si>
    <t>Nguyễn Hải An</t>
  </si>
  <si>
    <t>23020582</t>
  </si>
  <si>
    <t>Nguyễn Ngọc Bảo An</t>
  </si>
  <si>
    <t>23020583</t>
  </si>
  <si>
    <t>23020584</t>
  </si>
  <si>
    <t>Lê Hoàng Anh</t>
  </si>
  <si>
    <t>23020585</t>
  </si>
  <si>
    <t>Nguyễn Quốc Anh</t>
  </si>
  <si>
    <t>23020586</t>
  </si>
  <si>
    <t>23020587</t>
  </si>
  <si>
    <t>Vũ Quốc Anh</t>
  </si>
  <si>
    <t>23020588</t>
  </si>
  <si>
    <t>Vũ Hoàng Ân</t>
  </si>
  <si>
    <t>23020590</t>
  </si>
  <si>
    <t>Vũ Mạnh Cường</t>
  </si>
  <si>
    <t>23020591</t>
  </si>
  <si>
    <t>Hoàng Khánh Chi</t>
  </si>
  <si>
    <t>23020592</t>
  </si>
  <si>
    <t>23020593</t>
  </si>
  <si>
    <t>Hoàng Quốc Dương</t>
  </si>
  <si>
    <t>23020594</t>
  </si>
  <si>
    <t>Dương Tiến Đạt</t>
  </si>
  <si>
    <t>23020595</t>
  </si>
  <si>
    <t>Trần Tuấn Đạt</t>
  </si>
  <si>
    <t>23020596</t>
  </si>
  <si>
    <t>Nguyễn Thành Đô</t>
  </si>
  <si>
    <t>23020598</t>
  </si>
  <si>
    <t>Đào Minh Đức</t>
  </si>
  <si>
    <t>23020599</t>
  </si>
  <si>
    <t>Đoàn Việt Đức</t>
  </si>
  <si>
    <t>23020600</t>
  </si>
  <si>
    <t>Lưu Minh Đức</t>
  </si>
  <si>
    <t>23020601</t>
  </si>
  <si>
    <t>Nguyễn Tuấn Đức</t>
  </si>
  <si>
    <t>23020602</t>
  </si>
  <si>
    <t>Vũ Ngọc Đức</t>
  </si>
  <si>
    <t>23020603</t>
  </si>
  <si>
    <t>Lê Thúy Hà</t>
  </si>
  <si>
    <t>23020604</t>
  </si>
  <si>
    <t>Phạm Bảo Hân</t>
  </si>
  <si>
    <t>23020605</t>
  </si>
  <si>
    <t>Vũ Văn Hiếu</t>
  </si>
  <si>
    <t>23020606</t>
  </si>
  <si>
    <t>Bùi Đức Hòa</t>
  </si>
  <si>
    <t>23020607</t>
  </si>
  <si>
    <t>Nguyễn Đức Hoan</t>
  </si>
  <si>
    <t>23020608</t>
  </si>
  <si>
    <t>Nguyễn Huy Hoàng</t>
  </si>
  <si>
    <t>23020610</t>
  </si>
  <si>
    <t>23020611</t>
  </si>
  <si>
    <t>Nguyễn Ngọc Huy</t>
  </si>
  <si>
    <t>23020612</t>
  </si>
  <si>
    <t>23020613</t>
  </si>
  <si>
    <t>Vũ Bá Huy</t>
  </si>
  <si>
    <t>23020614</t>
  </si>
  <si>
    <t>Đỗ Duy Kiên</t>
  </si>
  <si>
    <t>23020615</t>
  </si>
  <si>
    <t>Đỗ Ngọc Khánh</t>
  </si>
  <si>
    <t>23020616</t>
  </si>
  <si>
    <t>Nguyễn Văn Khoa</t>
  </si>
  <si>
    <t>23020618</t>
  </si>
  <si>
    <t>Phạm Hoàng Lâm</t>
  </si>
  <si>
    <t>23020619</t>
  </si>
  <si>
    <t>Nguyễn Văn Lập</t>
  </si>
  <si>
    <t>23020620</t>
  </si>
  <si>
    <t>Ngô Thị Thảo Linh</t>
  </si>
  <si>
    <t>23020621</t>
  </si>
  <si>
    <t>Nguyễn Thị Ngọc Linh</t>
  </si>
  <si>
    <t>23020622</t>
  </si>
  <si>
    <t>Vũ Trần Duy Linh</t>
  </si>
  <si>
    <t>23020623</t>
  </si>
  <si>
    <t>Nguyễn Phước Ngưỡng Long</t>
  </si>
  <si>
    <t>23020624</t>
  </si>
  <si>
    <t>Nguyễn Văn Lương</t>
  </si>
  <si>
    <t>23020625</t>
  </si>
  <si>
    <t>Nguyễn Bá Mạnh</t>
  </si>
  <si>
    <t>23020626</t>
  </si>
  <si>
    <t>Ma Đức Minh</t>
  </si>
  <si>
    <t>23020628</t>
  </si>
  <si>
    <t>Nguyễn Tuệ Minh</t>
  </si>
  <si>
    <t>23020629</t>
  </si>
  <si>
    <t>Nguyễn Vũ Minh</t>
  </si>
  <si>
    <t>23020630</t>
  </si>
  <si>
    <t>Vũ Thị Mừng</t>
  </si>
  <si>
    <t>23020631</t>
  </si>
  <si>
    <t>Đặng Phương Nam</t>
  </si>
  <si>
    <t>23020633</t>
  </si>
  <si>
    <t>Vũ Gia Hoàng Nhân</t>
  </si>
  <si>
    <t>23020634</t>
  </si>
  <si>
    <t>Hà Thị Kim Oanh</t>
  </si>
  <si>
    <t>23020636</t>
  </si>
  <si>
    <t>Nguyễn Hữu Hồng Phúc</t>
  </si>
  <si>
    <t>23020637</t>
  </si>
  <si>
    <t>Phạm Hoàng Phúc</t>
  </si>
  <si>
    <t>23020638</t>
  </si>
  <si>
    <t>Đặng Thu Phương</t>
  </si>
  <si>
    <t>23020639</t>
  </si>
  <si>
    <t>Hoàng Văn Minh Quang</t>
  </si>
  <si>
    <t>23020640</t>
  </si>
  <si>
    <t>Trương Gia Sinh</t>
  </si>
  <si>
    <t>23020641</t>
  </si>
  <si>
    <t>Nguyễn Quế Sơn</t>
  </si>
  <si>
    <t>23020642</t>
  </si>
  <si>
    <t>Nguyễn Bá Trọng Tín</t>
  </si>
  <si>
    <t>23020643</t>
  </si>
  <si>
    <t>Nguyễn Quốc Tuấn</t>
  </si>
  <si>
    <t>23020644</t>
  </si>
  <si>
    <t>Võ Hồng Thái</t>
  </si>
  <si>
    <t>23020645</t>
  </si>
  <si>
    <t>Phạm Phương Thảo</t>
  </si>
  <si>
    <t>23020646</t>
  </si>
  <si>
    <t>Bùi Minh Thắng</t>
  </si>
  <si>
    <t>23020647</t>
  </si>
  <si>
    <t>Khuất Đình Vinh</t>
  </si>
  <si>
    <t>23020648</t>
  </si>
  <si>
    <t>Đinh Minh Vũ</t>
  </si>
  <si>
    <t>Danh sách có 61 sinh viên./.</t>
  </si>
  <si>
    <t>23020507</t>
  </si>
  <si>
    <t>Đinh Văn An</t>
  </si>
  <si>
    <t>23020508</t>
  </si>
  <si>
    <t>Nguyễn Bình An</t>
  </si>
  <si>
    <t>23020509</t>
  </si>
  <si>
    <t>Nguyễn Trọng An</t>
  </si>
  <si>
    <t>23020510</t>
  </si>
  <si>
    <t>Lê Minh Anh</t>
  </si>
  <si>
    <t>23020511</t>
  </si>
  <si>
    <t>Lưu Minh Anh</t>
  </si>
  <si>
    <t>23020512</t>
  </si>
  <si>
    <t>23020513</t>
  </si>
  <si>
    <t>Nguyễn Hoàng Hà Anh</t>
  </si>
  <si>
    <t>23020514</t>
  </si>
  <si>
    <t>Phạm Thúc Việt Anh</t>
  </si>
  <si>
    <t>23020515</t>
  </si>
  <si>
    <t>Vũ Phúc Anh</t>
  </si>
  <si>
    <t>23020516</t>
  </si>
  <si>
    <t>Dương Thanh Bình</t>
  </si>
  <si>
    <t>23020517</t>
  </si>
  <si>
    <t>Trần Lê Cương</t>
  </si>
  <si>
    <t>23020518</t>
  </si>
  <si>
    <t>Đàm Đại Dũng</t>
  </si>
  <si>
    <t>23020519</t>
  </si>
  <si>
    <t>Ngô Tuấn Dũng</t>
  </si>
  <si>
    <t>23020520</t>
  </si>
  <si>
    <t>Nguyễn Mạnh Dũng</t>
  </si>
  <si>
    <t>23020522</t>
  </si>
  <si>
    <t>Phạm Khánh Duy</t>
  </si>
  <si>
    <t>23020523</t>
  </si>
  <si>
    <t>Nguyễn Hải Dương</t>
  </si>
  <si>
    <t>23020524</t>
  </si>
  <si>
    <t>Nguyễn Hữu Hải Đăng</t>
  </si>
  <si>
    <t>23020525</t>
  </si>
  <si>
    <t>Dương Nguyễn Minh Đức</t>
  </si>
  <si>
    <t>23020526</t>
  </si>
  <si>
    <t>Lã Minh Đức</t>
  </si>
  <si>
    <t>23020527</t>
  </si>
  <si>
    <t>Lê Xuân Đức</t>
  </si>
  <si>
    <t>23020528</t>
  </si>
  <si>
    <t>Mai Anh Đức</t>
  </si>
  <si>
    <t>23020529</t>
  </si>
  <si>
    <t>Đỗ Thị Thu Hà</t>
  </si>
  <si>
    <t>23020530</t>
  </si>
  <si>
    <t>Lê Thanh Hà</t>
  </si>
  <si>
    <t>23020531</t>
  </si>
  <si>
    <t>Nguyễn Mạnh Hà</t>
  </si>
  <si>
    <t>23020532</t>
  </si>
  <si>
    <t>23020533</t>
  </si>
  <si>
    <t>Nguyễn Thị Thanh Hiền</t>
  </si>
  <si>
    <t>23020534</t>
  </si>
  <si>
    <t>Nguyễn Huy Hiệp</t>
  </si>
  <si>
    <t>23020535</t>
  </si>
  <si>
    <t>Phạm Huy Hiếu</t>
  </si>
  <si>
    <t>23020536</t>
  </si>
  <si>
    <t>23020537</t>
  </si>
  <si>
    <t>Điền Mạnh Hùng</t>
  </si>
  <si>
    <t>23020538</t>
  </si>
  <si>
    <t>Đinh Tiến Hùng</t>
  </si>
  <si>
    <t>23020539</t>
  </si>
  <si>
    <t>Đặng Quốc Huy</t>
  </si>
  <si>
    <t>23020540</t>
  </si>
  <si>
    <t>Nguyễn Anh Huy</t>
  </si>
  <si>
    <t>23020541</t>
  </si>
  <si>
    <t>Phạm Ngọc Huyền</t>
  </si>
  <si>
    <t>23020542</t>
  </si>
  <si>
    <t>Phạm Việt Hưng</t>
  </si>
  <si>
    <t>23020543</t>
  </si>
  <si>
    <t>Trần Nhật Hưng</t>
  </si>
  <si>
    <t>23020544</t>
  </si>
  <si>
    <t>Nguyễn Xuân Trường Khải</t>
  </si>
  <si>
    <t>23020545</t>
  </si>
  <si>
    <t>23020546</t>
  </si>
  <si>
    <t>Vương Thùy Linh</t>
  </si>
  <si>
    <t>23020547</t>
  </si>
  <si>
    <t>23020548</t>
  </si>
  <si>
    <t>Phạm Hữu Mạnh</t>
  </si>
  <si>
    <t>23020549</t>
  </si>
  <si>
    <t>Bùi Huyền Mi</t>
  </si>
  <si>
    <t>23020550</t>
  </si>
  <si>
    <t>Doãn Đoàn Đức Minh</t>
  </si>
  <si>
    <t>23020551</t>
  </si>
  <si>
    <t>Giang Tuấn Minh</t>
  </si>
  <si>
    <t>23020553</t>
  </si>
  <si>
    <t>23020554</t>
  </si>
  <si>
    <t>Trần Đình Quang Minh</t>
  </si>
  <si>
    <t>23020555</t>
  </si>
  <si>
    <t>Nguyễn Thị Si My</t>
  </si>
  <si>
    <t>23020556</t>
  </si>
  <si>
    <t>Bùi Mạnh Nam</t>
  </si>
  <si>
    <t>23020557</t>
  </si>
  <si>
    <t>Nguyễn Nhật Nam</t>
  </si>
  <si>
    <t>23020559</t>
  </si>
  <si>
    <t>Lưu Đạt Tuấn Nghĩa</t>
  </si>
  <si>
    <t>23020560</t>
  </si>
  <si>
    <t>Trịnh Thanh Ngọc</t>
  </si>
  <si>
    <t>23020561</t>
  </si>
  <si>
    <t>23020562</t>
  </si>
  <si>
    <t>Trần Phương Phương</t>
  </si>
  <si>
    <t>23020563</t>
  </si>
  <si>
    <t>Lê Minh Quân</t>
  </si>
  <si>
    <t>23020564</t>
  </si>
  <si>
    <t>Trần Minh Quân</t>
  </si>
  <si>
    <t>23020565</t>
  </si>
  <si>
    <t>Đặng Anh Quế</t>
  </si>
  <si>
    <t>23020566</t>
  </si>
  <si>
    <t>Lê Hoàng San</t>
  </si>
  <si>
    <t>23020567</t>
  </si>
  <si>
    <t>Lê Văn Tâm</t>
  </si>
  <si>
    <t>23020568</t>
  </si>
  <si>
    <t>Ngô Thị Tâm</t>
  </si>
  <si>
    <t>23020569</t>
  </si>
  <si>
    <t>Phạm Thanh Tú</t>
  </si>
  <si>
    <t>23020570</t>
  </si>
  <si>
    <t>Nguyễn Tự Anh Tuấn</t>
  </si>
  <si>
    <t>23020571</t>
  </si>
  <si>
    <t>Nông Sơn Tùng</t>
  </si>
  <si>
    <t>23020572</t>
  </si>
  <si>
    <t>Vũ Thanh Tùng</t>
  </si>
  <si>
    <t>23020573</t>
  </si>
  <si>
    <t>Nguyễn Phương Thảo</t>
  </si>
  <si>
    <t>23020574</t>
  </si>
  <si>
    <t>Ngô Đức Thịnh</t>
  </si>
  <si>
    <t>23020576</t>
  </si>
  <si>
    <t>Vũ Tiến Tuấn Trung</t>
  </si>
  <si>
    <t>23020577</t>
  </si>
  <si>
    <t>Chu Anh Trường</t>
  </si>
  <si>
    <t>23020579</t>
  </si>
  <si>
    <t>23020580</t>
  </si>
  <si>
    <t>Phạm Quang Vinh</t>
  </si>
  <si>
    <t>Danh sách có 69 sinh viên./.</t>
  </si>
  <si>
    <t>23020402</t>
  </si>
  <si>
    <t>Đàm Văn Nam</t>
  </si>
  <si>
    <t>23021459</t>
  </si>
  <si>
    <t>Bùi Khánh An</t>
  </si>
  <si>
    <t>23021463</t>
  </si>
  <si>
    <t>Lê Đức Anh</t>
  </si>
  <si>
    <t>23021471</t>
  </si>
  <si>
    <t>Trần Quốc Việt Anh</t>
  </si>
  <si>
    <t>23021475</t>
  </si>
  <si>
    <t>Dương Gia Bảo</t>
  </si>
  <si>
    <t>23021479</t>
  </si>
  <si>
    <t>Nguyễn Đình Bình</t>
  </si>
  <si>
    <t>23021483</t>
  </si>
  <si>
    <t>Vũ Huy Công</t>
  </si>
  <si>
    <t>23021487</t>
  </si>
  <si>
    <t>23021491</t>
  </si>
  <si>
    <t>23021495</t>
  </si>
  <si>
    <t>Nguyễn Đức Dũng</t>
  </si>
  <si>
    <t>23021499</t>
  </si>
  <si>
    <t>Võ Minh Dũng</t>
  </si>
  <si>
    <t>23021503</t>
  </si>
  <si>
    <t>23021507</t>
  </si>
  <si>
    <t>Vũ Đức Duy</t>
  </si>
  <si>
    <t>23021515</t>
  </si>
  <si>
    <t>Đào Văn Đà</t>
  </si>
  <si>
    <t>23021519</t>
  </si>
  <si>
    <t>Lê Văn Đạt</t>
  </si>
  <si>
    <t>23021527</t>
  </si>
  <si>
    <t>Nguyễn Phan Đăng</t>
  </si>
  <si>
    <t>23021531</t>
  </si>
  <si>
    <t>23021535</t>
  </si>
  <si>
    <t>Phạm Sỹ Đức</t>
  </si>
  <si>
    <t>23021539</t>
  </si>
  <si>
    <t>Nguyễn Đăng Giáp</t>
  </si>
  <si>
    <t>23021543</t>
  </si>
  <si>
    <t>Tô Ngọc Hải</t>
  </si>
  <si>
    <t>23021551</t>
  </si>
  <si>
    <t>Nguyễn Quang Hiếu</t>
  </si>
  <si>
    <t>23021555</t>
  </si>
  <si>
    <t>Trần Đình Hiếu</t>
  </si>
  <si>
    <t>23021563</t>
  </si>
  <si>
    <t>Trần Hoàng</t>
  </si>
  <si>
    <t>23021567</t>
  </si>
  <si>
    <t>Nguyễn Công Mạnh Hùng</t>
  </si>
  <si>
    <t>23021571</t>
  </si>
  <si>
    <t>Bùi Quang Huy</t>
  </si>
  <si>
    <t>23021575</t>
  </si>
  <si>
    <t>23021579</t>
  </si>
  <si>
    <t>Tô Quang Huy</t>
  </si>
  <si>
    <t>23021583</t>
  </si>
  <si>
    <t>Nguyễn Đức Hưng</t>
  </si>
  <si>
    <t>23021587</t>
  </si>
  <si>
    <t>Trịnh Quang Hưng</t>
  </si>
  <si>
    <t>23021591</t>
  </si>
  <si>
    <t>Nguyễn Xuân Kiên</t>
  </si>
  <si>
    <t>23021595</t>
  </si>
  <si>
    <t>Phạm Công Khang</t>
  </si>
  <si>
    <t>23021599</t>
  </si>
  <si>
    <t>Trần Gia Khánh</t>
  </si>
  <si>
    <t>23021603</t>
  </si>
  <si>
    <t>Trần Lê Minh Khôi</t>
  </si>
  <si>
    <t>23021607</t>
  </si>
  <si>
    <t>Lê Thị Hoàng Linh</t>
  </si>
  <si>
    <t>23021611</t>
  </si>
  <si>
    <t>Vũ Thục Linh</t>
  </si>
  <si>
    <t>23021615</t>
  </si>
  <si>
    <t>Phạm Huy Châu Long</t>
  </si>
  <si>
    <t>23021619</t>
  </si>
  <si>
    <t>Nguyễn Văn Mạnh</t>
  </si>
  <si>
    <t>23021623</t>
  </si>
  <si>
    <t>Dương Đức Minh</t>
  </si>
  <si>
    <t>23021627</t>
  </si>
  <si>
    <t>Lò Châu Minh</t>
  </si>
  <si>
    <t>23021631</t>
  </si>
  <si>
    <t>23021635</t>
  </si>
  <si>
    <t>23021639</t>
  </si>
  <si>
    <t>Đào Phương Nam</t>
  </si>
  <si>
    <t>23021643</t>
  </si>
  <si>
    <t>23021647</t>
  </si>
  <si>
    <t>Hoàng Thị Thanh Nga</t>
  </si>
  <si>
    <t>23021651</t>
  </si>
  <si>
    <t>Trần Thành Nguyên</t>
  </si>
  <si>
    <t>23021663</t>
  </si>
  <si>
    <t>Nguyễn Tiến Phúc</t>
  </si>
  <si>
    <t>23021667</t>
  </si>
  <si>
    <t>Bùi Thu Phương</t>
  </si>
  <si>
    <t>23021671</t>
  </si>
  <si>
    <t>Lê Nhữ Quang</t>
  </si>
  <si>
    <t>23021675</t>
  </si>
  <si>
    <t>Nguyễn Đình Quốc</t>
  </si>
  <si>
    <t>23021679</t>
  </si>
  <si>
    <t>Lê Ngọc Quyết</t>
  </si>
  <si>
    <t>23021683</t>
  </si>
  <si>
    <t>Ngô Bá Sơn</t>
  </si>
  <si>
    <t>23021687</t>
  </si>
  <si>
    <t>Ngô Hoan Tài</t>
  </si>
  <si>
    <t>23021691</t>
  </si>
  <si>
    <t>Ngô Thế Tân</t>
  </si>
  <si>
    <t>23021695</t>
  </si>
  <si>
    <t>Lê Hoàng Tiến</t>
  </si>
  <si>
    <t>23021699</t>
  </si>
  <si>
    <t>Nguyễn Đức Toàn</t>
  </si>
  <si>
    <t>23021703</t>
  </si>
  <si>
    <t>Nhữ Đình Tú</t>
  </si>
  <si>
    <t>23021707</t>
  </si>
  <si>
    <t>Nguyễn Anh Tuấn</t>
  </si>
  <si>
    <t>23021711</t>
  </si>
  <si>
    <t>23021715</t>
  </si>
  <si>
    <t>23021719</t>
  </si>
  <si>
    <t>Nguyễn Xuân Thành</t>
  </si>
  <si>
    <t>23021723</t>
  </si>
  <si>
    <t>Nguyễn Việt Thắng</t>
  </si>
  <si>
    <t>23021727</t>
  </si>
  <si>
    <t>Phan Tiến Thịnh</t>
  </si>
  <si>
    <t>23021731</t>
  </si>
  <si>
    <t>Nguyễn Mai Thanh Thư</t>
  </si>
  <si>
    <t>23021735</t>
  </si>
  <si>
    <t>23021739</t>
  </si>
  <si>
    <t>Phan Trần Quang Trí</t>
  </si>
  <si>
    <t>23021743</t>
  </si>
  <si>
    <t>Đặng Phạm Trung</t>
  </si>
  <si>
    <t>23021747</t>
  </si>
  <si>
    <t>Vũ Nhật Tường Vân</t>
  </si>
  <si>
    <t>23021751</t>
  </si>
  <si>
    <t>Lê Duy Vũ</t>
  </si>
  <si>
    <t>23021755</t>
  </si>
  <si>
    <t>Nguyễn Diệu Mai Vy</t>
  </si>
  <si>
    <t>23021937</t>
  </si>
  <si>
    <t>Dương Tuấn Minh</t>
  </si>
  <si>
    <t>23021460</t>
  </si>
  <si>
    <t>Chung Thị Mai Anh</t>
  </si>
  <si>
    <t>23021464</t>
  </si>
  <si>
    <t>Lê Huy Anh</t>
  </si>
  <si>
    <t>23021468</t>
  </si>
  <si>
    <t>23021472</t>
  </si>
  <si>
    <t>Văn Lê Quốc Anh</t>
  </si>
  <si>
    <t>23021476</t>
  </si>
  <si>
    <t>Nguyễn Đức Bảo</t>
  </si>
  <si>
    <t>23021480</t>
  </si>
  <si>
    <t>23021484</t>
  </si>
  <si>
    <t>Đỗ Quang Cường</t>
  </si>
  <si>
    <t>23021492</t>
  </si>
  <si>
    <t>Đỗ Văn Dũng</t>
  </si>
  <si>
    <t>23021496</t>
  </si>
  <si>
    <t>Nguyễn Ngọc Dũng</t>
  </si>
  <si>
    <t>23021500</t>
  </si>
  <si>
    <t>Vũ Đăng Dũng</t>
  </si>
  <si>
    <t>23021504</t>
  </si>
  <si>
    <t>Nguyễn Ngọc Duy</t>
  </si>
  <si>
    <t>23021508</t>
  </si>
  <si>
    <t>Hoàng Thái Dương</t>
  </si>
  <si>
    <t>23021512</t>
  </si>
  <si>
    <t>Nguyễn Xuân Dương</t>
  </si>
  <si>
    <t>23021516</t>
  </si>
  <si>
    <t>Nguyễn Đăng Đạo</t>
  </si>
  <si>
    <t>23021520</t>
  </si>
  <si>
    <t>Nguyễn Bích Đạt</t>
  </si>
  <si>
    <t>23021524</t>
  </si>
  <si>
    <t>Vũ Tiến Đạt</t>
  </si>
  <si>
    <t>23021528</t>
  </si>
  <si>
    <t>Trần Văn Đông</t>
  </si>
  <si>
    <t>23021532</t>
  </si>
  <si>
    <t>23021536</t>
  </si>
  <si>
    <t>Trần Mạnh Đức</t>
  </si>
  <si>
    <t>23021540</t>
  </si>
  <si>
    <t>Nguyễn Văn Hà</t>
  </si>
  <si>
    <t>23021544</t>
  </si>
  <si>
    <t>Đào Danh Hào</t>
  </si>
  <si>
    <t>23021548</t>
  </si>
  <si>
    <t>Nguyễn Đình Hiếu</t>
  </si>
  <si>
    <t>23021552</t>
  </si>
  <si>
    <t>23021556</t>
  </si>
  <si>
    <t>Nguyễn Văn Hòa</t>
  </si>
  <si>
    <t>23021560</t>
  </si>
  <si>
    <t>Nguyễn Văn Hoàng</t>
  </si>
  <si>
    <t>23021564</t>
  </si>
  <si>
    <t>Trần Hữu Hoàng</t>
  </si>
  <si>
    <t>23021568</t>
  </si>
  <si>
    <t>Nguyễn Thế Hùng</t>
  </si>
  <si>
    <t>23021572</t>
  </si>
  <si>
    <t>Lương Quang Huy</t>
  </si>
  <si>
    <t>23021580</t>
  </si>
  <si>
    <t>Thiều Quang Huy</t>
  </si>
  <si>
    <t>23021584</t>
  </si>
  <si>
    <t>23021588</t>
  </si>
  <si>
    <t>Lương Đức Kiên</t>
  </si>
  <si>
    <t>23021592</t>
  </si>
  <si>
    <t>Bùi Thế Kiệt</t>
  </si>
  <si>
    <t>23021596</t>
  </si>
  <si>
    <t>Phạm Công Khanh</t>
  </si>
  <si>
    <t>23021600</t>
  </si>
  <si>
    <t>23021604</t>
  </si>
  <si>
    <t>Lê Thế Lâm</t>
  </si>
  <si>
    <t>23021608</t>
  </si>
  <si>
    <t>Ngô Thị Ngọc Linh</t>
  </si>
  <si>
    <t>23021612</t>
  </si>
  <si>
    <t>Vũ Thùy Linh</t>
  </si>
  <si>
    <t>23021616</t>
  </si>
  <si>
    <t>Đỗ Tiến Lộc</t>
  </si>
  <si>
    <t>23021620</t>
  </si>
  <si>
    <t>Thái Khắc Mạnh</t>
  </si>
  <si>
    <t>23021624</t>
  </si>
  <si>
    <t>Đặng Đức Minh</t>
  </si>
  <si>
    <t>23021628</t>
  </si>
  <si>
    <t>Nguyễn Đăng Nhật Minh</t>
  </si>
  <si>
    <t>23021632</t>
  </si>
  <si>
    <t>23021636</t>
  </si>
  <si>
    <t>Phan Đình Minh</t>
  </si>
  <si>
    <t>23021640</t>
  </si>
  <si>
    <t>Hoàng Khánh Nam</t>
  </si>
  <si>
    <t>23021644</t>
  </si>
  <si>
    <t>Nguyễn Trường Nam</t>
  </si>
  <si>
    <t>23021648</t>
  </si>
  <si>
    <t>Nguyễn Tuấn Nghĩa</t>
  </si>
  <si>
    <t>23021652</t>
  </si>
  <si>
    <t>Đoàn Khánh Nhật</t>
  </si>
  <si>
    <t>23021656</t>
  </si>
  <si>
    <t>Nguyễn Duy Phong</t>
  </si>
  <si>
    <t>23021660</t>
  </si>
  <si>
    <t>Đào Mạnh Phú</t>
  </si>
  <si>
    <t>23021664</t>
  </si>
  <si>
    <t>Nguyễn Văn Phúc</t>
  </si>
  <si>
    <t>23021668</t>
  </si>
  <si>
    <t>Nguyễn Thị Phương</t>
  </si>
  <si>
    <t>23021672</t>
  </si>
  <si>
    <t>Lê Tất Quân</t>
  </si>
  <si>
    <t>23021676</t>
  </si>
  <si>
    <t>Kiều Thiện Quý</t>
  </si>
  <si>
    <t>23021680</t>
  </si>
  <si>
    <t>Đặng Hoàng Sơn</t>
  </si>
  <si>
    <t>23021684</t>
  </si>
  <si>
    <t>23021692</t>
  </si>
  <si>
    <t>Nguyễn Đình Nhật Tân</t>
  </si>
  <si>
    <t>23021696</t>
  </si>
  <si>
    <t>Phạm Anh Tiến</t>
  </si>
  <si>
    <t>23021700</t>
  </si>
  <si>
    <t>Hồ Anh Tú</t>
  </si>
  <si>
    <t>23021704</t>
  </si>
  <si>
    <t>Dương Anh Tuấn</t>
  </si>
  <si>
    <t>23021708</t>
  </si>
  <si>
    <t>Nguyễn Lê Anh Tuấn</t>
  </si>
  <si>
    <t>23021712</t>
  </si>
  <si>
    <t>Ngô Sơn Tùng</t>
  </si>
  <si>
    <t>23021716</t>
  </si>
  <si>
    <t>Nguyễn Văn Thanh Tùng</t>
  </si>
  <si>
    <t>23021720</t>
  </si>
  <si>
    <t>Trần Duy Thành</t>
  </si>
  <si>
    <t>23021724</t>
  </si>
  <si>
    <t>Tô Quang Thắng</t>
  </si>
  <si>
    <t>23021732</t>
  </si>
  <si>
    <t>Lê Huy Thực</t>
  </si>
  <si>
    <t>23021736</t>
  </si>
  <si>
    <t>Nguyễn Thùy Trang</t>
  </si>
  <si>
    <t>23021740</t>
  </si>
  <si>
    <t>Cao Vũ Nhật Triều</t>
  </si>
  <si>
    <t>23021744</t>
  </si>
  <si>
    <t>Nguyễn Huy Trung</t>
  </si>
  <si>
    <t>23021752</t>
  </si>
  <si>
    <t>Nguyễn Tiến Vũ</t>
  </si>
  <si>
    <t>23021756</t>
  </si>
  <si>
    <t>Nguyễn Thị Hải Yến</t>
  </si>
  <si>
    <t>23021461</t>
  </si>
  <si>
    <t>Đặng Châu Anh</t>
  </si>
  <si>
    <t>23021465</t>
  </si>
  <si>
    <t>Lê Nguyên Anh</t>
  </si>
  <si>
    <t>23021469</t>
  </si>
  <si>
    <t>23021473</t>
  </si>
  <si>
    <t>23021477</t>
  </si>
  <si>
    <t>Nguyễn Văn Biển</t>
  </si>
  <si>
    <t>23021481</t>
  </si>
  <si>
    <t>Nguyễn Chí Công</t>
  </si>
  <si>
    <t>23021485</t>
  </si>
  <si>
    <t>Lê Đức Cường</t>
  </si>
  <si>
    <t>23021489</t>
  </si>
  <si>
    <t>Vũ Thị Kim Chi</t>
  </si>
  <si>
    <t>23021493</t>
  </si>
  <si>
    <t>Nguyễn Anh Dũng</t>
  </si>
  <si>
    <t>23021497</t>
  </si>
  <si>
    <t>23021501</t>
  </si>
  <si>
    <t>Lê Anh Duy</t>
  </si>
  <si>
    <t>23021505</t>
  </si>
  <si>
    <t>Phan Thanh Duy</t>
  </si>
  <si>
    <t>23021509</t>
  </si>
  <si>
    <t>Lê Tùng Dương</t>
  </si>
  <si>
    <t>23021513</t>
  </si>
  <si>
    <t>Phạm Ngọc Hải Dương</t>
  </si>
  <si>
    <t>23021517</t>
  </si>
  <si>
    <t>Đỗ Thành Đạt</t>
  </si>
  <si>
    <t>23021521</t>
  </si>
  <si>
    <t>23021525</t>
  </si>
  <si>
    <t>Đinh Hồng Đăng</t>
  </si>
  <si>
    <t>23021529</t>
  </si>
  <si>
    <t>Vũ Huy Đông</t>
  </si>
  <si>
    <t>23021533</t>
  </si>
  <si>
    <t>Nguyễn Kim Trung Đức</t>
  </si>
  <si>
    <t>23021537</t>
  </si>
  <si>
    <t>Trịnh Trung Đức</t>
  </si>
  <si>
    <t>23021541</t>
  </si>
  <si>
    <t>Phạm Việt Hà</t>
  </si>
  <si>
    <t>23021545</t>
  </si>
  <si>
    <t>23021549</t>
  </si>
  <si>
    <t>Nguyễn Hữu Hiếu</t>
  </si>
  <si>
    <t>23021553</t>
  </si>
  <si>
    <t>Phạm Trung Hiếu</t>
  </si>
  <si>
    <t>23021557</t>
  </si>
  <si>
    <t>Bùi Minh Hoàng</t>
  </si>
  <si>
    <t>23021561</t>
  </si>
  <si>
    <t>Nguyễn Văn Huy Hoàng</t>
  </si>
  <si>
    <t>23021565</t>
  </si>
  <si>
    <t>Đoàn Thái Hùng</t>
  </si>
  <si>
    <t>23021569</t>
  </si>
  <si>
    <t>Phạm Văn Hùng</t>
  </si>
  <si>
    <t>23021573</t>
  </si>
  <si>
    <t>Nguyễn Đăng Huy</t>
  </si>
  <si>
    <t>23021581</t>
  </si>
  <si>
    <t>Trần Tuấn Huy</t>
  </si>
  <si>
    <t>23021585</t>
  </si>
  <si>
    <t>Quách Thanh Hưng</t>
  </si>
  <si>
    <t>23021589</t>
  </si>
  <si>
    <t>Nguyễn Trung Kiên</t>
  </si>
  <si>
    <t>23021593</t>
  </si>
  <si>
    <t>Lê Quang Khải</t>
  </si>
  <si>
    <t>23021597</t>
  </si>
  <si>
    <t>Phạm Hoàng An Khánh</t>
  </si>
  <si>
    <t>23021601</t>
  </si>
  <si>
    <t>Trương Mạnh Khiêm</t>
  </si>
  <si>
    <t>23021605</t>
  </si>
  <si>
    <t>Bùi Quang Linh</t>
  </si>
  <si>
    <t>23021609</t>
  </si>
  <si>
    <t>Nguyễn Phương Linh</t>
  </si>
  <si>
    <t>23021613</t>
  </si>
  <si>
    <t>Đào Hồng Lĩnh</t>
  </si>
  <si>
    <t>23021617</t>
  </si>
  <si>
    <t>Nguyễn Hữu Lưu</t>
  </si>
  <si>
    <t>23021621</t>
  </si>
  <si>
    <t>Lê Quang Miền</t>
  </si>
  <si>
    <t>23021625</t>
  </si>
  <si>
    <t>Đinh Công Minh</t>
  </si>
  <si>
    <t>23021629</t>
  </si>
  <si>
    <t>Nguyễn Giang Minh</t>
  </si>
  <si>
    <t>23021633</t>
  </si>
  <si>
    <t>23021641</t>
  </si>
  <si>
    <t>Lê Hoài Nam</t>
  </si>
  <si>
    <t>23021645</t>
  </si>
  <si>
    <t>Quách Thành Nam</t>
  </si>
  <si>
    <t>23021649</t>
  </si>
  <si>
    <t>Hồ Văn Tiến Nguyên</t>
  </si>
  <si>
    <t>23021653</t>
  </si>
  <si>
    <t>Mạch Trần Quang Nhật</t>
  </si>
  <si>
    <t>23021657</t>
  </si>
  <si>
    <t>Trần Xuân Phong</t>
  </si>
  <si>
    <t>23021661</t>
  </si>
  <si>
    <t>23021665</t>
  </si>
  <si>
    <t>Nguyễn Thành Phước</t>
  </si>
  <si>
    <t>23021669</t>
  </si>
  <si>
    <t>23021673</t>
  </si>
  <si>
    <t>Phạm Minh Quân</t>
  </si>
  <si>
    <t>23021677</t>
  </si>
  <si>
    <t>Lê Ngọc Quý</t>
  </si>
  <si>
    <t>23021681</t>
  </si>
  <si>
    <t>Hà Xuân Sơn</t>
  </si>
  <si>
    <t>23021685</t>
  </si>
  <si>
    <t>Nguyễn Quang Bảo Sơn</t>
  </si>
  <si>
    <t>23021693</t>
  </si>
  <si>
    <t>Triệu Cao Tấn</t>
  </si>
  <si>
    <t>23021697</t>
  </si>
  <si>
    <t>Trịnh Hải Tiến</t>
  </si>
  <si>
    <t>23021701</t>
  </si>
  <si>
    <t>Lý Đức Tú</t>
  </si>
  <si>
    <t>23021705</t>
  </si>
  <si>
    <t>Lê Văn Tuấn</t>
  </si>
  <si>
    <t>23021709</t>
  </si>
  <si>
    <t>23021713</t>
  </si>
  <si>
    <t>Nguyễn Khánh Tùng</t>
  </si>
  <si>
    <t>23021717</t>
  </si>
  <si>
    <t>Nguyễn Thị Thanh Tuyền</t>
  </si>
  <si>
    <t>23021721</t>
  </si>
  <si>
    <t>Đỗ Phương Thảo</t>
  </si>
  <si>
    <t>23021725</t>
  </si>
  <si>
    <t>23021733</t>
  </si>
  <si>
    <t>Nguyễn Đoàn Hoài Thương</t>
  </si>
  <si>
    <t>23021737</t>
  </si>
  <si>
    <t>Nguyễn Văn Tráng</t>
  </si>
  <si>
    <t>23021741</t>
  </si>
  <si>
    <t>Bùi Đức Trọng</t>
  </si>
  <si>
    <t>23021745</t>
  </si>
  <si>
    <t>Nguyễn Văn Trung</t>
  </si>
  <si>
    <t>23021749</t>
  </si>
  <si>
    <t>Trần Văn Vinh</t>
  </si>
  <si>
    <t>23021757</t>
  </si>
  <si>
    <t>Nguyễn Thị Ngọc Yến</t>
  </si>
  <si>
    <t>23021462</t>
  </si>
  <si>
    <t>Khổng Quốc Anh</t>
  </si>
  <si>
    <t>23021466</t>
  </si>
  <si>
    <t>Nguyễn Hồng Anh</t>
  </si>
  <si>
    <t>23021470</t>
  </si>
  <si>
    <t>Trần Hoàng Mai Anh</t>
  </si>
  <si>
    <t>23021474</t>
  </si>
  <si>
    <t>23021478</t>
  </si>
  <si>
    <t>Bùi Phúc Bình</t>
  </si>
  <si>
    <t>23021482</t>
  </si>
  <si>
    <t>Nguyễn Đức Công</t>
  </si>
  <si>
    <t>23021486</t>
  </si>
  <si>
    <t>Nguyễn Lê Việt Cường</t>
  </si>
  <si>
    <t>23021490</t>
  </si>
  <si>
    <t>Bùi Anh Chiến</t>
  </si>
  <si>
    <t>23021494</t>
  </si>
  <si>
    <t>23021498</t>
  </si>
  <si>
    <t>23021502</t>
  </si>
  <si>
    <t>23021506</t>
  </si>
  <si>
    <t>Trần Ánh Duy</t>
  </si>
  <si>
    <t>23021510</t>
  </si>
  <si>
    <t>23021514</t>
  </si>
  <si>
    <t>Trần Bình Dương</t>
  </si>
  <si>
    <t>23021518</t>
  </si>
  <si>
    <t>Hoàng Thành Đạt</t>
  </si>
  <si>
    <t>23021522</t>
  </si>
  <si>
    <t>23021526</t>
  </si>
  <si>
    <t>Đỗ Hải Đăng</t>
  </si>
  <si>
    <t>23021530</t>
  </si>
  <si>
    <t>Đỗ Trung Đức</t>
  </si>
  <si>
    <t>23021534</t>
  </si>
  <si>
    <t>Nguyễn Tư Đức</t>
  </si>
  <si>
    <t>23021538</t>
  </si>
  <si>
    <t>Cao Hương Giang</t>
  </si>
  <si>
    <t>23021542</t>
  </si>
  <si>
    <t>Nguyễn Trung Hải</t>
  </si>
  <si>
    <t>23021546</t>
  </si>
  <si>
    <t>Đậu Đức Hiếu</t>
  </si>
  <si>
    <t>23021550</t>
  </si>
  <si>
    <t>23021554</t>
  </si>
  <si>
    <t>23021558</t>
  </si>
  <si>
    <t>Đoàn Minh Hoàng</t>
  </si>
  <si>
    <t>23021562</t>
  </si>
  <si>
    <t>Phạm Ngọc Huy Hoàng</t>
  </si>
  <si>
    <t>23021566</t>
  </si>
  <si>
    <t>Lưu Văn Hùng</t>
  </si>
  <si>
    <t>23021570</t>
  </si>
  <si>
    <t>Tống Đức Hùng</t>
  </si>
  <si>
    <t>23021574</t>
  </si>
  <si>
    <t>Nguyễn Đình Quốc Huy</t>
  </si>
  <si>
    <t>23021578</t>
  </si>
  <si>
    <t>Nguyễn Nhất Huy</t>
  </si>
  <si>
    <t>23021582</t>
  </si>
  <si>
    <t>Nguyễn Ngọc Huyền</t>
  </si>
  <si>
    <t>23021586</t>
  </si>
  <si>
    <t>Trần Việt Hưng</t>
  </si>
  <si>
    <t>23021590</t>
  </si>
  <si>
    <t>23021594</t>
  </si>
  <si>
    <t>Nguyễn Anh Khang</t>
  </si>
  <si>
    <t>23021598</t>
  </si>
  <si>
    <t>23021602</t>
  </si>
  <si>
    <t>Lê Nho Khoa</t>
  </si>
  <si>
    <t>23021606</t>
  </si>
  <si>
    <t>Lê Huyền Linh</t>
  </si>
  <si>
    <t>23021610</t>
  </si>
  <si>
    <t>Nguyễn Thùy Linh</t>
  </si>
  <si>
    <t>23021614</t>
  </si>
  <si>
    <t>Đặng Tuấn Long</t>
  </si>
  <si>
    <t>23021618</t>
  </si>
  <si>
    <t>Đào Đức Mạnh</t>
  </si>
  <si>
    <t>23021622</t>
  </si>
  <si>
    <t>23021630</t>
  </si>
  <si>
    <t>23021634</t>
  </si>
  <si>
    <t>23021638</t>
  </si>
  <si>
    <t>Vũ Nguyễn Trường Minh</t>
  </si>
  <si>
    <t>23021642</t>
  </si>
  <si>
    <t>Lê Thanh Nam</t>
  </si>
  <si>
    <t>23021646</t>
  </si>
  <si>
    <t>Trần Minh Nam</t>
  </si>
  <si>
    <t>23021650</t>
  </si>
  <si>
    <t>Phạm Văn Nguyên</t>
  </si>
  <si>
    <t>23021654</t>
  </si>
  <si>
    <t>Phan Đăng Nhật</t>
  </si>
  <si>
    <t>23021658</t>
  </si>
  <si>
    <t>Vũ Cao Phong</t>
  </si>
  <si>
    <t>23021662</t>
  </si>
  <si>
    <t>Nguyễn Minh Phúc</t>
  </si>
  <si>
    <t>23021666</t>
  </si>
  <si>
    <t>Bùi Hải Phương</t>
  </si>
  <si>
    <t>23021674</t>
  </si>
  <si>
    <t>Thạch Minh Quân</t>
  </si>
  <si>
    <t>23021678</t>
  </si>
  <si>
    <t>Phạm Văn Quyền</t>
  </si>
  <si>
    <t>23021682</t>
  </si>
  <si>
    <t>Lê Sĩ Thái Sơn</t>
  </si>
  <si>
    <t>23021686</t>
  </si>
  <si>
    <t>Nguyễn Trường Sơn</t>
  </si>
  <si>
    <t>23021690</t>
  </si>
  <si>
    <t>Đào Ngọc Tân</t>
  </si>
  <si>
    <t>23021694</t>
  </si>
  <si>
    <t>Nguyễn Văn Tiền</t>
  </si>
  <si>
    <t>23021698</t>
  </si>
  <si>
    <t>Nguyễn Cảnh Toàn</t>
  </si>
  <si>
    <t>23021702</t>
  </si>
  <si>
    <t>Ngô Anh Tú</t>
  </si>
  <si>
    <t>23021706</t>
  </si>
  <si>
    <t>23021710</t>
  </si>
  <si>
    <t>23021714</t>
  </si>
  <si>
    <t>23021722</t>
  </si>
  <si>
    <t>Kiều Đức Thắng</t>
  </si>
  <si>
    <t>23021726</t>
  </si>
  <si>
    <t>23021730</t>
  </si>
  <si>
    <t>Ngọ Viết Thuyết</t>
  </si>
  <si>
    <t>23021734</t>
  </si>
  <si>
    <t>Nguyễn Thị Thương</t>
  </si>
  <si>
    <t>23021738</t>
  </si>
  <si>
    <t>Nguyễn Thời Trí</t>
  </si>
  <si>
    <t>23021746</t>
  </si>
  <si>
    <t>Mai Đức Văn</t>
  </si>
  <si>
    <t>23021750</t>
  </si>
  <si>
    <t>Đào Lê Long Vũ</t>
  </si>
  <si>
    <t>23021754</t>
  </si>
  <si>
    <t>Nguyễn Văn Vượng</t>
  </si>
  <si>
    <t>23020001</t>
  </si>
  <si>
    <t>23020004</t>
  </si>
  <si>
    <t>Lê Đức Hoàng Anh</t>
  </si>
  <si>
    <t>23020007</t>
  </si>
  <si>
    <t>23020010</t>
  </si>
  <si>
    <t>Phạm Tuấn Anh</t>
  </si>
  <si>
    <t>23020013</t>
  </si>
  <si>
    <t>Lê Tuấn Cảnh</t>
  </si>
  <si>
    <t>23020016</t>
  </si>
  <si>
    <t>23020019</t>
  </si>
  <si>
    <t>Nguyễn Văn Cường</t>
  </si>
  <si>
    <t>23020022</t>
  </si>
  <si>
    <t>Đào Nắng Dịu</t>
  </si>
  <si>
    <t>23020025</t>
  </si>
  <si>
    <t>Mai Tiến Dũng</t>
  </si>
  <si>
    <t>23020028</t>
  </si>
  <si>
    <t>Nguyễn Xuân Dũng</t>
  </si>
  <si>
    <t>23020031</t>
  </si>
  <si>
    <t>Vũ Xuân Dũng</t>
  </si>
  <si>
    <t>23020034</t>
  </si>
  <si>
    <t>Nguyễn Nho Dương</t>
  </si>
  <si>
    <t>23020037</t>
  </si>
  <si>
    <t>23020040</t>
  </si>
  <si>
    <t>Trần Thành Đạt</t>
  </si>
  <si>
    <t>23020043</t>
  </si>
  <si>
    <t>Trần Quang Đỉnh</t>
  </si>
  <si>
    <t>23020046</t>
  </si>
  <si>
    <t>Hoàng Hữu Đức</t>
  </si>
  <si>
    <t>23020049</t>
  </si>
  <si>
    <t>Nguyễn Minh Đức</t>
  </si>
  <si>
    <t>23020055</t>
  </si>
  <si>
    <t>Nguyễn Minh Hải</t>
  </si>
  <si>
    <t>23020058</t>
  </si>
  <si>
    <t>Trương Văn Hải</t>
  </si>
  <si>
    <t>23020061</t>
  </si>
  <si>
    <t>Trần Trung Hậu</t>
  </si>
  <si>
    <t>23020064</t>
  </si>
  <si>
    <t>Vũ Minh Hiến</t>
  </si>
  <si>
    <t>23020067</t>
  </si>
  <si>
    <t>Nguyễn Như Hiếu</t>
  </si>
  <si>
    <t>23020070</t>
  </si>
  <si>
    <t>23020073</t>
  </si>
  <si>
    <t>Trần Hữu Huy Hoàng</t>
  </si>
  <si>
    <t>23020079</t>
  </si>
  <si>
    <t>Bùi An Huy</t>
  </si>
  <si>
    <t>23020082</t>
  </si>
  <si>
    <t>Nguyễn Quốc Huy</t>
  </si>
  <si>
    <t>23020085</t>
  </si>
  <si>
    <t>23020088</t>
  </si>
  <si>
    <t>Phạm Nam Khánh</t>
  </si>
  <si>
    <t>23020094</t>
  </si>
  <si>
    <t>Tôn Thiện Khỏe</t>
  </si>
  <si>
    <t>23020100</t>
  </si>
  <si>
    <t>Lê Đình Nhật Linh</t>
  </si>
  <si>
    <t>23020103</t>
  </si>
  <si>
    <t>23020109</t>
  </si>
  <si>
    <t>Vũ Văn Mạnh</t>
  </si>
  <si>
    <t>23020112</t>
  </si>
  <si>
    <t>Hoàng Lê Minh</t>
  </si>
  <si>
    <t>23020115</t>
  </si>
  <si>
    <t>23020118</t>
  </si>
  <si>
    <t>Phạm Văn Minh</t>
  </si>
  <si>
    <t>23020121</t>
  </si>
  <si>
    <t>23020124</t>
  </si>
  <si>
    <t>Lê Tuấn Nghĩa</t>
  </si>
  <si>
    <t>23020127</t>
  </si>
  <si>
    <t>Dương Khôi Nguyên</t>
  </si>
  <si>
    <t>23020130</t>
  </si>
  <si>
    <t>Hoàng Ngọc Nhi</t>
  </si>
  <si>
    <t>23020133</t>
  </si>
  <si>
    <t>Hoàng Văn Phú</t>
  </si>
  <si>
    <t>23020136</t>
  </si>
  <si>
    <t>23020139</t>
  </si>
  <si>
    <t>Hoàng Trung Quân</t>
  </si>
  <si>
    <t>23020142</t>
  </si>
  <si>
    <t>Vũ Minh Quân</t>
  </si>
  <si>
    <t>23020145</t>
  </si>
  <si>
    <t>Trần Đình Phước Sơn</t>
  </si>
  <si>
    <t>23020148</t>
  </si>
  <si>
    <t>Nguyễn Chi Tú</t>
  </si>
  <si>
    <t>23020151</t>
  </si>
  <si>
    <t>Đoàn Văn Tuyền</t>
  </si>
  <si>
    <t>23020154</t>
  </si>
  <si>
    <t>Lê Kim Thành</t>
  </si>
  <si>
    <t>23020157</t>
  </si>
  <si>
    <t>Trần Thị Phương Thảo</t>
  </si>
  <si>
    <t>23020160</t>
  </si>
  <si>
    <t>Phạm Đức Thiện</t>
  </si>
  <si>
    <t>23020163</t>
  </si>
  <si>
    <t>Phan Bá Thọ</t>
  </si>
  <si>
    <t>23020166</t>
  </si>
  <si>
    <t>Lưu Trung Trực</t>
  </si>
  <si>
    <t>23020169</t>
  </si>
  <si>
    <t>Lê Hoàng Việt</t>
  </si>
  <si>
    <t>23020172</t>
  </si>
  <si>
    <t>Phạm Tuấn Việt</t>
  </si>
  <si>
    <t>23020175</t>
  </si>
  <si>
    <t>Lương Thành Vinh</t>
  </si>
  <si>
    <t>23021941</t>
  </si>
  <si>
    <t>Phoutthavong Xayavong</t>
  </si>
  <si>
    <t>Danh sách có 55 sinh viên./.</t>
  </si>
  <si>
    <t>23020002</t>
  </si>
  <si>
    <t>Nguyễn Văn An</t>
  </si>
  <si>
    <t>23020005</t>
  </si>
  <si>
    <t>23020008</t>
  </si>
  <si>
    <t>Nguyễn Ngọc Tuấn Anh</t>
  </si>
  <si>
    <t>23020011</t>
  </si>
  <si>
    <t>23020014</t>
  </si>
  <si>
    <t>Hà Vũ Công</t>
  </si>
  <si>
    <t>23020017</t>
  </si>
  <si>
    <t>Nguyễn Phú Cường</t>
  </si>
  <si>
    <t>23020020</t>
  </si>
  <si>
    <t>Đinh Văn Quốc Chưởng</t>
  </si>
  <si>
    <t>23020023</t>
  </si>
  <si>
    <t>Trần Đăng Duật</t>
  </si>
  <si>
    <t>23020026</t>
  </si>
  <si>
    <t>23020029</t>
  </si>
  <si>
    <t>Phạm Hùng Dũng</t>
  </si>
  <si>
    <t>23020032</t>
  </si>
  <si>
    <t>Mai Đức Duy</t>
  </si>
  <si>
    <t>23020035</t>
  </si>
  <si>
    <t>Trịnh Bình Dương</t>
  </si>
  <si>
    <t>23020038</t>
  </si>
  <si>
    <t>Nguyễn Đình Đạt</t>
  </si>
  <si>
    <t>23020041</t>
  </si>
  <si>
    <t>Đoàn Đình Đăng</t>
  </si>
  <si>
    <t>23020044</t>
  </si>
  <si>
    <t>Lê Duy Đông</t>
  </si>
  <si>
    <t>23020047</t>
  </si>
  <si>
    <t>23020053</t>
  </si>
  <si>
    <t>Nguyễn Trường Giang</t>
  </si>
  <si>
    <t>23020056</t>
  </si>
  <si>
    <t>23020059</t>
  </si>
  <si>
    <t>Võ Văn Hải</t>
  </si>
  <si>
    <t>23020062</t>
  </si>
  <si>
    <t>23020065</t>
  </si>
  <si>
    <t>Bùi Trung Hiếu</t>
  </si>
  <si>
    <t>23020068</t>
  </si>
  <si>
    <t>Nguyễn Phúc Hiếu</t>
  </si>
  <si>
    <t>23020071</t>
  </si>
  <si>
    <t>Trịnh Xuân Hóa</t>
  </si>
  <si>
    <t>23020074</t>
  </si>
  <si>
    <t>Bùi Thái Học</t>
  </si>
  <si>
    <t>23020077</t>
  </si>
  <si>
    <t>Nguyễn Phi Hùng</t>
  </si>
  <si>
    <t>23020080</t>
  </si>
  <si>
    <t>Đinh Viết Huy</t>
  </si>
  <si>
    <t>23020083</t>
  </si>
  <si>
    <t>Nguyễn Thị Huyền</t>
  </si>
  <si>
    <t>23020086</t>
  </si>
  <si>
    <t>23020089</t>
  </si>
  <si>
    <t>Phan Duy Khánh</t>
  </si>
  <si>
    <t>23020092</t>
  </si>
  <si>
    <t>Lê Văn Khoa</t>
  </si>
  <si>
    <t>23020095</t>
  </si>
  <si>
    <t>Nguyễn Duy Lâm</t>
  </si>
  <si>
    <t>23020098</t>
  </si>
  <si>
    <t>Lê Bảo Lân</t>
  </si>
  <si>
    <t>23020101</t>
  </si>
  <si>
    <t>23020104</t>
  </si>
  <si>
    <t>23020107</t>
  </si>
  <si>
    <t>Nguyễn Sỹ Mạnh</t>
  </si>
  <si>
    <t>23020110</t>
  </si>
  <si>
    <t>Dương Đình Minh</t>
  </si>
  <si>
    <t>23020116</t>
  </si>
  <si>
    <t>Nguyễn Quốc Minh</t>
  </si>
  <si>
    <t>23020119</t>
  </si>
  <si>
    <t>Trần Văn Minh</t>
  </si>
  <si>
    <t>23020122</t>
  </si>
  <si>
    <t>Phùng Hải Nam</t>
  </si>
  <si>
    <t>23020125</t>
  </si>
  <si>
    <t>Nguyễn Đỗ Trọng Nghĩa</t>
  </si>
  <si>
    <t>23020128</t>
  </si>
  <si>
    <t>Bùi Đức Nhật</t>
  </si>
  <si>
    <t>23020131</t>
  </si>
  <si>
    <t>Nguyễn Ngọc Phát</t>
  </si>
  <si>
    <t>23020134</t>
  </si>
  <si>
    <t>Phan Thanh Phú</t>
  </si>
  <si>
    <t>23020137</t>
  </si>
  <si>
    <t>23020140</t>
  </si>
  <si>
    <t>Lương Duy Quân</t>
  </si>
  <si>
    <t>23020143</t>
  </si>
  <si>
    <t>Trần Văn Quyết</t>
  </si>
  <si>
    <t>23020146</t>
  </si>
  <si>
    <t>Đặng Anh Tôn</t>
  </si>
  <si>
    <t>23020149</t>
  </si>
  <si>
    <t>Lê Minh Tuấn</t>
  </si>
  <si>
    <t>23020152</t>
  </si>
  <si>
    <t>Cao Trần Hà Thái</t>
  </si>
  <si>
    <t>23020155</t>
  </si>
  <si>
    <t>Trần Quang Thành</t>
  </si>
  <si>
    <t>23020158</t>
  </si>
  <si>
    <t>Đỗ Đức Thắng</t>
  </si>
  <si>
    <t>23020161</t>
  </si>
  <si>
    <t>Quách Đức Thiện</t>
  </si>
  <si>
    <t>23020164</t>
  </si>
  <si>
    <t>Phạm Minh Thông</t>
  </si>
  <si>
    <t>23020167</t>
  </si>
  <si>
    <t>23020170</t>
  </si>
  <si>
    <t>Nguyễn Hoàng Việt</t>
  </si>
  <si>
    <t>23020173</t>
  </si>
  <si>
    <t>Phan Văn Việt</t>
  </si>
  <si>
    <t>23020003</t>
  </si>
  <si>
    <t>Phan Tất An</t>
  </si>
  <si>
    <t>23020006</t>
  </si>
  <si>
    <t>Mai Khả Anh</t>
  </si>
  <si>
    <t>23020009</t>
  </si>
  <si>
    <t>Nguyễn Phi Anh</t>
  </si>
  <si>
    <t>23020012</t>
  </si>
  <si>
    <t>Hoàng Quốc Bảo</t>
  </si>
  <si>
    <t>23020015</t>
  </si>
  <si>
    <t>Nguyễn Văn Cử</t>
  </si>
  <si>
    <t>23020018</t>
  </si>
  <si>
    <t>Nguyễn Thạc Cường</t>
  </si>
  <si>
    <t>23020021</t>
  </si>
  <si>
    <t>Nguyễn Ngọc Dinh</t>
  </si>
  <si>
    <t>23020024</t>
  </si>
  <si>
    <t>Bùi Hùng Dũng</t>
  </si>
  <si>
    <t>23020030</t>
  </si>
  <si>
    <t>Phùng Tiến Dũng</t>
  </si>
  <si>
    <t>23020033</t>
  </si>
  <si>
    <t>Trương Quang Duy</t>
  </si>
  <si>
    <t>23020036</t>
  </si>
  <si>
    <t>Nguyễn Văn Đại</t>
  </si>
  <si>
    <t>23020039</t>
  </si>
  <si>
    <t>Nguyễn Đức Đạt</t>
  </si>
  <si>
    <t>23020042</t>
  </si>
  <si>
    <t>23020045</t>
  </si>
  <si>
    <t>23020048</t>
  </si>
  <si>
    <t>Lê Phan Trí Đức</t>
  </si>
  <si>
    <t>23020051</t>
  </si>
  <si>
    <t>Nguyễn Hà Giang</t>
  </si>
  <si>
    <t>23020054</t>
  </si>
  <si>
    <t>Trần Thị Hà Giang</t>
  </si>
  <si>
    <t>23020057</t>
  </si>
  <si>
    <t>Nguyễn Thanh Hải</t>
  </si>
  <si>
    <t>23020060</t>
  </si>
  <si>
    <t>Nguyễn Anh Hào</t>
  </si>
  <si>
    <t>23020063</t>
  </si>
  <si>
    <t>Nguyễn Trung Hiển</t>
  </si>
  <si>
    <t>23020066</t>
  </si>
  <si>
    <t>Đặng Vũ Minh Hiếu</t>
  </si>
  <si>
    <t>23020069</t>
  </si>
  <si>
    <t>Nguyễn Trọng Hiếu</t>
  </si>
  <si>
    <t>23020075</t>
  </si>
  <si>
    <t>Hà Mạnh Hùng</t>
  </si>
  <si>
    <t>23020078</t>
  </si>
  <si>
    <t>Nguyễn Tường Hùng</t>
  </si>
  <si>
    <t>23020081</t>
  </si>
  <si>
    <t>23020084</t>
  </si>
  <si>
    <t>Phạm Quang Hưng</t>
  </si>
  <si>
    <t>23020087</t>
  </si>
  <si>
    <t>Trần Trung Kiên</t>
  </si>
  <si>
    <t>23020090</t>
  </si>
  <si>
    <t>Trần Phương Khánh</t>
  </si>
  <si>
    <t>23020093</t>
  </si>
  <si>
    <t>Nguyễn Đăng Khoa</t>
  </si>
  <si>
    <t>23020096</t>
  </si>
  <si>
    <t>23020099</t>
  </si>
  <si>
    <t>Nguyễn Viết Thành Lân</t>
  </si>
  <si>
    <t>23020102</t>
  </si>
  <si>
    <t>Hán Vũ Long</t>
  </si>
  <si>
    <t>23020105</t>
  </si>
  <si>
    <t>Vũ Quốc Long</t>
  </si>
  <si>
    <t>23020108</t>
  </si>
  <si>
    <t>Phí Đình Mạnh</t>
  </si>
  <si>
    <t>23020111</t>
  </si>
  <si>
    <t>23020114</t>
  </si>
  <si>
    <t>Nguyễn Lê Minh</t>
  </si>
  <si>
    <t>23020117</t>
  </si>
  <si>
    <t>Nguyễn Văn Minh</t>
  </si>
  <si>
    <t>23020120</t>
  </si>
  <si>
    <t>Đỗ Đình Nam</t>
  </si>
  <si>
    <t>23020123</t>
  </si>
  <si>
    <t>Nguyễn Dương Việt Nga</t>
  </si>
  <si>
    <t>23020129</t>
  </si>
  <si>
    <t>Đoàn Long Nhật</t>
  </si>
  <si>
    <t>23020132</t>
  </si>
  <si>
    <t>Dương Mạnh Phong</t>
  </si>
  <si>
    <t>23020135</t>
  </si>
  <si>
    <t>Đầu Hồng Quang</t>
  </si>
  <si>
    <t>23020138</t>
  </si>
  <si>
    <t>Dương Minh Quân</t>
  </si>
  <si>
    <t>23020141</t>
  </si>
  <si>
    <t>23020144</t>
  </si>
  <si>
    <t>Lê Minh Sơn</t>
  </si>
  <si>
    <t>23020147</t>
  </si>
  <si>
    <t>Nguyễn Anh Tú</t>
  </si>
  <si>
    <t>23020150</t>
  </si>
  <si>
    <t>Lưu Quang Tùng</t>
  </si>
  <si>
    <t>23020153</t>
  </si>
  <si>
    <t>Nguyễn Phú Thái</t>
  </si>
  <si>
    <t>23020156</t>
  </si>
  <si>
    <t>Đào Xuân Thao</t>
  </si>
  <si>
    <t>23020159</t>
  </si>
  <si>
    <t>Lương Vũ Thế</t>
  </si>
  <si>
    <t>23020162</t>
  </si>
  <si>
    <t>Trần Huy Thịnh</t>
  </si>
  <si>
    <t>23020165</t>
  </si>
  <si>
    <t>Lê Trọng Thực</t>
  </si>
  <si>
    <t>23020168</t>
  </si>
  <si>
    <t>Trần Thị Thanh Vân</t>
  </si>
  <si>
    <t>23020171</t>
  </si>
  <si>
    <t>Nguyễn Khánh Việt</t>
  </si>
  <si>
    <t>23020174</t>
  </si>
  <si>
    <t>Hoàng Thành Vinh</t>
  </si>
  <si>
    <t>23020177</t>
  </si>
  <si>
    <t>Nguyễn Hoàng Vũ</t>
  </si>
  <si>
    <t>Danh sách có 56 sinh viên./.</t>
  </si>
  <si>
    <t>23020650</t>
  </si>
  <si>
    <t>Nguyễn Công Quang Anh</t>
  </si>
  <si>
    <t>23020651</t>
  </si>
  <si>
    <t>Nguyễn Dương Minh Anh</t>
  </si>
  <si>
    <t>23020652</t>
  </si>
  <si>
    <t>Nguyễn Thế Anh</t>
  </si>
  <si>
    <t>23020653</t>
  </si>
  <si>
    <t>Hoàng Gia Bảo</t>
  </si>
  <si>
    <t>23020654</t>
  </si>
  <si>
    <t>Phạm Gia Doanh</t>
  </si>
  <si>
    <t>23020655</t>
  </si>
  <si>
    <t>23020656</t>
  </si>
  <si>
    <t>23020657</t>
  </si>
  <si>
    <t>Nguyễn Trọng Đạt</t>
  </si>
  <si>
    <t>23020658</t>
  </si>
  <si>
    <t>Khuất Văn Đăng</t>
  </si>
  <si>
    <t>23020659</t>
  </si>
  <si>
    <t>Lê Trí Đăng</t>
  </si>
  <si>
    <t>23020660</t>
  </si>
  <si>
    <t>Nguyễn Văn Hoàng Hải</t>
  </si>
  <si>
    <t>23020661</t>
  </si>
  <si>
    <t>Hồ Thúy Hằng</t>
  </si>
  <si>
    <t>23020662</t>
  </si>
  <si>
    <t>Nguyễn Thúy Hằng</t>
  </si>
  <si>
    <t>23020663</t>
  </si>
  <si>
    <t>Đỗ Việt Hiếu</t>
  </si>
  <si>
    <t>23020664</t>
  </si>
  <si>
    <t>23020665</t>
  </si>
  <si>
    <t>Phan Xuân Hiếu</t>
  </si>
  <si>
    <t>23020666</t>
  </si>
  <si>
    <t>Đào Huy Hoàng</t>
  </si>
  <si>
    <t>23020667</t>
  </si>
  <si>
    <t>23020668</t>
  </si>
  <si>
    <t>Thái Việt Hoàng</t>
  </si>
  <si>
    <t>23020669</t>
  </si>
  <si>
    <t>23020670</t>
  </si>
  <si>
    <t>Phạm Thế Hùng</t>
  </si>
  <si>
    <t>23020671</t>
  </si>
  <si>
    <t>23020672</t>
  </si>
  <si>
    <t>23020673</t>
  </si>
  <si>
    <t>Nguyễn Sinh Huy</t>
  </si>
  <si>
    <t>23020674</t>
  </si>
  <si>
    <t>Đỗ Tuấn Hưng</t>
  </si>
  <si>
    <t>23020675</t>
  </si>
  <si>
    <t>Đặng Đình Khang</t>
  </si>
  <si>
    <t>23020676</t>
  </si>
  <si>
    <t>Nguyễn Tuấn Khang</t>
  </si>
  <si>
    <t>23020677</t>
  </si>
  <si>
    <t>Tạ Duy Khánh</t>
  </si>
  <si>
    <t>23020678</t>
  </si>
  <si>
    <t>Phạm Tùng Lâm</t>
  </si>
  <si>
    <t>23020679</t>
  </si>
  <si>
    <t>Đỗ Chí Long</t>
  </si>
  <si>
    <t>23020680</t>
  </si>
  <si>
    <t>Nguyễn Bá Hoàng Long</t>
  </si>
  <si>
    <t>23020681</t>
  </si>
  <si>
    <t>Nguyễn Đức Lưu</t>
  </si>
  <si>
    <t>23020682</t>
  </si>
  <si>
    <t>Chẩu Khánh Ly</t>
  </si>
  <si>
    <t>23020683</t>
  </si>
  <si>
    <t>Lê Đức Minh</t>
  </si>
  <si>
    <t>23020684</t>
  </si>
  <si>
    <t>Nguyễn Thành Minh</t>
  </si>
  <si>
    <t>23020685</t>
  </si>
  <si>
    <t>Nguyễn Uyên Minh</t>
  </si>
  <si>
    <t>23020686</t>
  </si>
  <si>
    <t>Nhữ Ngọc Minh</t>
  </si>
  <si>
    <t>23020687</t>
  </si>
  <si>
    <t>Huỳnh Lê Nghĩa</t>
  </si>
  <si>
    <t>23020688</t>
  </si>
  <si>
    <t>Nguyễn Trung Nghĩa</t>
  </si>
  <si>
    <t>23020689</t>
  </si>
  <si>
    <t>Đỗ Thị Bích Ngọc</t>
  </si>
  <si>
    <t>23020690</t>
  </si>
  <si>
    <t>Lê Thị Thế Ngọc</t>
  </si>
  <si>
    <t>23020691</t>
  </si>
  <si>
    <t>Nguyễn Đức Nguyên</t>
  </si>
  <si>
    <t>23020692</t>
  </si>
  <si>
    <t>Trần Thế Pháp</t>
  </si>
  <si>
    <t>23020694</t>
  </si>
  <si>
    <t>Nguyễn Đức Phong</t>
  </si>
  <si>
    <t>23020695</t>
  </si>
  <si>
    <t>Lê Thị Tú Phương</t>
  </si>
  <si>
    <t>23020696</t>
  </si>
  <si>
    <t>Chu Anh Quốc</t>
  </si>
  <si>
    <t>23020697</t>
  </si>
  <si>
    <t>Tẩn Vần Quyên</t>
  </si>
  <si>
    <t>23020698</t>
  </si>
  <si>
    <t>Nguyễn Văn Quỳnh</t>
  </si>
  <si>
    <t>23020699</t>
  </si>
  <si>
    <t>Trần Hoàng Sơn</t>
  </si>
  <si>
    <t>23020700</t>
  </si>
  <si>
    <t>Lê Đức Anh Tài</t>
  </si>
  <si>
    <t>23020701</t>
  </si>
  <si>
    <t>Nguyễn Ngọc Tài</t>
  </si>
  <si>
    <t>23020702</t>
  </si>
  <si>
    <t>Lê Duy Khánh Toàn</t>
  </si>
  <si>
    <t>23020703</t>
  </si>
  <si>
    <t>Lê Chí Anh Tuấn</t>
  </si>
  <si>
    <t>23020704</t>
  </si>
  <si>
    <t>23020705</t>
  </si>
  <si>
    <t>Lù Minh Tường</t>
  </si>
  <si>
    <t>23020706</t>
  </si>
  <si>
    <t>Bùi Trung Thanh</t>
  </si>
  <si>
    <t>23020707</t>
  </si>
  <si>
    <t>Nguyễn Văn Thắng</t>
  </si>
  <si>
    <t>23020708</t>
  </si>
  <si>
    <t>Hoàng Duy Thịnh</t>
  </si>
  <si>
    <t>23020709</t>
  </si>
  <si>
    <t>Nguyễn Xuân Thịnh</t>
  </si>
  <si>
    <t>23020710</t>
  </si>
  <si>
    <t>Trịnh Ngọc Thống</t>
  </si>
  <si>
    <t>23020711</t>
  </si>
  <si>
    <t>Đinh Huyền Trang</t>
  </si>
  <si>
    <t>23020712</t>
  </si>
  <si>
    <t>Dương Thái Trân</t>
  </si>
  <si>
    <t>23020713</t>
  </si>
  <si>
    <t>Mai Tấn Trung</t>
  </si>
  <si>
    <t>23020714</t>
  </si>
  <si>
    <t>Nguyễn Đình Văn</t>
  </si>
  <si>
    <t>23020715</t>
  </si>
  <si>
    <t>Lương Thế Vinh</t>
  </si>
  <si>
    <t>23020716</t>
  </si>
  <si>
    <t>Nguyễn Xuân Vinh</t>
  </si>
  <si>
    <t>23020717</t>
  </si>
  <si>
    <t>Trần Thuận Vy</t>
  </si>
  <si>
    <t>Danh sách có 67 sinh viên./.</t>
  </si>
  <si>
    <t>24021444</t>
  </si>
  <si>
    <t>Quách Đại Dương</t>
  </si>
  <si>
    <t>24022761</t>
  </si>
  <si>
    <t>Nguyễn Thái An</t>
  </si>
  <si>
    <t>24022763</t>
  </si>
  <si>
    <t>24022765</t>
  </si>
  <si>
    <t>Nguyễn Vũ Đức Anh</t>
  </si>
  <si>
    <t>24022767</t>
  </si>
  <si>
    <t>24022769</t>
  </si>
  <si>
    <t>Phạm Gia Bảo</t>
  </si>
  <si>
    <t>24022771</t>
  </si>
  <si>
    <t>Phạm Ngọc Hải Đăng</t>
  </si>
  <si>
    <t>24022773</t>
  </si>
  <si>
    <t>Hoàng Tuấn Đạt</t>
  </si>
  <si>
    <t>24022775</t>
  </si>
  <si>
    <t>24022777</t>
  </si>
  <si>
    <t>Hoàng Thái Đôn</t>
  </si>
  <si>
    <t>24022779</t>
  </si>
  <si>
    <t>24022781</t>
  </si>
  <si>
    <t>Võ Hồng Duy</t>
  </si>
  <si>
    <t>24022785</t>
  </si>
  <si>
    <t>Đặng Văn Giáp</t>
  </si>
  <si>
    <t>24022787</t>
  </si>
  <si>
    <t>Nguyễn Hoàng Hải</t>
  </si>
  <si>
    <t>24022789</t>
  </si>
  <si>
    <t>Hoàng Trung Hiếu</t>
  </si>
  <si>
    <t>24022791</t>
  </si>
  <si>
    <t>Bùi Minh Hòa</t>
  </si>
  <si>
    <t>24022793</t>
  </si>
  <si>
    <t>24022795</t>
  </si>
  <si>
    <t>24022797</t>
  </si>
  <si>
    <t>Phạm Gia Hưng</t>
  </si>
  <si>
    <t>24022799</t>
  </si>
  <si>
    <t>Dương Nguyễn Đức Huy</t>
  </si>
  <si>
    <t>24022801</t>
  </si>
  <si>
    <t>Ngô Gia Huy</t>
  </si>
  <si>
    <t>24022803</t>
  </si>
  <si>
    <t>24022805</t>
  </si>
  <si>
    <t>Đỗ Anh Khoa</t>
  </si>
  <si>
    <t>24022807</t>
  </si>
  <si>
    <t>Nguyễn Hữu Kiên</t>
  </si>
  <si>
    <t>24022809</t>
  </si>
  <si>
    <t>Bùi Ngọc Phương Linh</t>
  </si>
  <si>
    <t>24022811</t>
  </si>
  <si>
    <t>Nguyễn Hoàng Long</t>
  </si>
  <si>
    <t>24022813</t>
  </si>
  <si>
    <t>Trần Hoàng Long</t>
  </si>
  <si>
    <t>24022815</t>
  </si>
  <si>
    <t>Nguyễn Đăng Mạnh</t>
  </si>
  <si>
    <t>24022817</t>
  </si>
  <si>
    <t>Nguyễn Lê Nhật Minh</t>
  </si>
  <si>
    <t>24022819</t>
  </si>
  <si>
    <t>Nguyễn Tiến Nam</t>
  </si>
  <si>
    <t>24022821</t>
  </si>
  <si>
    <t>Nguyễn Thủy Nguyên</t>
  </si>
  <si>
    <t>24022823</t>
  </si>
  <si>
    <t>Nguyễn Tiên Phong</t>
  </si>
  <si>
    <t>24022825</t>
  </si>
  <si>
    <t>24022827</t>
  </si>
  <si>
    <t>Phan Huy Quang</t>
  </si>
  <si>
    <t>24022829</t>
  </si>
  <si>
    <t>Trịnh Văn Sơn</t>
  </si>
  <si>
    <t>24022833</t>
  </si>
  <si>
    <t>24022835</t>
  </si>
  <si>
    <t>Lê Minh Thông</t>
  </si>
  <si>
    <t>24022837</t>
  </si>
  <si>
    <t>Bùi Chí Tiến</t>
  </si>
  <si>
    <t>24022839</t>
  </si>
  <si>
    <t>Bùi Anh Tuấn</t>
  </si>
  <si>
    <t>24022841</t>
  </si>
  <si>
    <t>Đào Tiến Tưởng</t>
  </si>
  <si>
    <t>24022843</t>
  </si>
  <si>
    <t>24022845</t>
  </si>
  <si>
    <t>Hà Minh Vũ</t>
  </si>
  <si>
    <t>Danh sách có 42 sinh viên./.</t>
  </si>
  <si>
    <t>24022762</t>
  </si>
  <si>
    <t>24022764</t>
  </si>
  <si>
    <t>24022766</t>
  </si>
  <si>
    <t>Vũ Tuấn Anh</t>
  </si>
  <si>
    <t>24022768</t>
  </si>
  <si>
    <t>24022770</t>
  </si>
  <si>
    <t>24022772</t>
  </si>
  <si>
    <t>Đặng Thế Đạt</t>
  </si>
  <si>
    <t>24022774</t>
  </si>
  <si>
    <t>24022776</t>
  </si>
  <si>
    <t>Trần Huy Doanh</t>
  </si>
  <si>
    <t>24022778</t>
  </si>
  <si>
    <t>Lê Thành Đức</t>
  </si>
  <si>
    <t>24022780</t>
  </si>
  <si>
    <t>Hòa Tùng Dương</t>
  </si>
  <si>
    <t>24022782</t>
  </si>
  <si>
    <t>Ngô Minh Giang</t>
  </si>
  <si>
    <t>24022784</t>
  </si>
  <si>
    <t>Phạm Nguyễn Thu Giang</t>
  </si>
  <si>
    <t>24022786</t>
  </si>
  <si>
    <t>Lê Việt Hà</t>
  </si>
  <si>
    <t>24022788</t>
  </si>
  <si>
    <t>Phạm Minh Hải</t>
  </si>
  <si>
    <t>24022790</t>
  </si>
  <si>
    <t>Phạm Đức Hiệu</t>
  </si>
  <si>
    <t>24022792</t>
  </si>
  <si>
    <t>24022794</t>
  </si>
  <si>
    <t>24022796</t>
  </si>
  <si>
    <t>Vũ Mạnh Hùng</t>
  </si>
  <si>
    <t>24022798</t>
  </si>
  <si>
    <t>Phan Văn Thái Hưng</t>
  </si>
  <si>
    <t>24022802</t>
  </si>
  <si>
    <t>Nguyễn Khắc Huy</t>
  </si>
  <si>
    <t>24022804</t>
  </si>
  <si>
    <t>Vũ Quang Huy</t>
  </si>
  <si>
    <t>24022806</t>
  </si>
  <si>
    <t>24022808</t>
  </si>
  <si>
    <t>Cao Nguyễn Lâm</t>
  </si>
  <si>
    <t>24022810</t>
  </si>
  <si>
    <t>Lương Hiển Long</t>
  </si>
  <si>
    <t>24022812</t>
  </si>
  <si>
    <t>Phạm Hoàng Long</t>
  </si>
  <si>
    <t>24022814</t>
  </si>
  <si>
    <t>Phạm Sao Mai</t>
  </si>
  <si>
    <t>24022816</t>
  </si>
  <si>
    <t>24022818</t>
  </si>
  <si>
    <t>24022820</t>
  </si>
  <si>
    <t>24022822</t>
  </si>
  <si>
    <t>Nguyễn Minh Nhất</t>
  </si>
  <si>
    <t>24022824</t>
  </si>
  <si>
    <t>24022826</t>
  </si>
  <si>
    <t>Bùi Thanh Quang</t>
  </si>
  <si>
    <t>24022828</t>
  </si>
  <si>
    <t>Bùi Thanh Sơn</t>
  </si>
  <si>
    <t>24022830</t>
  </si>
  <si>
    <t>Nguyễn Đình Tú Tài</t>
  </si>
  <si>
    <t>24022832</t>
  </si>
  <si>
    <t>Hoàng Công Thắng</t>
  </si>
  <si>
    <t>24022834</t>
  </si>
  <si>
    <t>Phạm Đức Thịnh</t>
  </si>
  <si>
    <t>24022836</t>
  </si>
  <si>
    <t>Trịnh Tài Thu</t>
  </si>
  <si>
    <t>24022838</t>
  </si>
  <si>
    <t>Đỗ Hoàng Trung</t>
  </si>
  <si>
    <t>24022840</t>
  </si>
  <si>
    <t>24022842</t>
  </si>
  <si>
    <t>Trịnh Thị Vân</t>
  </si>
  <si>
    <t>24022844</t>
  </si>
  <si>
    <t>Dương Minh Vũ</t>
  </si>
  <si>
    <t>24022846</t>
  </si>
  <si>
    <t>Hoàng Nguyên Vũ</t>
  </si>
  <si>
    <t>24021349</t>
  </si>
  <si>
    <t>Đỗ Trần Thái An</t>
  </si>
  <si>
    <t>24021357</t>
  </si>
  <si>
    <t>Đặng Công Anh</t>
  </si>
  <si>
    <t>24021365</t>
  </si>
  <si>
    <t>Lê Nguyễn Việt Anh</t>
  </si>
  <si>
    <t>24021373</t>
  </si>
  <si>
    <t>24021381</t>
  </si>
  <si>
    <t>Nguyễn Thiện Ba</t>
  </si>
  <si>
    <t>24021389</t>
  </si>
  <si>
    <t>Đào Đình Bình</t>
  </si>
  <si>
    <t>24021397</t>
  </si>
  <si>
    <t>Lê Hải Cường</t>
  </si>
  <si>
    <t>24021405</t>
  </si>
  <si>
    <t>24021413</t>
  </si>
  <si>
    <t>Hứa Việt Đức</t>
  </si>
  <si>
    <t>24021421</t>
  </si>
  <si>
    <t>Bùi Anh Dũng</t>
  </si>
  <si>
    <t>24021429</t>
  </si>
  <si>
    <t>Lê Tiến Dũng</t>
  </si>
  <si>
    <t>24021437</t>
  </si>
  <si>
    <t>Hoàng Văn Dương</t>
  </si>
  <si>
    <t>24021445</t>
  </si>
  <si>
    <t>Đỗ Lê Duy</t>
  </si>
  <si>
    <t>24021453</t>
  </si>
  <si>
    <t>Phạm Văn Duy</t>
  </si>
  <si>
    <t>24021461</t>
  </si>
  <si>
    <t>Tường Gia Hân</t>
  </si>
  <si>
    <t>24021469</t>
  </si>
  <si>
    <t>Đặng Trung Hiếu</t>
  </si>
  <si>
    <t>24021477</t>
  </si>
  <si>
    <t>Nguyễn Trần Hoàng Hiếu</t>
  </si>
  <si>
    <t>24021485</t>
  </si>
  <si>
    <t>Lã Việt Hoàng</t>
  </si>
  <si>
    <t>24021493</t>
  </si>
  <si>
    <t>24021501</t>
  </si>
  <si>
    <t>Lê Khánh Hưng</t>
  </si>
  <si>
    <t>24021509</t>
  </si>
  <si>
    <t>Hoàng Thị Linh Hương</t>
  </si>
  <si>
    <t>24021517</t>
  </si>
  <si>
    <t>Mạc Quang Huy</t>
  </si>
  <si>
    <t>24021525</t>
  </si>
  <si>
    <t>24021533</t>
  </si>
  <si>
    <t>Nguyễn Đức Khiêm</t>
  </si>
  <si>
    <t>24021541</t>
  </si>
  <si>
    <t>Nguyễn Mạnh Kiên</t>
  </si>
  <si>
    <t>24021549</t>
  </si>
  <si>
    <t>Doãn Duy Lợi</t>
  </si>
  <si>
    <t>24021557</t>
  </si>
  <si>
    <t>Lê Đức Lưu</t>
  </si>
  <si>
    <t>24021565</t>
  </si>
  <si>
    <t>Đoàn Anh Minh</t>
  </si>
  <si>
    <t>24021573</t>
  </si>
  <si>
    <t>24021581</t>
  </si>
  <si>
    <t>Trần Hoài Nam</t>
  </si>
  <si>
    <t>24021589</t>
  </si>
  <si>
    <t>Trần Thị Hạnh Nhi</t>
  </si>
  <si>
    <t>24021597</t>
  </si>
  <si>
    <t>Lâm Việt Phúc</t>
  </si>
  <si>
    <t>24021605</t>
  </si>
  <si>
    <t>24021613</t>
  </si>
  <si>
    <t>24021621</t>
  </si>
  <si>
    <t>Hoàng Văn Thái</t>
  </si>
  <si>
    <t>24021629</t>
  </si>
  <si>
    <t>Nguyễn Phúc Thành</t>
  </si>
  <si>
    <t>24021637</t>
  </si>
  <si>
    <t>Lê Trọng Thức</t>
  </si>
  <si>
    <t>24021645</t>
  </si>
  <si>
    <t>An Đức Minh Trí</t>
  </si>
  <si>
    <t>24021653</t>
  </si>
  <si>
    <t>Phạm Đình Tú</t>
  </si>
  <si>
    <t>24021661</t>
  </si>
  <si>
    <t>Hoàng Lâm Tùng</t>
  </si>
  <si>
    <t>24021669</t>
  </si>
  <si>
    <t>Nguyễn Xuân Tường</t>
  </si>
  <si>
    <t>24021677</t>
  </si>
  <si>
    <t>Đào Trọng Vinh</t>
  </si>
  <si>
    <t>24021350</t>
  </si>
  <si>
    <t>Lã Thái An</t>
  </si>
  <si>
    <t>24021358</t>
  </si>
  <si>
    <t>Đặng Duy Anh</t>
  </si>
  <si>
    <t>24021366</t>
  </si>
  <si>
    <t>Lê Tuấn Anh</t>
  </si>
  <si>
    <t>24021374</t>
  </si>
  <si>
    <t>24021382</t>
  </si>
  <si>
    <t>24021390</t>
  </si>
  <si>
    <t>Lê Ngọc Hoàng Bình</t>
  </si>
  <si>
    <t>24021398</t>
  </si>
  <si>
    <t>24021406</t>
  </si>
  <si>
    <t>Trần Quý Đạt</t>
  </si>
  <si>
    <t>24021414</t>
  </si>
  <si>
    <t>Lại Tuấn Đức</t>
  </si>
  <si>
    <t>24021422</t>
  </si>
  <si>
    <t>Bùi Mạnh Dũng</t>
  </si>
  <si>
    <t>24021430</t>
  </si>
  <si>
    <t>Lưu Việt Dũng</t>
  </si>
  <si>
    <t>24021438</t>
  </si>
  <si>
    <t>24021446</t>
  </si>
  <si>
    <t>Hà Phú Duy</t>
  </si>
  <si>
    <t>24021454</t>
  </si>
  <si>
    <t>Doãn Minh Hải</t>
  </si>
  <si>
    <t>24021462</t>
  </si>
  <si>
    <t>Đinh Thị Hậu</t>
  </si>
  <si>
    <t>24021470</t>
  </si>
  <si>
    <t>Đỗ Huy Hiếu</t>
  </si>
  <si>
    <t>24021478</t>
  </si>
  <si>
    <t>Nguyễn Văn Hiếu</t>
  </si>
  <si>
    <t>24021486</t>
  </si>
  <si>
    <t>Nguyễn Công Huy Hoàng</t>
  </si>
  <si>
    <t>24021494</t>
  </si>
  <si>
    <t>Vũ Minh Hoàng</t>
  </si>
  <si>
    <t>24021502</t>
  </si>
  <si>
    <t>Nguyễn Phan Việt Hưng</t>
  </si>
  <si>
    <t>24021510</t>
  </si>
  <si>
    <t>Phạm Văn Hướng</t>
  </si>
  <si>
    <t>24021518</t>
  </si>
  <si>
    <t>Nguyễn Quang Nhật Huy</t>
  </si>
  <si>
    <t>24021526</t>
  </si>
  <si>
    <t>Nguyễn Trường Khang</t>
  </si>
  <si>
    <t>24021534</t>
  </si>
  <si>
    <t>Nguyễn Minh Khiêm</t>
  </si>
  <si>
    <t>24021550</t>
  </si>
  <si>
    <t>Đỗ Đức Long</t>
  </si>
  <si>
    <t>24021558</t>
  </si>
  <si>
    <t>Ngô Thị Cẩm Ly</t>
  </si>
  <si>
    <t>24021566</t>
  </si>
  <si>
    <t>Ngô Nguyễn Nhật Minh</t>
  </si>
  <si>
    <t>24021574</t>
  </si>
  <si>
    <t>Vũ Tuấn Minh</t>
  </si>
  <si>
    <t>24021582</t>
  </si>
  <si>
    <t>Vương Thành Nam</t>
  </si>
  <si>
    <t>24021590</t>
  </si>
  <si>
    <t>Hoàng Đức Nhuận</t>
  </si>
  <si>
    <t>24021598</t>
  </si>
  <si>
    <t>Nguyễn Công Phúc</t>
  </si>
  <si>
    <t>24021606</t>
  </si>
  <si>
    <t>Đặng Nhật Quang</t>
  </si>
  <si>
    <t>24021614</t>
  </si>
  <si>
    <t>Nguyễn Minh Sơn</t>
  </si>
  <si>
    <t>24021622</t>
  </si>
  <si>
    <t>Nguyễn Đình Thắng</t>
  </si>
  <si>
    <t>24021630</t>
  </si>
  <si>
    <t>Trần Đức Thành</t>
  </si>
  <si>
    <t>24021638</t>
  </si>
  <si>
    <t>Trần Duy Thường</t>
  </si>
  <si>
    <t>24021646</t>
  </si>
  <si>
    <t>Phạm Vinh Trí</t>
  </si>
  <si>
    <t>24021654</t>
  </si>
  <si>
    <t>Đinh Quang Tuân</t>
  </si>
  <si>
    <t>24021670</t>
  </si>
  <si>
    <t>Nguyễn Trần Quang Tuyển</t>
  </si>
  <si>
    <t>24021678</t>
  </si>
  <si>
    <t>Lê Thái Vinh</t>
  </si>
  <si>
    <t>Danh sách có 40 sinh viên./.</t>
  </si>
  <si>
    <t>24021351</t>
  </si>
  <si>
    <t>Lê Quốc An</t>
  </si>
  <si>
    <t>24021359</t>
  </si>
  <si>
    <t>Đặng Phương Anh</t>
  </si>
  <si>
    <t>24021375</t>
  </si>
  <si>
    <t>Tô Đức Anh</t>
  </si>
  <si>
    <t>24021383</t>
  </si>
  <si>
    <t>Đỗ Xuân Bằng</t>
  </si>
  <si>
    <t>24021391</t>
  </si>
  <si>
    <t>Nguyễn Thanh Bình</t>
  </si>
  <si>
    <t>24021399</t>
  </si>
  <si>
    <t>Trần Tuấn Cường</t>
  </si>
  <si>
    <t>24021407</t>
  </si>
  <si>
    <t>Trần Đức Diễn</t>
  </si>
  <si>
    <t>24021415</t>
  </si>
  <si>
    <t>24021423</t>
  </si>
  <si>
    <t>Bùi Tiến Dũng</t>
  </si>
  <si>
    <t>24021439</t>
  </si>
  <si>
    <t>Lương Minh Dương</t>
  </si>
  <si>
    <t>24021447</t>
  </si>
  <si>
    <t>24021455</t>
  </si>
  <si>
    <t>Lại Quang Hải</t>
  </si>
  <si>
    <t>24021463</t>
  </si>
  <si>
    <t>Ngô Xuân Hậu</t>
  </si>
  <si>
    <t>24021471</t>
  </si>
  <si>
    <t>Đỗ Minh Hiếu</t>
  </si>
  <si>
    <t>24021479</t>
  </si>
  <si>
    <t>Phạm Xuân Hiếu</t>
  </si>
  <si>
    <t>24021487</t>
  </si>
  <si>
    <t>24021495</t>
  </si>
  <si>
    <t>Nguyễn Quang Hồng</t>
  </si>
  <si>
    <t>24021503</t>
  </si>
  <si>
    <t>Nguyễn Quang Hưng</t>
  </si>
  <si>
    <t>24021511</t>
  </si>
  <si>
    <t>Nguyễn Ngọc Hưởng</t>
  </si>
  <si>
    <t>24021519</t>
  </si>
  <si>
    <t>24021527</t>
  </si>
  <si>
    <t>Đỗ Nam Khánh</t>
  </si>
  <si>
    <t>24021535</t>
  </si>
  <si>
    <t>Đỗ Hoàng Khoa</t>
  </si>
  <si>
    <t>24021543</t>
  </si>
  <si>
    <t>24021551</t>
  </si>
  <si>
    <t>Hứa Thành Long</t>
  </si>
  <si>
    <t>24021559</t>
  </si>
  <si>
    <t>Cao Thế Mạnh</t>
  </si>
  <si>
    <t>24021567</t>
  </si>
  <si>
    <t>Ngô Quang Minh</t>
  </si>
  <si>
    <t>24021575</t>
  </si>
  <si>
    <t>Nguyễn Thị Lê Na</t>
  </si>
  <si>
    <t>24021583</t>
  </si>
  <si>
    <t>Đoàn Trọng Nghĩa</t>
  </si>
  <si>
    <t>24021591</t>
  </si>
  <si>
    <t>Nguyễn Việt Nhương</t>
  </si>
  <si>
    <t>24021599</t>
  </si>
  <si>
    <t>Bạch Mai Phương</t>
  </si>
  <si>
    <t>24021607</t>
  </si>
  <si>
    <t>Nguyễn Đức Quang</t>
  </si>
  <si>
    <t>24021615</t>
  </si>
  <si>
    <t>Trần Cẩm Sơn</t>
  </si>
  <si>
    <t>24021623</t>
  </si>
  <si>
    <t>Nguyễn Ngọc Thắng</t>
  </si>
  <si>
    <t>24021631</t>
  </si>
  <si>
    <t>Nguyễn Tuấn Thảo</t>
  </si>
  <si>
    <t>24021639</t>
  </si>
  <si>
    <t>Khúc Minh Tiến</t>
  </si>
  <si>
    <t>24021647</t>
  </si>
  <si>
    <t>Châu Nguyễn Tố Trinh</t>
  </si>
  <si>
    <t>24021655</t>
  </si>
  <si>
    <t>Đàm Minh Tuấn</t>
  </si>
  <si>
    <t>24021663</t>
  </si>
  <si>
    <t>Nguyễn Hữu Tùng</t>
  </si>
  <si>
    <t>24021679</t>
  </si>
  <si>
    <t>Hoàng Long Vũ</t>
  </si>
  <si>
    <t>24021352</t>
  </si>
  <si>
    <t>24021360</t>
  </si>
  <si>
    <t>Đinh Thị Tuyết Anh</t>
  </si>
  <si>
    <t>24021368</t>
  </si>
  <si>
    <t>Ngọ Bùi Đức Anh</t>
  </si>
  <si>
    <t>24021376</t>
  </si>
  <si>
    <t>24021384</t>
  </si>
  <si>
    <t>Phan Doãn Thanh Bằng</t>
  </si>
  <si>
    <t>24021392</t>
  </si>
  <si>
    <t>Bùi Đình Cảnh</t>
  </si>
  <si>
    <t>24021400</t>
  </si>
  <si>
    <t>Nguyễn Trọng Đại</t>
  </si>
  <si>
    <t>24021408</t>
  </si>
  <si>
    <t>Lục Thị Diệp</t>
  </si>
  <si>
    <t>24021416</t>
  </si>
  <si>
    <t>24021424</t>
  </si>
  <si>
    <t>Cù Mạnh Dũng</t>
  </si>
  <si>
    <t>24021432</t>
  </si>
  <si>
    <t>24021440</t>
  </si>
  <si>
    <t>Nguyễn Hoàng Thái Dương</t>
  </si>
  <si>
    <t>24021448</t>
  </si>
  <si>
    <t>Nguyễn Quang Duy</t>
  </si>
  <si>
    <t>24021464</t>
  </si>
  <si>
    <t>Lê Minh Hiển</t>
  </si>
  <si>
    <t>24021472</t>
  </si>
  <si>
    <t>Đỗ Trung Hiếu</t>
  </si>
  <si>
    <t>24021488</t>
  </si>
  <si>
    <t>24021496</t>
  </si>
  <si>
    <t>24021504</t>
  </si>
  <si>
    <t>Ninh Ngọc Hưng</t>
  </si>
  <si>
    <t>24021512</t>
  </si>
  <si>
    <t>Bùi Công Huy</t>
  </si>
  <si>
    <t>24021520</t>
  </si>
  <si>
    <t>Phùng Nhật Huy</t>
  </si>
  <si>
    <t>24021536</t>
  </si>
  <si>
    <t>Nguyễn Minh Khuê</t>
  </si>
  <si>
    <t>24021544</t>
  </si>
  <si>
    <t>Lại Tùng Lâm</t>
  </si>
  <si>
    <t>24021552</t>
  </si>
  <si>
    <t>Lê Thành Long</t>
  </si>
  <si>
    <t>24021560</t>
  </si>
  <si>
    <t>24021568</t>
  </si>
  <si>
    <t>Nguyễn Bá Hoàng Minh</t>
  </si>
  <si>
    <t>24021576</t>
  </si>
  <si>
    <t>Bùi Hùng Nam</t>
  </si>
  <si>
    <t>24021584</t>
  </si>
  <si>
    <t>Phạm Minh Nghĩa</t>
  </si>
  <si>
    <t>24021592</t>
  </si>
  <si>
    <t>Hồ Sỹ Phát</t>
  </si>
  <si>
    <t>24021600</t>
  </si>
  <si>
    <t>Nguyễn Việt Phương</t>
  </si>
  <si>
    <t>24021608</t>
  </si>
  <si>
    <t>Nguyễn Tiến Quang</t>
  </si>
  <si>
    <t>24021616</t>
  </si>
  <si>
    <t>Vũ Trí Sơn</t>
  </si>
  <si>
    <t>24021624</t>
  </si>
  <si>
    <t>Nguyễn Đức Thanh</t>
  </si>
  <si>
    <t>24021632</t>
  </si>
  <si>
    <t>Bùi Xuân Thi</t>
  </si>
  <si>
    <t>24021648</t>
  </si>
  <si>
    <t>Trần Minh Trúc</t>
  </si>
  <si>
    <t>24021656</t>
  </si>
  <si>
    <t>Đào Minh Tuấn</t>
  </si>
  <si>
    <t>24021664</t>
  </si>
  <si>
    <t>Nguyễn Khắc Tùng</t>
  </si>
  <si>
    <t>24021672</t>
  </si>
  <si>
    <t>Vũ Thị Hồng Vân</t>
  </si>
  <si>
    <t>24021680</t>
  </si>
  <si>
    <t>La Minh Vũ</t>
  </si>
  <si>
    <t>24021353</t>
  </si>
  <si>
    <t>Phạm Quốc An</t>
  </si>
  <si>
    <t>24021369</t>
  </si>
  <si>
    <t>24021377</t>
  </si>
  <si>
    <t>Trần Nguyễn Bảo Anh</t>
  </si>
  <si>
    <t>24021385</t>
  </si>
  <si>
    <t>Nguyễn Hoàng Bảo</t>
  </si>
  <si>
    <t>24021393</t>
  </si>
  <si>
    <t>Hà Hoàng Kim Chi</t>
  </si>
  <si>
    <t>24021401</t>
  </si>
  <si>
    <t>Bùi Hải Đăng</t>
  </si>
  <si>
    <t>24021409</t>
  </si>
  <si>
    <t>Đào Văn Đức</t>
  </si>
  <si>
    <t>24021417</t>
  </si>
  <si>
    <t>Nguyễn Tài Đức</t>
  </si>
  <si>
    <t>24021425</t>
  </si>
  <si>
    <t>Đặng Quang Dũng</t>
  </si>
  <si>
    <t>24021441</t>
  </si>
  <si>
    <t>Nguyễn Thành Dương</t>
  </si>
  <si>
    <t>24021449</t>
  </si>
  <si>
    <t>Nguyễn Thanh Duy</t>
  </si>
  <si>
    <t>24021457</t>
  </si>
  <si>
    <t>Nguyễn Lý Việt Hải</t>
  </si>
  <si>
    <t>24021465</t>
  </si>
  <si>
    <t>Phạm Gia Hiển</t>
  </si>
  <si>
    <t>24021473</t>
  </si>
  <si>
    <t>24021481</t>
  </si>
  <si>
    <t>Nguyễn Thị Quỳnh Hoa</t>
  </si>
  <si>
    <t>24021489</t>
  </si>
  <si>
    <t>24021505</t>
  </si>
  <si>
    <t>Tăng Khánh Hưng</t>
  </si>
  <si>
    <t>24021513</t>
  </si>
  <si>
    <t>24021521</t>
  </si>
  <si>
    <t>Trương Đan Huy</t>
  </si>
  <si>
    <t>24021529</t>
  </si>
  <si>
    <t>Nguyễn Hồng Khánh</t>
  </si>
  <si>
    <t>24021537</t>
  </si>
  <si>
    <t>Trần Minh Khuê</t>
  </si>
  <si>
    <t>24021545</t>
  </si>
  <si>
    <t>Lưu Tùng Lâm</t>
  </si>
  <si>
    <t>24021553</t>
  </si>
  <si>
    <t>Lộc Trần Gia Long</t>
  </si>
  <si>
    <t>24021561</t>
  </si>
  <si>
    <t>Trần Đức Mạnh</t>
  </si>
  <si>
    <t>24021569</t>
  </si>
  <si>
    <t>Nguyễn Bảo Minh</t>
  </si>
  <si>
    <t>24021577</t>
  </si>
  <si>
    <t>Phạm Hải Nam</t>
  </si>
  <si>
    <t>24021585</t>
  </si>
  <si>
    <t>Bùi Đình Nguyên</t>
  </si>
  <si>
    <t>24021593</t>
  </si>
  <si>
    <t>Lê Ngọc Phong</t>
  </si>
  <si>
    <t>24021601</t>
  </si>
  <si>
    <t>Bùi Thị Bích Phượng</t>
  </si>
  <si>
    <t>24021609</t>
  </si>
  <si>
    <t>Trần Đại Quang</t>
  </si>
  <si>
    <t>24021617</t>
  </si>
  <si>
    <t>Nguyễn Quốc Sỹ</t>
  </si>
  <si>
    <t>24021625</t>
  </si>
  <si>
    <t>Trần Quang Thanh</t>
  </si>
  <si>
    <t>24021633</t>
  </si>
  <si>
    <t>Hoàng Thị Thi</t>
  </si>
  <si>
    <t>24021641</t>
  </si>
  <si>
    <t>Nguyễn Văn Tiến</t>
  </si>
  <si>
    <t>24021649</t>
  </si>
  <si>
    <t>Phạm Văn Trung</t>
  </si>
  <si>
    <t>24021657</t>
  </si>
  <si>
    <t>Lê Đình Anh Tuấn</t>
  </si>
  <si>
    <t>24021665</t>
  </si>
  <si>
    <t>Nguyễn Văn Tùng</t>
  </si>
  <si>
    <t>Nguyễn Gia Vĩ</t>
  </si>
  <si>
    <t>Danh sách có 38 sinh viên./.</t>
  </si>
  <si>
    <t>24021354</t>
  </si>
  <si>
    <t>Tạ Hoàng Ân</t>
  </si>
  <si>
    <t>24021362</t>
  </si>
  <si>
    <t>Đỗ Tuấn Anh</t>
  </si>
  <si>
    <t>24021370</t>
  </si>
  <si>
    <t>Nguyễn Minh Anh</t>
  </si>
  <si>
    <t>24021378</t>
  </si>
  <si>
    <t>Trần Quốc Anh</t>
  </si>
  <si>
    <t>24021386</t>
  </si>
  <si>
    <t>Nguyễn Văn Bảo</t>
  </si>
  <si>
    <t>24021394</t>
  </si>
  <si>
    <t>Nguyễn Văn Chiến</t>
  </si>
  <si>
    <t>24021402</t>
  </si>
  <si>
    <t>Nguyễn Công Danh</t>
  </si>
  <si>
    <t>24021410</t>
  </si>
  <si>
    <t>Đỗ Văn Đức</t>
  </si>
  <si>
    <t>24021418</t>
  </si>
  <si>
    <t>24021426</t>
  </si>
  <si>
    <t>24021434</t>
  </si>
  <si>
    <t>Nguyễn Trung Dũng</t>
  </si>
  <si>
    <t>24021442</t>
  </si>
  <si>
    <t>Nguyễn Tiến Dương</t>
  </si>
  <si>
    <t>24021450</t>
  </si>
  <si>
    <t>Nguyễn Tường Duy</t>
  </si>
  <si>
    <t>24021458</t>
  </si>
  <si>
    <t>Nguyễn Phạm Sơn Hải</t>
  </si>
  <si>
    <t>24021466</t>
  </si>
  <si>
    <t>24021474</t>
  </si>
  <si>
    <t>24021482</t>
  </si>
  <si>
    <t>Nguyễn Duy Hòa</t>
  </si>
  <si>
    <t>24021490</t>
  </si>
  <si>
    <t>Trần Nguyễn Hoàng</t>
  </si>
  <si>
    <t>24021498</t>
  </si>
  <si>
    <t>Nguyễn Văn Hùng</t>
  </si>
  <si>
    <t>24021506</t>
  </si>
  <si>
    <t>Trần Duy Hưng</t>
  </si>
  <si>
    <t>24021514</t>
  </si>
  <si>
    <t>24021522</t>
  </si>
  <si>
    <t>Lê Thu Huyền</t>
  </si>
  <si>
    <t>24021530</t>
  </si>
  <si>
    <t>Nguyễn Lê Nam Khánh</t>
  </si>
  <si>
    <t>24021538</t>
  </si>
  <si>
    <t>Đinh Trung Kiên</t>
  </si>
  <si>
    <t>24021546</t>
  </si>
  <si>
    <t>Hoàng Trọng Nhật Linh</t>
  </si>
  <si>
    <t>24021554</t>
  </si>
  <si>
    <t>Nghiêm Thành Long</t>
  </si>
  <si>
    <t>24021562</t>
  </si>
  <si>
    <t>24021570</t>
  </si>
  <si>
    <t>Nguyễn Dương Minh</t>
  </si>
  <si>
    <t>24021578</t>
  </si>
  <si>
    <t>Phạm Hoài Nam</t>
  </si>
  <si>
    <t>24021586</t>
  </si>
  <si>
    <t>Nguyễn Hồng Thảo Nguyên</t>
  </si>
  <si>
    <t>24021594</t>
  </si>
  <si>
    <t>Nguyễn Khánh Phong</t>
  </si>
  <si>
    <t>24021602</t>
  </si>
  <si>
    <t>Đỗ Hồng Quân</t>
  </si>
  <si>
    <t>24021610</t>
  </si>
  <si>
    <t>Trần Đức Quang</t>
  </si>
  <si>
    <t>24021618</t>
  </si>
  <si>
    <t>Phan Việt Tân</t>
  </si>
  <si>
    <t>24021626</t>
  </si>
  <si>
    <t>Lê Tuấn Thành</t>
  </si>
  <si>
    <t>24021634</t>
  </si>
  <si>
    <t>Nguyễn Phúc Thịnh</t>
  </si>
  <si>
    <t>24021642</t>
  </si>
  <si>
    <t>Trần Việt Toàn</t>
  </si>
  <si>
    <t>24021650</t>
  </si>
  <si>
    <t>Nguyễn Duy Trường</t>
  </si>
  <si>
    <t>24021658</t>
  </si>
  <si>
    <t>Nguyễn Đức Tuấn</t>
  </si>
  <si>
    <t>24021666</t>
  </si>
  <si>
    <t>Nguyễn Xuân Tùng</t>
  </si>
  <si>
    <t>24021355</t>
  </si>
  <si>
    <t>24021363</t>
  </si>
  <si>
    <t>Đoàn Ngọc Anh</t>
  </si>
  <si>
    <t>24021379</t>
  </si>
  <si>
    <t>Trương Việt Anh</t>
  </si>
  <si>
    <t>24021387</t>
  </si>
  <si>
    <t>Trần Quốc Bảo</t>
  </si>
  <si>
    <t>24021395</t>
  </si>
  <si>
    <t>Trần Mạnh Chiến</t>
  </si>
  <si>
    <t>24021403</t>
  </si>
  <si>
    <t>Đỗ Đức Đạt</t>
  </si>
  <si>
    <t>24021411</t>
  </si>
  <si>
    <t>24021419</t>
  </si>
  <si>
    <t>Trương Đình Đức</t>
  </si>
  <si>
    <t>24021427</t>
  </si>
  <si>
    <t>Đỗ Trung Dũng</t>
  </si>
  <si>
    <t>24021435</t>
  </si>
  <si>
    <t>24021443</t>
  </si>
  <si>
    <t>Nguyễn Tùng Dương</t>
  </si>
  <si>
    <t>24021451</t>
  </si>
  <si>
    <t>Nguyễn Xuân Duy</t>
  </si>
  <si>
    <t>24021459</t>
  </si>
  <si>
    <t>Nguyễn Xuân Hải</t>
  </si>
  <si>
    <t>24021467</t>
  </si>
  <si>
    <t>Bành Văn Hiệp</t>
  </si>
  <si>
    <t>24021475</t>
  </si>
  <si>
    <t>24021483</t>
  </si>
  <si>
    <t>Đỗ Viết Hoàng</t>
  </si>
  <si>
    <t>24021491</t>
  </si>
  <si>
    <t>Trương Huy Hoàng</t>
  </si>
  <si>
    <t>24021499</t>
  </si>
  <si>
    <t>Phạm Đức Hùng</t>
  </si>
  <si>
    <t>24021507</t>
  </si>
  <si>
    <t>24021515</t>
  </si>
  <si>
    <t>Dương Quốc Huy</t>
  </si>
  <si>
    <t>24021523</t>
  </si>
  <si>
    <t>Nguyễn Thị Thu Huyền</t>
  </si>
  <si>
    <t>24021531</t>
  </si>
  <si>
    <t>24021547</t>
  </si>
  <si>
    <t>Vũ Hải Linh</t>
  </si>
  <si>
    <t>24021555</t>
  </si>
  <si>
    <t>Nguyễn Đức Long</t>
  </si>
  <si>
    <t>24021563</t>
  </si>
  <si>
    <t>Cao Anh Minh</t>
  </si>
  <si>
    <t>24021571</t>
  </si>
  <si>
    <t>Nguyễn Duy Đức Minh</t>
  </si>
  <si>
    <t>24021579</t>
  </si>
  <si>
    <t>Phạm Hồng Nam</t>
  </si>
  <si>
    <t>24021587</t>
  </si>
  <si>
    <t>Tạ Đình Nguyên</t>
  </si>
  <si>
    <t>24021595</t>
  </si>
  <si>
    <t>Nguyễn Quốc Phong</t>
  </si>
  <si>
    <t>24021611</t>
  </si>
  <si>
    <t>Trịnh Thiên Quang</t>
  </si>
  <si>
    <t>24021619</t>
  </si>
  <si>
    <t>Trần Mạnh Tân</t>
  </si>
  <si>
    <t>24021627</t>
  </si>
  <si>
    <t>Mai Hải Thành</t>
  </si>
  <si>
    <t>24021635</t>
  </si>
  <si>
    <t>Bùi Quang Thọ</t>
  </si>
  <si>
    <t>24021643</t>
  </si>
  <si>
    <t>Trương Duy Toàn</t>
  </si>
  <si>
    <t>24021651</t>
  </si>
  <si>
    <t>Nguyễn Thế Trường</t>
  </si>
  <si>
    <t>24021659</t>
  </si>
  <si>
    <t>Nguyễn Huỳnh Anh Tuấn</t>
  </si>
  <si>
    <t>24021667</t>
  </si>
  <si>
    <t>Phạm Kim Tùng</t>
  </si>
  <si>
    <t>24021675</t>
  </si>
  <si>
    <t>Đặng Quang Vinh</t>
  </si>
  <si>
    <t>Danh sách có 39 sinh viên./.</t>
  </si>
  <si>
    <t>24021364</t>
  </si>
  <si>
    <t>Dương Đức Anh</t>
  </si>
  <si>
    <t>24021372</t>
  </si>
  <si>
    <t>Nguyễn Văn Hoàng Anh</t>
  </si>
  <si>
    <t>24021380</t>
  </si>
  <si>
    <t>Nguyễn Minh Ánh</t>
  </si>
  <si>
    <t>24021388</t>
  </si>
  <si>
    <t>Khoa Đào Ngọc Bích</t>
  </si>
  <si>
    <t>24021396</t>
  </si>
  <si>
    <t>Đặng Danh Công</t>
  </si>
  <si>
    <t>24021404</t>
  </si>
  <si>
    <t>Nguyễn Khả Đạt</t>
  </si>
  <si>
    <t>24021412</t>
  </si>
  <si>
    <t>24021420</t>
  </si>
  <si>
    <t>Bạch Công Dũng</t>
  </si>
  <si>
    <t>24021428</t>
  </si>
  <si>
    <t>Lê Đình Dũng</t>
  </si>
  <si>
    <t>24021436</t>
  </si>
  <si>
    <t>Triệu Tiến Dũng</t>
  </si>
  <si>
    <t>24021452</t>
  </si>
  <si>
    <t>24021460</t>
  </si>
  <si>
    <t>Vũ Nam Hải</t>
  </si>
  <si>
    <t>24021468</t>
  </si>
  <si>
    <t>Nguyễn Tiến Hiệp</t>
  </si>
  <si>
    <t>24021476</t>
  </si>
  <si>
    <t>24021484</t>
  </si>
  <si>
    <t>Hà Hải Hoàng</t>
  </si>
  <si>
    <t>24021492</t>
  </si>
  <si>
    <t>Vàng Đức Hoàng</t>
  </si>
  <si>
    <t>24021500</t>
  </si>
  <si>
    <t>Đinh Phúc Hưng</t>
  </si>
  <si>
    <t>24021508</t>
  </si>
  <si>
    <t>Vũ Gia Hưng</t>
  </si>
  <si>
    <t>24021516</t>
  </si>
  <si>
    <t>Lê Nam Huy</t>
  </si>
  <si>
    <t>24021524</t>
  </si>
  <si>
    <t>Nguyễn Mạnh Kha</t>
  </si>
  <si>
    <t>24021532</t>
  </si>
  <si>
    <t>24021540</t>
  </si>
  <si>
    <t>Ma Đình Kiên</t>
  </si>
  <si>
    <t>24021548</t>
  </si>
  <si>
    <t>Vũ Thuỳ Linh</t>
  </si>
  <si>
    <t>24021564</t>
  </si>
  <si>
    <t>Đinh Quang Minh</t>
  </si>
  <si>
    <t>24021572</t>
  </si>
  <si>
    <t>24021580</t>
  </si>
  <si>
    <t>Quách Nhật Nam</t>
  </si>
  <si>
    <t>24021588</t>
  </si>
  <si>
    <t>Ngô Hoàng Nhật</t>
  </si>
  <si>
    <t>24021596</t>
  </si>
  <si>
    <t>Phạm Tuấn Phong</t>
  </si>
  <si>
    <t>24021604</t>
  </si>
  <si>
    <t>Lê Hồng Quân</t>
  </si>
  <si>
    <t>24021612</t>
  </si>
  <si>
    <t>Cao Khắc Phan Sang</t>
  </si>
  <si>
    <t>24021620</t>
  </si>
  <si>
    <t>Nguyễn Phúc Tấn</t>
  </si>
  <si>
    <t>24021628</t>
  </si>
  <si>
    <t>Nguyễn Đình Trường Thành</t>
  </si>
  <si>
    <t>24021636</t>
  </si>
  <si>
    <t>Đỗ Văn Thu</t>
  </si>
  <si>
    <t>24021644</t>
  </si>
  <si>
    <t>24021652</t>
  </si>
  <si>
    <t>Hoàng Phạm Anh Tú</t>
  </si>
  <si>
    <t>24021660</t>
  </si>
  <si>
    <t>Bùi Hoàng Tùng</t>
  </si>
  <si>
    <t>24021668</t>
  </si>
  <si>
    <t>24021676</t>
  </si>
  <si>
    <t>Đặng Thành Vinh</t>
  </si>
  <si>
    <t>24022598</t>
  </si>
  <si>
    <t>Đỗ Trọng An</t>
  </si>
  <si>
    <t>24022602</t>
  </si>
  <si>
    <t>Bùi Quang Anh</t>
  </si>
  <si>
    <t>24022606</t>
  </si>
  <si>
    <t>Khương Tuấn Anh</t>
  </si>
  <si>
    <t>24022610</t>
  </si>
  <si>
    <t>24022614</t>
  </si>
  <si>
    <t>Trương Thị Kim Ánh</t>
  </si>
  <si>
    <t>24022618</t>
  </si>
  <si>
    <t>Vũ Ngọc Thiên Bình</t>
  </si>
  <si>
    <t>24022622</t>
  </si>
  <si>
    <t>Phạm Đức Cường</t>
  </si>
  <si>
    <t>24022626</t>
  </si>
  <si>
    <t>24022630</t>
  </si>
  <si>
    <t>Lê Tuấn Dũng</t>
  </si>
  <si>
    <t>24022634</t>
  </si>
  <si>
    <t>24022638</t>
  </si>
  <si>
    <t>Đinh Quang Duy</t>
  </si>
  <si>
    <t>24022646</t>
  </si>
  <si>
    <t>24022650</t>
  </si>
  <si>
    <t>Đào Thúy Hiền</t>
  </si>
  <si>
    <t>24022654</t>
  </si>
  <si>
    <t>24022658</t>
  </si>
  <si>
    <t>Hoàng Việt Hùng</t>
  </si>
  <si>
    <t>24022662</t>
  </si>
  <si>
    <t>Nguyễn Thạc Quang Huy</t>
  </si>
  <si>
    <t>24022666</t>
  </si>
  <si>
    <t>Vũ Lê Huy</t>
  </si>
  <si>
    <t>24022670</t>
  </si>
  <si>
    <t>Nguyễn Quốc Khánh</t>
  </si>
  <si>
    <t>24022674</t>
  </si>
  <si>
    <t>24022678</t>
  </si>
  <si>
    <t>Đào Trọng Linh</t>
  </si>
  <si>
    <t>24022682</t>
  </si>
  <si>
    <t>Nguyễn Viết Linh</t>
  </si>
  <si>
    <t>24022686</t>
  </si>
  <si>
    <t>Chu Văn Mai</t>
  </si>
  <si>
    <t>24022690</t>
  </si>
  <si>
    <t>Lê Nguyễn Quang Minh</t>
  </si>
  <si>
    <t>24022694</t>
  </si>
  <si>
    <t>Vũ Quang Minh</t>
  </si>
  <si>
    <t>24022698</t>
  </si>
  <si>
    <t>Phạm Tuấn Nam</t>
  </si>
  <si>
    <t>24022702</t>
  </si>
  <si>
    <t>Nguyễn Phương Nguyên</t>
  </si>
  <si>
    <t>24022706</t>
  </si>
  <si>
    <t>Đào Anh Phong</t>
  </si>
  <si>
    <t>24022710</t>
  </si>
  <si>
    <t>Nguyễn Vũ Hồng Phúc</t>
  </si>
  <si>
    <t>24022714</t>
  </si>
  <si>
    <t>24022718</t>
  </si>
  <si>
    <t>24022722</t>
  </si>
  <si>
    <t>Bùi Công Quyền</t>
  </si>
  <si>
    <t>24022726</t>
  </si>
  <si>
    <t>Lê Đức Sơn</t>
  </si>
  <si>
    <t>24022730</t>
  </si>
  <si>
    <t>Phạm Duy Tân</t>
  </si>
  <si>
    <t>24022734</t>
  </si>
  <si>
    <t>Đỗ Quang Thành</t>
  </si>
  <si>
    <t>24022738</t>
  </si>
  <si>
    <t>Đặng Anh Thư</t>
  </si>
  <si>
    <t>24022742</t>
  </si>
  <si>
    <t>Nguyễn Thị Bích Thuỷ</t>
  </si>
  <si>
    <t>24022746</t>
  </si>
  <si>
    <t>Hoàng Đức Toàn</t>
  </si>
  <si>
    <t>24022750</t>
  </si>
  <si>
    <t>Lê Quốc Triệu</t>
  </si>
  <si>
    <t>24022754</t>
  </si>
  <si>
    <t>Hoàng Tạ Minh Tuấn</t>
  </si>
  <si>
    <t>24022758</t>
  </si>
  <si>
    <t>Nguyễn Sỹ Việt</t>
  </si>
  <si>
    <t>24022599</t>
  </si>
  <si>
    <t>Lưu Thế An</t>
  </si>
  <si>
    <t>24022603</t>
  </si>
  <si>
    <t>Đặng Phan Anh</t>
  </si>
  <si>
    <t>24022607</t>
  </si>
  <si>
    <t>Lê Hải Anh</t>
  </si>
  <si>
    <t>24022611</t>
  </si>
  <si>
    <t>24022615</t>
  </si>
  <si>
    <t>Vũ Đình Bách</t>
  </si>
  <si>
    <t>24022619</t>
  </si>
  <si>
    <t>Lê Khánh Chi</t>
  </si>
  <si>
    <t>24022623</t>
  </si>
  <si>
    <t>Trần Viết Cường</t>
  </si>
  <si>
    <t>24022627</t>
  </si>
  <si>
    <t>Tạ Quang Đông</t>
  </si>
  <si>
    <t>24022631</t>
  </si>
  <si>
    <t>Lê Việt Dũng</t>
  </si>
  <si>
    <t>24022635</t>
  </si>
  <si>
    <t>24022639</t>
  </si>
  <si>
    <t>Đỗ Đức Duy</t>
  </si>
  <si>
    <t>24022643</t>
  </si>
  <si>
    <t>24022647</t>
  </si>
  <si>
    <t>Đỗ Mai Hằng</t>
  </si>
  <si>
    <t>24022651</t>
  </si>
  <si>
    <t>24022655</t>
  </si>
  <si>
    <t>Phùng Thị Kim Huệ</t>
  </si>
  <si>
    <t>24022659</t>
  </si>
  <si>
    <t>24022663</t>
  </si>
  <si>
    <t>Nguyễn Tiến Huy</t>
  </si>
  <si>
    <t>24022671</t>
  </si>
  <si>
    <t>24022675</t>
  </si>
  <si>
    <t>Nguyễn Khánh Kỳ</t>
  </si>
  <si>
    <t>24022679</t>
  </si>
  <si>
    <t>Mai Thị Thùy Linh</t>
  </si>
  <si>
    <t>24022683</t>
  </si>
  <si>
    <t>Phạm Việt Linh</t>
  </si>
  <si>
    <t>24022687</t>
  </si>
  <si>
    <t>Đinh Thị Huyền Mai</t>
  </si>
  <si>
    <t>24022691</t>
  </si>
  <si>
    <t>Mai Tuấn Minh</t>
  </si>
  <si>
    <t>24022699</t>
  </si>
  <si>
    <t>Phan Thị Kim Ngân</t>
  </si>
  <si>
    <t>24022703</t>
  </si>
  <si>
    <t>Phan Nguyễn Khánh Nguyên</t>
  </si>
  <si>
    <t>24022707</t>
  </si>
  <si>
    <t>Nguyễn Đại Phú</t>
  </si>
  <si>
    <t>24022711</t>
  </si>
  <si>
    <t>24022715</t>
  </si>
  <si>
    <t>Nguyễn Thái Minh Quân</t>
  </si>
  <si>
    <t>24022719</t>
  </si>
  <si>
    <t>Trần Ngọc Quang</t>
  </si>
  <si>
    <t>24022723</t>
  </si>
  <si>
    <t>Nguyễn Thị Nhật Quỳnh</t>
  </si>
  <si>
    <t>24022727</t>
  </si>
  <si>
    <t>Lê Hà Sơn</t>
  </si>
  <si>
    <t>24022731</t>
  </si>
  <si>
    <t>Nguyễn Văn Thăng</t>
  </si>
  <si>
    <t>24022735</t>
  </si>
  <si>
    <t>Nguyễn Thị Phương Thảo</t>
  </si>
  <si>
    <t>24022739</t>
  </si>
  <si>
    <t>Nguyễn Anh Thư</t>
  </si>
  <si>
    <t>24022743</t>
  </si>
  <si>
    <t>Lê Phương Thúy</t>
  </si>
  <si>
    <t>24022751</t>
  </si>
  <si>
    <t>Nguyễn Thành Trung</t>
  </si>
  <si>
    <t>24022755</t>
  </si>
  <si>
    <t>Nguyễn Hoàng Tùng</t>
  </si>
  <si>
    <t>24022759</t>
  </si>
  <si>
    <t>Đinh Hồng Vinh</t>
  </si>
  <si>
    <t>24022600</t>
  </si>
  <si>
    <t>Nguyễn Khánh An</t>
  </si>
  <si>
    <t>24022604</t>
  </si>
  <si>
    <t>Dương Thị Hồng Anh</t>
  </si>
  <si>
    <t>24022608</t>
  </si>
  <si>
    <t>24022612</t>
  </si>
  <si>
    <t>Vũ Thị Lâm Anh</t>
  </si>
  <si>
    <t>24022616</t>
  </si>
  <si>
    <t>Nguyễn Hai Bảy</t>
  </si>
  <si>
    <t>24022620</t>
  </si>
  <si>
    <t>Nguyễn Thị Chung</t>
  </si>
  <si>
    <t>24022624</t>
  </si>
  <si>
    <t>Đặng Trần Hải Đăng</t>
  </si>
  <si>
    <t>24022628</t>
  </si>
  <si>
    <t>24022632</t>
  </si>
  <si>
    <t>Lò Trí Dũng</t>
  </si>
  <si>
    <t>24022636</t>
  </si>
  <si>
    <t>Nguyễn Bình Dương</t>
  </si>
  <si>
    <t>24022640</t>
  </si>
  <si>
    <t>Trần Quang Duy</t>
  </si>
  <si>
    <t>24022644</t>
  </si>
  <si>
    <t>Phan Thị Hương Giang</t>
  </si>
  <si>
    <t>24022648</t>
  </si>
  <si>
    <t>Lê Bùi Đức Hạnh</t>
  </si>
  <si>
    <t>24022652</t>
  </si>
  <si>
    <t>Trần Duy Hiếu</t>
  </si>
  <si>
    <t>24022656</t>
  </si>
  <si>
    <t>Dương Việt Hùng</t>
  </si>
  <si>
    <t>24022660</t>
  </si>
  <si>
    <t>Bùi Phan Quang Huy</t>
  </si>
  <si>
    <t>24022664</t>
  </si>
  <si>
    <t>Nguyễn Văn Huy</t>
  </si>
  <si>
    <t>24022672</t>
  </si>
  <si>
    <t>24022676</t>
  </si>
  <si>
    <t>Nguyễn Phú Lâm</t>
  </si>
  <si>
    <t>24022680</t>
  </si>
  <si>
    <t>24022684</t>
  </si>
  <si>
    <t>Nguyễn Đình Vinh Lộc</t>
  </si>
  <si>
    <t>24022688</t>
  </si>
  <si>
    <t>Nguyễn Thị Mai</t>
  </si>
  <si>
    <t>24022692</t>
  </si>
  <si>
    <t>Phạm Tuấn Minh</t>
  </si>
  <si>
    <t>24022696</t>
  </si>
  <si>
    <t>24022700</t>
  </si>
  <si>
    <t>Nguyễn Đăng Tuấn Nghĩa</t>
  </si>
  <si>
    <t>24022704</t>
  </si>
  <si>
    <t>Phạm Quang Nhật</t>
  </si>
  <si>
    <t>24022708</t>
  </si>
  <si>
    <t>Nguyễn Nhật Phú</t>
  </si>
  <si>
    <t>24022712</t>
  </si>
  <si>
    <t>Đàm Hồng Quân</t>
  </si>
  <si>
    <t>24022716</t>
  </si>
  <si>
    <t>Trần Lê Quân</t>
  </si>
  <si>
    <t>24022720</t>
  </si>
  <si>
    <t>Vũ Thế Quang</t>
  </si>
  <si>
    <t>24022724</t>
  </si>
  <si>
    <t>Bùi Thái Sơn</t>
  </si>
  <si>
    <t>24022728</t>
  </si>
  <si>
    <t>Nguyễn Thái Sơn</t>
  </si>
  <si>
    <t>24022732</t>
  </si>
  <si>
    <t>Lại Toàn Thắng</t>
  </si>
  <si>
    <t>24022740</t>
  </si>
  <si>
    <t>Nguyễn Minh Thư</t>
  </si>
  <si>
    <t>24022744</t>
  </si>
  <si>
    <t>Lê Thị Thùy Tiên</t>
  </si>
  <si>
    <t>24022748</t>
  </si>
  <si>
    <t>Trần Hữu Minh Trí</t>
  </si>
  <si>
    <t>24022752</t>
  </si>
  <si>
    <t>Lê Đình Tú</t>
  </si>
  <si>
    <t>24022756</t>
  </si>
  <si>
    <t>Trần Quang Tùng</t>
  </si>
  <si>
    <t>24022760</t>
  </si>
  <si>
    <t>24022601</t>
  </si>
  <si>
    <t>Quách Thành An</t>
  </si>
  <si>
    <t>24022605</t>
  </si>
  <si>
    <t>Dương Tuấn Anh</t>
  </si>
  <si>
    <t>24022613</t>
  </si>
  <si>
    <t>Chu Đức Ánh</t>
  </si>
  <si>
    <t>24022617</t>
  </si>
  <si>
    <t>Nguyễn Đình Thanh Bình</t>
  </si>
  <si>
    <t>24022621</t>
  </si>
  <si>
    <t>Nguyễn Thế Công</t>
  </si>
  <si>
    <t>24022625</t>
  </si>
  <si>
    <t>Nguyễn Hải Đăng</t>
  </si>
  <si>
    <t>24022629</t>
  </si>
  <si>
    <t>Phạm Trung Đức</t>
  </si>
  <si>
    <t>24022633</t>
  </si>
  <si>
    <t>Nguyễn Lê Dũng</t>
  </si>
  <si>
    <t>24022637</t>
  </si>
  <si>
    <t>Đào Ngọc Duy</t>
  </si>
  <si>
    <t>24022641</t>
  </si>
  <si>
    <t>Hoàng Trường Giang</t>
  </si>
  <si>
    <t>24022645</t>
  </si>
  <si>
    <t>Nguyễn Bảo Hà</t>
  </si>
  <si>
    <t>24022649</t>
  </si>
  <si>
    <t>Nguyễn Thế Hệ</t>
  </si>
  <si>
    <t>24022653</t>
  </si>
  <si>
    <t>Phạm Cao Hoàng</t>
  </si>
  <si>
    <t>24022657</t>
  </si>
  <si>
    <t>Hoàng Sỹ Hùng</t>
  </si>
  <si>
    <t>24022661</t>
  </si>
  <si>
    <t>24022665</t>
  </si>
  <si>
    <t>Nguyễn Vũ Đức Huy</t>
  </si>
  <si>
    <t>24022669</t>
  </si>
  <si>
    <t>Nguyễn Ngọc Khánh</t>
  </si>
  <si>
    <t>24022673</t>
  </si>
  <si>
    <t>Hoàng Nguyên Tuấn Khôi</t>
  </si>
  <si>
    <t>24022677</t>
  </si>
  <si>
    <t>Đỗ Mai Liên</t>
  </si>
  <si>
    <t>24022681</t>
  </si>
  <si>
    <t>Nguyễn Trang Linh</t>
  </si>
  <si>
    <t>24022685</t>
  </si>
  <si>
    <t>Lê Hoàng Long</t>
  </si>
  <si>
    <t>24022689</t>
  </si>
  <si>
    <t>Đỗ Khoa Ngọc Minh</t>
  </si>
  <si>
    <t>24022697</t>
  </si>
  <si>
    <t>24022701</t>
  </si>
  <si>
    <t>Đỗ Minh Ngọc</t>
  </si>
  <si>
    <t>24022705</t>
  </si>
  <si>
    <t>Phan Yến Nhi</t>
  </si>
  <si>
    <t>24022709</t>
  </si>
  <si>
    <t>Bùi Quý Phúc</t>
  </si>
  <si>
    <t>24022713</t>
  </si>
  <si>
    <t>Đào Bá Anh Quân</t>
  </si>
  <si>
    <t>24022717</t>
  </si>
  <si>
    <t>24022729</t>
  </si>
  <si>
    <t>Nguyễn Phúc Tâm</t>
  </si>
  <si>
    <t>24022737</t>
  </si>
  <si>
    <t>Bùi Thị Hà Thu</t>
  </si>
  <si>
    <t>24022741</t>
  </si>
  <si>
    <t>Phạm Hoài Thương</t>
  </si>
  <si>
    <t>24022745</t>
  </si>
  <si>
    <t>Đặng Trần Tiến</t>
  </si>
  <si>
    <t>24022749</t>
  </si>
  <si>
    <t>Hoàng Minh Triết</t>
  </si>
  <si>
    <t>24022753</t>
  </si>
  <si>
    <t>Hoàng Mạnh Tuấn</t>
  </si>
  <si>
    <t>24022757</t>
  </si>
  <si>
    <t>Vũ Đức Tùng</t>
  </si>
  <si>
    <t>Danh sách có 35 sinh viên./.</t>
  </si>
  <si>
    <t>GVCN</t>
  </si>
  <si>
    <t>Nguyễn Huy Dũng</t>
  </si>
  <si>
    <t>22021100</t>
  </si>
  <si>
    <t>Nguyễn Bá Hoàng Anh</t>
  </si>
  <si>
    <t>22021110</t>
  </si>
  <si>
    <t>22021114</t>
  </si>
  <si>
    <t>Nguyễn Văn Lợi</t>
  </si>
  <si>
    <t>22021117</t>
  </si>
  <si>
    <t>Nguyễn Tân Nguyên</t>
  </si>
  <si>
    <t>22021119</t>
  </si>
  <si>
    <t>Mẫn Thị Bích Phương</t>
  </si>
  <si>
    <t>22021129</t>
  </si>
  <si>
    <t>Hoàng Quốc Việt</t>
  </si>
  <si>
    <t>22021131</t>
  </si>
  <si>
    <t>Ngô Thành Minh</t>
  </si>
  <si>
    <t>22021132</t>
  </si>
  <si>
    <t>Bùi Nguyễn Công Bằng</t>
  </si>
  <si>
    <t>22021133</t>
  </si>
  <si>
    <t>Nguyễn Hùng Dũng</t>
  </si>
  <si>
    <t>22021135</t>
  </si>
  <si>
    <t>Nguyễn Thị Hoài Thu</t>
  </si>
  <si>
    <t>22021136</t>
  </si>
  <si>
    <t>Đỗ Viết Minh</t>
  </si>
  <si>
    <t>22021138</t>
  </si>
  <si>
    <t>Nguyễn Hữu Phú</t>
  </si>
  <si>
    <t>22021140</t>
  </si>
  <si>
    <t>22021142</t>
  </si>
  <si>
    <t>Mễ Quang Huy</t>
  </si>
  <si>
    <t>22021144</t>
  </si>
  <si>
    <t>Tiên Minh Hòa</t>
  </si>
  <si>
    <t>22021145</t>
  </si>
  <si>
    <t>Đào Đức Anh</t>
  </si>
  <si>
    <t>22021146</t>
  </si>
  <si>
    <t>Lương Ngọc Tuấn</t>
  </si>
  <si>
    <t>22021151</t>
  </si>
  <si>
    <t>Hoàng Đức Mạnh</t>
  </si>
  <si>
    <t>22021153</t>
  </si>
  <si>
    <t>Đặng Minh Quân</t>
  </si>
  <si>
    <t>22021157</t>
  </si>
  <si>
    <t>Trần Thanh Thảo</t>
  </si>
  <si>
    <t>22021158</t>
  </si>
  <si>
    <t>Nguyễn Khánh Linh</t>
  </si>
  <si>
    <t>22021160</t>
  </si>
  <si>
    <t>22021162</t>
  </si>
  <si>
    <t>22021164</t>
  </si>
  <si>
    <t>Nguyễn Đức Thiện</t>
  </si>
  <si>
    <t>22021165</t>
  </si>
  <si>
    <t>Trần Anh Đức</t>
  </si>
  <si>
    <t>22021174</t>
  </si>
  <si>
    <t>Nguyễn Thế Vinh</t>
  </si>
  <si>
    <t>22021175</t>
  </si>
  <si>
    <t>Nguyễn Đức Bảo Thắng</t>
  </si>
  <si>
    <t>22021177</t>
  </si>
  <si>
    <t>Trần Lê Quý Đăng</t>
  </si>
  <si>
    <t>22021179</t>
  </si>
  <si>
    <t>Vy Anh Dũng</t>
  </si>
  <si>
    <t>22021180</t>
  </si>
  <si>
    <t>Trần Văn Công</t>
  </si>
  <si>
    <t>22021182</t>
  </si>
  <si>
    <t>Lương Văn Kết</t>
  </si>
  <si>
    <t>22021183</t>
  </si>
  <si>
    <t>Bùi Đỗ Khôi Nguyên</t>
  </si>
  <si>
    <t>22021185</t>
  </si>
  <si>
    <t>Lê Thái Sơn</t>
  </si>
  <si>
    <t>22021187</t>
  </si>
  <si>
    <t>Lường Thị Hảo</t>
  </si>
  <si>
    <t>22021189</t>
  </si>
  <si>
    <t>Đinh Hoàng Nam</t>
  </si>
  <si>
    <t>22021191</t>
  </si>
  <si>
    <t>Nguyễn Xuân Khải</t>
  </si>
  <si>
    <t>22021192</t>
  </si>
  <si>
    <t>Nguyễn Ngọc Tùng</t>
  </si>
  <si>
    <t>22021193</t>
  </si>
  <si>
    <t>Diệp Xuân Linh</t>
  </si>
  <si>
    <t>22021196</t>
  </si>
  <si>
    <t>Đỗ Trọng Bình</t>
  </si>
  <si>
    <t>22021199</t>
  </si>
  <si>
    <t>Phạm Minh Quý</t>
  </si>
  <si>
    <t>22021200</t>
  </si>
  <si>
    <t>Phạm Đức Hoàng</t>
  </si>
  <si>
    <t>22021202</t>
  </si>
  <si>
    <t>Vũ Văn Huy</t>
  </si>
  <si>
    <t>22021207</t>
  </si>
  <si>
    <t>Nguyễn Thị Cát Tường</t>
  </si>
  <si>
    <t>22021219</t>
  </si>
  <si>
    <t>Hoàng Thiên Trường</t>
  </si>
  <si>
    <t>22021221</t>
  </si>
  <si>
    <t>Nguyễn Kiên Trung</t>
  </si>
  <si>
    <t>22021223</t>
  </si>
  <si>
    <t>Lay Thành Đạt</t>
  </si>
  <si>
    <t>22021224</t>
  </si>
  <si>
    <t>Mai Hoàng Bách</t>
  </si>
  <si>
    <t>QH-2024-I/CQ-I-IT1</t>
  </si>
  <si>
    <t>24020010</t>
  </si>
  <si>
    <t>24020019</t>
  </si>
  <si>
    <t>Nguyễn Thị Lan Anh</t>
  </si>
  <si>
    <t>24020028</t>
  </si>
  <si>
    <t>Trần Thế Anh</t>
  </si>
  <si>
    <t>24020037</t>
  </si>
  <si>
    <t>Phạm Xuân Bắc</t>
  </si>
  <si>
    <t>24020055</t>
  </si>
  <si>
    <t>Bùi Nhật Đăng</t>
  </si>
  <si>
    <t>24020064</t>
  </si>
  <si>
    <t>Phí Dương Đạt</t>
  </si>
  <si>
    <t>24020073</t>
  </si>
  <si>
    <t>Cao Anh Đức</t>
  </si>
  <si>
    <t>24020082</t>
  </si>
  <si>
    <t>Vũ Gia Anh Đức</t>
  </si>
  <si>
    <t>24020091</t>
  </si>
  <si>
    <t>24020100</t>
  </si>
  <si>
    <t>Đinh Văn Dương</t>
  </si>
  <si>
    <t>24020109</t>
  </si>
  <si>
    <t>Lê Hồng Tuấn Duy</t>
  </si>
  <si>
    <t>24020118</t>
  </si>
  <si>
    <t>Phạm Ngọc Hải</t>
  </si>
  <si>
    <t>24020127</t>
  </si>
  <si>
    <t>24020136</t>
  </si>
  <si>
    <t>Bùi Huy Hoàng</t>
  </si>
  <si>
    <t>24020145</t>
  </si>
  <si>
    <t>24020154</t>
  </si>
  <si>
    <t>Trần Thiệu Hưng</t>
  </si>
  <si>
    <t>24020163</t>
  </si>
  <si>
    <t>Nguyễn Minh Huy</t>
  </si>
  <si>
    <t>24020172</t>
  </si>
  <si>
    <t>Nguyễn Gia Khánh</t>
  </si>
  <si>
    <t>24020181</t>
  </si>
  <si>
    <t>Dương Đăng Khoa</t>
  </si>
  <si>
    <t>24020190</t>
  </si>
  <si>
    <t>Lưu Danh Kiên</t>
  </si>
  <si>
    <t>24020199</t>
  </si>
  <si>
    <t>Ngô Văn Liêm</t>
  </si>
  <si>
    <t>24020208</t>
  </si>
  <si>
    <t>Nguyễn Hữu Hải Long</t>
  </si>
  <si>
    <t>24020217</t>
  </si>
  <si>
    <t>24020226</t>
  </si>
  <si>
    <t>Vũ Tiến Mạnh</t>
  </si>
  <si>
    <t>24020235</t>
  </si>
  <si>
    <t>24020253</t>
  </si>
  <si>
    <t>Nguyễn Thị Phương Ngọc</t>
  </si>
  <si>
    <t>24020262</t>
  </si>
  <si>
    <t>Nguyễn Oanh Oanh</t>
  </si>
  <si>
    <t>24020271</t>
  </si>
  <si>
    <t>Nguyễn Như Phong</t>
  </si>
  <si>
    <t>24020280</t>
  </si>
  <si>
    <t>24020289</t>
  </si>
  <si>
    <t>Đàm Thiên Quốc</t>
  </si>
  <si>
    <t>24020298</t>
  </si>
  <si>
    <t>24020307</t>
  </si>
  <si>
    <t>Hoàng Văn Thắng</t>
  </si>
  <si>
    <t>24020325</t>
  </si>
  <si>
    <t>Đào Văn Toàn</t>
  </si>
  <si>
    <t>24020334</t>
  </si>
  <si>
    <t>Phạm Đức Trọng</t>
  </si>
  <si>
    <t>24020343</t>
  </si>
  <si>
    <t>Nguyễn Minh Tú</t>
  </si>
  <si>
    <t>24020352</t>
  </si>
  <si>
    <t>Nguyễn Huy Tùng</t>
  </si>
  <si>
    <t>24020361</t>
  </si>
  <si>
    <t>Phạm Quốc Việt</t>
  </si>
  <si>
    <t>24020370</t>
  </si>
  <si>
    <t>Phan Thị Hà Vy</t>
  </si>
  <si>
    <t>24020002</t>
  </si>
  <si>
    <t>Lê Viết An</t>
  </si>
  <si>
    <t>24020011</t>
  </si>
  <si>
    <t>Lê Trí Anh</t>
  </si>
  <si>
    <t>24020020</t>
  </si>
  <si>
    <t>24020029</t>
  </si>
  <si>
    <t>Trần Thế Đức Anh</t>
  </si>
  <si>
    <t>24020038</t>
  </si>
  <si>
    <t>Dương Quân Bảo</t>
  </si>
  <si>
    <t>24020047</t>
  </si>
  <si>
    <t>Trần Trung Chiến</t>
  </si>
  <si>
    <t>24020056</t>
  </si>
  <si>
    <t>Nguyễn Danh Hải Đăng</t>
  </si>
  <si>
    <t>24020065</t>
  </si>
  <si>
    <t>24020074</t>
  </si>
  <si>
    <t>Đoàn Thế Đức</t>
  </si>
  <si>
    <t>24020083</t>
  </si>
  <si>
    <t>Đỗ Thị Dung</t>
  </si>
  <si>
    <t>24020092</t>
  </si>
  <si>
    <t>24020101</t>
  </si>
  <si>
    <t>Lê Bá Tùng Dương</t>
  </si>
  <si>
    <t>24020110</t>
  </si>
  <si>
    <t>Nguyễn Khương Duy</t>
  </si>
  <si>
    <t>24020119</t>
  </si>
  <si>
    <t>Lê Duy Hảo</t>
  </si>
  <si>
    <t>24020128</t>
  </si>
  <si>
    <t>24020137</t>
  </si>
  <si>
    <t>Đào Vũ Đức Hoàng</t>
  </si>
  <si>
    <t>24020146</t>
  </si>
  <si>
    <t>Nguyễn Phú Hùng</t>
  </si>
  <si>
    <t>24020155</t>
  </si>
  <si>
    <t>Bùi Thị Thanh Hường</t>
  </si>
  <si>
    <t>24020164</t>
  </si>
  <si>
    <t>24020173</t>
  </si>
  <si>
    <t>24020182</t>
  </si>
  <si>
    <t>Trần Đăng Khoa</t>
  </si>
  <si>
    <t>24020191</t>
  </si>
  <si>
    <t>Tạ Xuân Kiên</t>
  </si>
  <si>
    <t>24020209</t>
  </si>
  <si>
    <t>Nguyễn Lê Hoàng Long</t>
  </si>
  <si>
    <t>24020218</t>
  </si>
  <si>
    <t>24020227</t>
  </si>
  <si>
    <t>Đặng Ngọc Minh</t>
  </si>
  <si>
    <t>24020236</t>
  </si>
  <si>
    <t>24020245</t>
  </si>
  <si>
    <t>Phạm Thành Nam</t>
  </si>
  <si>
    <t>24020254</t>
  </si>
  <si>
    <t>Nguyễn Ngọc Khôi Nguyên</t>
  </si>
  <si>
    <t>24020263</t>
  </si>
  <si>
    <t>Cao Nguyễn Phát</t>
  </si>
  <si>
    <t>24020272</t>
  </si>
  <si>
    <t>Nguyễn Ngọc Phú</t>
  </si>
  <si>
    <t>24020281</t>
  </si>
  <si>
    <t>Lê Thuần Anh Quân</t>
  </si>
  <si>
    <t>24020290</t>
  </si>
  <si>
    <t>Nguyễn Ngọc Quý</t>
  </si>
  <si>
    <t>24020299</t>
  </si>
  <si>
    <t>Trần Nguyễn Thái Sơn</t>
  </si>
  <si>
    <t>24020308</t>
  </si>
  <si>
    <t>Vương Đình Thắng</t>
  </si>
  <si>
    <t>24020317</t>
  </si>
  <si>
    <t>Cao Sỹ Thông</t>
  </si>
  <si>
    <t>24020326</t>
  </si>
  <si>
    <t>Hồ Đức Toàn</t>
  </si>
  <si>
    <t>24020335</t>
  </si>
  <si>
    <t>Nguyễn Đức Bảo Trung</t>
  </si>
  <si>
    <t>24020344</t>
  </si>
  <si>
    <t>Lê Đình Tuấn</t>
  </si>
  <si>
    <t>24020353</t>
  </si>
  <si>
    <t>24020362</t>
  </si>
  <si>
    <t>Trần Anh Việt</t>
  </si>
  <si>
    <t>QH-2024-I/CQ-I-IT2</t>
  </si>
  <si>
    <t>24020003</t>
  </si>
  <si>
    <t>Mai Quốc An</t>
  </si>
  <si>
    <t>24020012</t>
  </si>
  <si>
    <t>Ngô Hoàng Anh</t>
  </si>
  <si>
    <t>24020021</t>
  </si>
  <si>
    <t>24020030</t>
  </si>
  <si>
    <t>Trần Văn Anh</t>
  </si>
  <si>
    <t>24020039</t>
  </si>
  <si>
    <t>Trần Đức Bảo</t>
  </si>
  <si>
    <t>24020048</t>
  </si>
  <si>
    <t>Ngô Quốc Chính</t>
  </si>
  <si>
    <t>24020057</t>
  </si>
  <si>
    <t>Trần Doãn Hải Đăng</t>
  </si>
  <si>
    <t>24020066</t>
  </si>
  <si>
    <t>Mai Quang Diệp</t>
  </si>
  <si>
    <t>24020075</t>
  </si>
  <si>
    <t>Đoàn Văn Đức</t>
  </si>
  <si>
    <t>24020084</t>
  </si>
  <si>
    <t>Hoàng Trung Dũng</t>
  </si>
  <si>
    <t>24020093</t>
  </si>
  <si>
    <t>Phạm Chí Dũng</t>
  </si>
  <si>
    <t>24020102</t>
  </si>
  <si>
    <t>Ngô Phú Quang Dương</t>
  </si>
  <si>
    <t>24020111</t>
  </si>
  <si>
    <t>Viên Khương Duy</t>
  </si>
  <si>
    <t>24020120</t>
  </si>
  <si>
    <t>Phạm Công Hậu</t>
  </si>
  <si>
    <t>24020129</t>
  </si>
  <si>
    <t>Phạm Trần Hiếu</t>
  </si>
  <si>
    <t>24020138</t>
  </si>
  <si>
    <t>Đinh Huy Hoàng</t>
  </si>
  <si>
    <t>24020156</t>
  </si>
  <si>
    <t>Trần Thị Thanh Hường</t>
  </si>
  <si>
    <t>24020165</t>
  </si>
  <si>
    <t>Nguyễn Tuấn Huy</t>
  </si>
  <si>
    <t>24020174</t>
  </si>
  <si>
    <t>Phạm Gia Khánh</t>
  </si>
  <si>
    <t>24020183</t>
  </si>
  <si>
    <t>Dương Hải Khôi</t>
  </si>
  <si>
    <t>24020192</t>
  </si>
  <si>
    <t>Đỗ Đức Kiệt</t>
  </si>
  <si>
    <t>24020201</t>
  </si>
  <si>
    <t>Nguyễn Quang Linh</t>
  </si>
  <si>
    <t>24020210</t>
  </si>
  <si>
    <t>24020219</t>
  </si>
  <si>
    <t>24020228</t>
  </si>
  <si>
    <t>Đoàn Nhật Minh</t>
  </si>
  <si>
    <t>24020246</t>
  </si>
  <si>
    <t>Trần Gia Hoàng Nam</t>
  </si>
  <si>
    <t>24020255</t>
  </si>
  <si>
    <t>Trần Đạt Khôi Nguyên</t>
  </si>
  <si>
    <t>24020264</t>
  </si>
  <si>
    <t>Cao Đức Phát</t>
  </si>
  <si>
    <t>24020273</t>
  </si>
  <si>
    <t>Đặng Minh Phúc</t>
  </si>
  <si>
    <t>24020282</t>
  </si>
  <si>
    <t>Lê Trịnh Quốc Quân</t>
  </si>
  <si>
    <t>24020291</t>
  </si>
  <si>
    <t>Hoàng Bá Quyền</t>
  </si>
  <si>
    <t>24020300</t>
  </si>
  <si>
    <t>Vũ Anh Sơn</t>
  </si>
  <si>
    <t>24020318</t>
  </si>
  <si>
    <t>Trần Đình Thông</t>
  </si>
  <si>
    <t>24020327</t>
  </si>
  <si>
    <t>24020336</t>
  </si>
  <si>
    <t>24020345</t>
  </si>
  <si>
    <t>24020354</t>
  </si>
  <si>
    <t>Lê Quang Vinh</t>
  </si>
  <si>
    <t>24020004</t>
  </si>
  <si>
    <t>Nguyễn Lê An</t>
  </si>
  <si>
    <t>24020013</t>
  </si>
  <si>
    <t>Nguyễn An Quốc Anh</t>
  </si>
  <si>
    <t>24020031</t>
  </si>
  <si>
    <t>Trần Xuân Anh</t>
  </si>
  <si>
    <t>24020040</t>
  </si>
  <si>
    <t>Trần Việt Bảo</t>
  </si>
  <si>
    <t>24020049</t>
  </si>
  <si>
    <t>Phạm Ánh Chúc</t>
  </si>
  <si>
    <t>24020058</t>
  </si>
  <si>
    <t>Nguyễn Hữu Danh</t>
  </si>
  <si>
    <t>24020067</t>
  </si>
  <si>
    <t>Bùi Văn Đình</t>
  </si>
  <si>
    <t>24020085</t>
  </si>
  <si>
    <t>Lưu Quang Dũng</t>
  </si>
  <si>
    <t>24020094</t>
  </si>
  <si>
    <t>Phạm Ngọc Dũng</t>
  </si>
  <si>
    <t>24020112</t>
  </si>
  <si>
    <t>Nguyễn Ngọc Trường Giang</t>
  </si>
  <si>
    <t>24020121</t>
  </si>
  <si>
    <t>Tống Ngọc Hiển</t>
  </si>
  <si>
    <t>24020130</t>
  </si>
  <si>
    <t>Phan Đức Hiếu</t>
  </si>
  <si>
    <t>24020139</t>
  </si>
  <si>
    <t>Nguyễn Hồng Hoàng</t>
  </si>
  <si>
    <t>24020147</t>
  </si>
  <si>
    <t>Phạm Thanh Hùng</t>
  </si>
  <si>
    <t>24020157</t>
  </si>
  <si>
    <t>Đinh Quang Huy</t>
  </si>
  <si>
    <t>24020166</t>
  </si>
  <si>
    <t>Phạm Lê Huy</t>
  </si>
  <si>
    <t>24020175</t>
  </si>
  <si>
    <t>24020184</t>
  </si>
  <si>
    <t>Nguyễn Ngọc Anh Khôi</t>
  </si>
  <si>
    <t>24020193</t>
  </si>
  <si>
    <t>Trịnh Tiến Kiệt</t>
  </si>
  <si>
    <t>24020202</t>
  </si>
  <si>
    <t>Nguyễn Tuấn Linh</t>
  </si>
  <si>
    <t>24020211</t>
  </si>
  <si>
    <t>Trần Bảo Long</t>
  </si>
  <si>
    <t>24020220</t>
  </si>
  <si>
    <t>24020229</t>
  </si>
  <si>
    <t>Kiều Nhật Minh</t>
  </si>
  <si>
    <t>24020238</t>
  </si>
  <si>
    <t>24020247</t>
  </si>
  <si>
    <t>24020256</t>
  </si>
  <si>
    <t>Nguyễn Lê Duy Nhân</t>
  </si>
  <si>
    <t>24020265</t>
  </si>
  <si>
    <t>Phạm Công Phát</t>
  </si>
  <si>
    <t>24020274</t>
  </si>
  <si>
    <t>Đinh Gia Phúc</t>
  </si>
  <si>
    <t>24020283</t>
  </si>
  <si>
    <t>Lường Tú Quân</t>
  </si>
  <si>
    <t>24020292</t>
  </si>
  <si>
    <t>Đỗ Minh Sơn</t>
  </si>
  <si>
    <t>24020301</t>
  </si>
  <si>
    <t>Cao Thị Mai Sương</t>
  </si>
  <si>
    <t>24020310</t>
  </si>
  <si>
    <t>Triệu Tuấn Thành</t>
  </si>
  <si>
    <t>24020319</t>
  </si>
  <si>
    <t>Thìn Thị Thúy</t>
  </si>
  <si>
    <t>24020328</t>
  </si>
  <si>
    <t>Trần Huyền Trang</t>
  </si>
  <si>
    <t>24020337</t>
  </si>
  <si>
    <t>24020346</t>
  </si>
  <si>
    <t>24020355</t>
  </si>
  <si>
    <t>Phạm Hữu Tùng</t>
  </si>
  <si>
    <t>24020364</t>
  </si>
  <si>
    <t>Nguyễn Hữu Vinh</t>
  </si>
  <si>
    <t>QH-2024-I/CQ-I-IT3</t>
  </si>
  <si>
    <t>QH-2024-I/CQ-I-IT4</t>
  </si>
  <si>
    <t>24020005</t>
  </si>
  <si>
    <t>Trần Việt An</t>
  </si>
  <si>
    <t>24020014</t>
  </si>
  <si>
    <t>24020023</t>
  </si>
  <si>
    <t>24020032</t>
  </si>
  <si>
    <t>Trịnh Tuấn Anh</t>
  </si>
  <si>
    <t>24020041</t>
  </si>
  <si>
    <t>Hoàng Thanh Bình</t>
  </si>
  <si>
    <t>24020050</t>
  </si>
  <si>
    <t>Đỗ Quốc Nguyên Chương</t>
  </si>
  <si>
    <t>24020059</t>
  </si>
  <si>
    <t>Đặng Xuân Đào</t>
  </si>
  <si>
    <t>24020068</t>
  </si>
  <si>
    <t>Hoàng Văn Định</t>
  </si>
  <si>
    <t>24020077</t>
  </si>
  <si>
    <t>Hoàng Việt Anh Đức</t>
  </si>
  <si>
    <t>24020086</t>
  </si>
  <si>
    <t>Ngô Quang Dũng</t>
  </si>
  <si>
    <t>24020095</t>
  </si>
  <si>
    <t>Phạm Tiến Dũng</t>
  </si>
  <si>
    <t>24020104</t>
  </si>
  <si>
    <t>24020113</t>
  </si>
  <si>
    <t>24020122</t>
  </si>
  <si>
    <t>24020131</t>
  </si>
  <si>
    <t>24020140</t>
  </si>
  <si>
    <t>24020149</t>
  </si>
  <si>
    <t>Đỗ Đức Hưng</t>
  </si>
  <si>
    <t>24020158</t>
  </si>
  <si>
    <t>Lê Khắc Quang Huy</t>
  </si>
  <si>
    <t>24020167</t>
  </si>
  <si>
    <t>Bùi Thế Khắc</t>
  </si>
  <si>
    <t>24020176</t>
  </si>
  <si>
    <t>Thiều Gia Khánh</t>
  </si>
  <si>
    <t>24020185</t>
  </si>
  <si>
    <t>Thân Đăng Khôi</t>
  </si>
  <si>
    <t>24020194</t>
  </si>
  <si>
    <t>Hoàng Đức Lâm</t>
  </si>
  <si>
    <t>24020203</t>
  </si>
  <si>
    <t>Hà Hoàng Lộc</t>
  </si>
  <si>
    <t>24020212</t>
  </si>
  <si>
    <t>Trần Nhật Long</t>
  </si>
  <si>
    <t>24020221</t>
  </si>
  <si>
    <t>24020230</t>
  </si>
  <si>
    <t>Lê Chí Hoàng Minh</t>
  </si>
  <si>
    <t>24020239</t>
  </si>
  <si>
    <t>24020248</t>
  </si>
  <si>
    <t>Trương Bá Hải Nam</t>
  </si>
  <si>
    <t>24020257</t>
  </si>
  <si>
    <t>Nguyễn Thế Nhân</t>
  </si>
  <si>
    <t>24020266</t>
  </si>
  <si>
    <t>Đinh Tuấn Phong</t>
  </si>
  <si>
    <t>24020275</t>
  </si>
  <si>
    <t>Lê Xuân Phúc</t>
  </si>
  <si>
    <t>24020284</t>
  </si>
  <si>
    <t>24020293</t>
  </si>
  <si>
    <t>Đỗ Ngọc Sơn</t>
  </si>
  <si>
    <t>24020311</t>
  </si>
  <si>
    <t>Vũ Tuấn Thành</t>
  </si>
  <si>
    <t>24020320</t>
  </si>
  <si>
    <t>Đinh Văn Tiến</t>
  </si>
  <si>
    <t>24020329</t>
  </si>
  <si>
    <t>Ngô Minh Triết</t>
  </si>
  <si>
    <t>24020338</t>
  </si>
  <si>
    <t>Trần Quang Trường</t>
  </si>
  <si>
    <t>24020347</t>
  </si>
  <si>
    <t>Nguyễn Thiên Tuấn</t>
  </si>
  <si>
    <t>24020356</t>
  </si>
  <si>
    <t>Nguyễn Văn Tuyên</t>
  </si>
  <si>
    <t>24020365</t>
  </si>
  <si>
    <t>Nguyễn Văn Vinh</t>
  </si>
  <si>
    <t>LỚP QH-2024-I/CQ-I-IT6, HỌC KỲ 1, NĂM HỌC 2024-2025</t>
  </si>
  <si>
    <t>24020006</t>
  </si>
  <si>
    <t>Đỗ Hoàng Ân</t>
  </si>
  <si>
    <t>24020015</t>
  </si>
  <si>
    <t>Nguyễn Hải Anh</t>
  </si>
  <si>
    <t>24020024</t>
  </si>
  <si>
    <t>Phan Huy Anh</t>
  </si>
  <si>
    <t>24020033</t>
  </si>
  <si>
    <t>24020042</t>
  </si>
  <si>
    <t>Nguyễn Tất Bình</t>
  </si>
  <si>
    <t>24020051</t>
  </si>
  <si>
    <t>Đặng Đình Cương</t>
  </si>
  <si>
    <t>24020060</t>
  </si>
  <si>
    <t>Đỗ Hoàng Đạt</t>
  </si>
  <si>
    <t>24020069</t>
  </si>
  <si>
    <t>Đỗ Đình Đô</t>
  </si>
  <si>
    <t>24020078</t>
  </si>
  <si>
    <t>Mai Thành Đức</t>
  </si>
  <si>
    <t>24020087</t>
  </si>
  <si>
    <t>Nguyễn Chí Dũng</t>
  </si>
  <si>
    <t>24020096</t>
  </si>
  <si>
    <t>24020105</t>
  </si>
  <si>
    <t>Nguyễn Mạnh Dương</t>
  </si>
  <si>
    <t>24020114</t>
  </si>
  <si>
    <t>Nguyễn Thế Ngọc Hà</t>
  </si>
  <si>
    <t>24020123</t>
  </si>
  <si>
    <t>Đào Trung Hiếu</t>
  </si>
  <si>
    <t>24020132</t>
  </si>
  <si>
    <t>24020141</t>
  </si>
  <si>
    <t>Trần Đức Hoàng</t>
  </si>
  <si>
    <t>24020150</t>
  </si>
  <si>
    <t>Nguyễn Thế Hưng</t>
  </si>
  <si>
    <t>24020159</t>
  </si>
  <si>
    <t>Lê Văn Huy</t>
  </si>
  <si>
    <t>24020168</t>
  </si>
  <si>
    <t>Dương Định Khang</t>
  </si>
  <si>
    <t>24020177</t>
  </si>
  <si>
    <t>Trần Nam Khánh</t>
  </si>
  <si>
    <t>24020186</t>
  </si>
  <si>
    <t>Phạm Minh Khởi</t>
  </si>
  <si>
    <t>24020195</t>
  </si>
  <si>
    <t>Nguyễn Khắc Hải Lâm</t>
  </si>
  <si>
    <t>24020204</t>
  </si>
  <si>
    <t>Nguyễn Xuân Lộc</t>
  </si>
  <si>
    <t>24020213</t>
  </si>
  <si>
    <t>Võ Trần Hoàng Long</t>
  </si>
  <si>
    <t>24020222</t>
  </si>
  <si>
    <t>Phạm Đức Mạnh</t>
  </si>
  <si>
    <t>24020231</t>
  </si>
  <si>
    <t>Lê Duy Minh</t>
  </si>
  <si>
    <t>24020240</t>
  </si>
  <si>
    <t>24020249</t>
  </si>
  <si>
    <t>Đặng Thị Hoàng Ngân</t>
  </si>
  <si>
    <t>24020258</t>
  </si>
  <si>
    <t>Đỗ Minh Nhật</t>
  </si>
  <si>
    <t>24020267</t>
  </si>
  <si>
    <t>Hoàng Hải Phong</t>
  </si>
  <si>
    <t>24020276</t>
  </si>
  <si>
    <t>Nguyễn Trọng Phúc</t>
  </si>
  <si>
    <t>24020285</t>
  </si>
  <si>
    <t>24020294</t>
  </si>
  <si>
    <t>Lê Bá Sơn</t>
  </si>
  <si>
    <t>24020303</t>
  </si>
  <si>
    <t>Võ Anh Tài</t>
  </si>
  <si>
    <t>24020312</t>
  </si>
  <si>
    <t>Trần Văn Thạo</t>
  </si>
  <si>
    <t>24020321</t>
  </si>
  <si>
    <t>24020330</t>
  </si>
  <si>
    <t>Nguyễn Thị Kiều Trinh</t>
  </si>
  <si>
    <t>24020339</t>
  </si>
  <si>
    <t>Trịnh Xuân Trường</t>
  </si>
  <si>
    <t>24020348</t>
  </si>
  <si>
    <t>Võ Hoài Anh Tuấn</t>
  </si>
  <si>
    <t>24020357</t>
  </si>
  <si>
    <t>Hoàng Phương Uyên</t>
  </si>
  <si>
    <t>24020366</t>
  </si>
  <si>
    <t>QH-2024-I/CQ-I-IT5</t>
  </si>
  <si>
    <t>QH-2024-I/CQ-I-IT6</t>
  </si>
  <si>
    <t>QH-2024-I/CQ-I-IT7</t>
  </si>
  <si>
    <t>QH-2024-I/CQ-I-IT8</t>
  </si>
  <si>
    <t>QH-2024-I/CQ-I-IT9</t>
  </si>
  <si>
    <t>24020016</t>
  </si>
  <si>
    <t>Nguyễn Huyền Anh</t>
  </si>
  <si>
    <t>24020025</t>
  </si>
  <si>
    <t>Tạ Duy Anh</t>
  </si>
  <si>
    <t>24020034</t>
  </si>
  <si>
    <t>Nguyễn Ngọc Ánh</t>
  </si>
  <si>
    <t>24020043</t>
  </si>
  <si>
    <t>Phạm Phúc Bình</t>
  </si>
  <si>
    <t>24020052</t>
  </si>
  <si>
    <t>24020061</t>
  </si>
  <si>
    <t>Doãn Minh Đạt</t>
  </si>
  <si>
    <t>24020070</t>
  </si>
  <si>
    <t>24020079</t>
  </si>
  <si>
    <t>Nguyễn Hoàng Đức</t>
  </si>
  <si>
    <t>24020088</t>
  </si>
  <si>
    <t>Nguyễn Đình Tiến Dũng</t>
  </si>
  <si>
    <t>24020097</t>
  </si>
  <si>
    <t>Vũ Việt Dũng</t>
  </si>
  <si>
    <t>24020106</t>
  </si>
  <si>
    <t>24020115</t>
  </si>
  <si>
    <t>Nguyễn Thị Ngọc Hà</t>
  </si>
  <si>
    <t>24020124</t>
  </si>
  <si>
    <t>Kiều Đăng Hiếu</t>
  </si>
  <si>
    <t>24020133</t>
  </si>
  <si>
    <t>Dương Văn Hiệu</t>
  </si>
  <si>
    <t>24020142</t>
  </si>
  <si>
    <t>Trương Quang Hoành</t>
  </si>
  <si>
    <t>24020151</t>
  </si>
  <si>
    <t>Nguyễn Trọng Hưng</t>
  </si>
  <si>
    <t>24020160</t>
  </si>
  <si>
    <t>Nguyễn Đình Công Huy</t>
  </si>
  <si>
    <t>24020169</t>
  </si>
  <si>
    <t>Nguyễn Trọng Khang</t>
  </si>
  <si>
    <t>24020178</t>
  </si>
  <si>
    <t>Trần Phúc Khánh</t>
  </si>
  <si>
    <t>24020187</t>
  </si>
  <si>
    <t>Bùi Thế Trung Kiên</t>
  </si>
  <si>
    <t>24020196</t>
  </si>
  <si>
    <t>Nguyễn Tuấn Lâm</t>
  </si>
  <si>
    <t>24020205</t>
  </si>
  <si>
    <t>Đào Mạnh Hải Long</t>
  </si>
  <si>
    <t>24020214</t>
  </si>
  <si>
    <t>Hoàng Xuân Lực</t>
  </si>
  <si>
    <t>24020223</t>
  </si>
  <si>
    <t>Phan Duy Mạnh</t>
  </si>
  <si>
    <t>24020232</t>
  </si>
  <si>
    <t>Nguyễn Chí Minh</t>
  </si>
  <si>
    <t>24020241</t>
  </si>
  <si>
    <t>Vũ Đặng Đức Minh</t>
  </si>
  <si>
    <t>24020250</t>
  </si>
  <si>
    <t>Lâm Thùy Ngân</t>
  </si>
  <si>
    <t>24020259</t>
  </si>
  <si>
    <t>Nguyễn Minh Nhật</t>
  </si>
  <si>
    <t>24020268</t>
  </si>
  <si>
    <t>Nguyễn Chí Phong</t>
  </si>
  <si>
    <t>24020277</t>
  </si>
  <si>
    <t>Đặng Anh Phương</t>
  </si>
  <si>
    <t>24020286</t>
  </si>
  <si>
    <t>Vũ Hoàng Quân</t>
  </si>
  <si>
    <t>24020295</t>
  </si>
  <si>
    <t>Lê Xuân Sơn</t>
  </si>
  <si>
    <t>24020304</t>
  </si>
  <si>
    <t>Nguyễn Văn Tấn</t>
  </si>
  <si>
    <t>24020313</t>
  </si>
  <si>
    <t>Đinh Đức Thịnh</t>
  </si>
  <si>
    <t>24020322</t>
  </si>
  <si>
    <t>Nguyễn Việt Tiến</t>
  </si>
  <si>
    <t>24020331</t>
  </si>
  <si>
    <t>Hoàng Minh Trọng</t>
  </si>
  <si>
    <t>24020349</t>
  </si>
  <si>
    <t>Vũ Đình Tuấn</t>
  </si>
  <si>
    <t>24020358</t>
  </si>
  <si>
    <t>Ngô Thị Thảo Vân</t>
  </si>
  <si>
    <t>24020367</t>
  </si>
  <si>
    <t>Đặng Nguyên Vũ</t>
  </si>
  <si>
    <t>24020008</t>
  </si>
  <si>
    <t>Hồ Sỹ Huy Anh</t>
  </si>
  <si>
    <t>24020017</t>
  </si>
  <si>
    <t>Nguyễn Nhật Anh</t>
  </si>
  <si>
    <t>24020026</t>
  </si>
  <si>
    <t>24020035</t>
  </si>
  <si>
    <t>Lê Xuân Bắc</t>
  </si>
  <si>
    <t>24020044</t>
  </si>
  <si>
    <t>Nguyễn Hữu Cảnh</t>
  </si>
  <si>
    <t>24020053</t>
  </si>
  <si>
    <t>Phí Quốc Cường</t>
  </si>
  <si>
    <t>24020062</t>
  </si>
  <si>
    <t>Nguyễn Hữu Thành Đạt</t>
  </si>
  <si>
    <t>24020071</t>
  </si>
  <si>
    <t>24020080</t>
  </si>
  <si>
    <t>Nguyễn Ngọc Đức</t>
  </si>
  <si>
    <t>24020089</t>
  </si>
  <si>
    <t>Nguyễn Doãn Dũng</t>
  </si>
  <si>
    <t>24020098</t>
  </si>
  <si>
    <t>Nguyễn Đắc Được</t>
  </si>
  <si>
    <t>24020107</t>
  </si>
  <si>
    <t>24020116</t>
  </si>
  <si>
    <t>Trần Thị Nguyên Hà</t>
  </si>
  <si>
    <t>24020125</t>
  </si>
  <si>
    <t>Lê Bá Minh Hiếu</t>
  </si>
  <si>
    <t>24020134</t>
  </si>
  <si>
    <t>Nguyễn Duy Hiệu</t>
  </si>
  <si>
    <t>24020143</t>
  </si>
  <si>
    <t>Đào Văn Huân</t>
  </si>
  <si>
    <t>24020152</t>
  </si>
  <si>
    <t>Phan Văn Phước Hưng</t>
  </si>
  <si>
    <t>24020161</t>
  </si>
  <si>
    <t>24020170</t>
  </si>
  <si>
    <t>Phạm Dương Khanh</t>
  </si>
  <si>
    <t>24020179</t>
  </si>
  <si>
    <t>Vũ Huy Khánh</t>
  </si>
  <si>
    <t>24020188</t>
  </si>
  <si>
    <t>Hoàng Đình Kiên</t>
  </si>
  <si>
    <t>24020197</t>
  </si>
  <si>
    <t>Trần Đức Lâm</t>
  </si>
  <si>
    <t>24020206</t>
  </si>
  <si>
    <t>Nguyễn Cao Bảo Long</t>
  </si>
  <si>
    <t>24020224</t>
  </si>
  <si>
    <t>Trần Văn Mạnh</t>
  </si>
  <si>
    <t>24020233</t>
  </si>
  <si>
    <t>24020242</t>
  </si>
  <si>
    <t>Phạm Thị Trà My</t>
  </si>
  <si>
    <t>24020251</t>
  </si>
  <si>
    <t>24020260</t>
  </si>
  <si>
    <t>Trần Thị Uyển Nhi</t>
  </si>
  <si>
    <t>24020269</t>
  </si>
  <si>
    <t>24020287</t>
  </si>
  <si>
    <t>Phạm Văn Vinh Quang</t>
  </si>
  <si>
    <t>24020296</t>
  </si>
  <si>
    <t>Nguyễn Hùng Sơn</t>
  </si>
  <si>
    <t>24020305</t>
  </si>
  <si>
    <t>Đào Quang Thái</t>
  </si>
  <si>
    <t>24020314</t>
  </si>
  <si>
    <t>Mạc Thế Thịnh</t>
  </si>
  <si>
    <t>24020323</t>
  </si>
  <si>
    <t>Nguyễn Xuân Tiến</t>
  </si>
  <si>
    <t>24020332</t>
  </si>
  <si>
    <t>Nguyễn Huy Trọng</t>
  </si>
  <si>
    <t>24020341</t>
  </si>
  <si>
    <t>Hoàng Đường Anh Tú</t>
  </si>
  <si>
    <t>24020350</t>
  </si>
  <si>
    <t>Đặng Xuân Tùng</t>
  </si>
  <si>
    <t>24020359</t>
  </si>
  <si>
    <t>24020368</t>
  </si>
  <si>
    <t>Nguyễn Lưu Vũ</t>
  </si>
  <si>
    <t>24020009</t>
  </si>
  <si>
    <t>24020018</t>
  </si>
  <si>
    <t>Nguyễn Sái Duy Anh</t>
  </si>
  <si>
    <t>24020027</t>
  </si>
  <si>
    <t>Trần Minh Anh</t>
  </si>
  <si>
    <t>24020036</t>
  </si>
  <si>
    <t>Nguyễn Xuân Bắc</t>
  </si>
  <si>
    <t>24020045</t>
  </si>
  <si>
    <t>Vũ Thị Huyền Chang</t>
  </si>
  <si>
    <t>24020054</t>
  </si>
  <si>
    <t>Lê Đăng Ngô Đan</t>
  </si>
  <si>
    <t>24020063</t>
  </si>
  <si>
    <t>Phạm Tất Đạt</t>
  </si>
  <si>
    <t>24020072</t>
  </si>
  <si>
    <t>Nguyễn Đức Đông</t>
  </si>
  <si>
    <t>24020081</t>
  </si>
  <si>
    <t>Phan Văn Đức</t>
  </si>
  <si>
    <t>24020090</t>
  </si>
  <si>
    <t>24020099</t>
  </si>
  <si>
    <t>Phạm Xuân Được</t>
  </si>
  <si>
    <t>24020108</t>
  </si>
  <si>
    <t>24020117</t>
  </si>
  <si>
    <t>Nguyễn Đức Hải</t>
  </si>
  <si>
    <t>24020126</t>
  </si>
  <si>
    <t>Lưu Đức Hiếu</t>
  </si>
  <si>
    <t>24020135</t>
  </si>
  <si>
    <t>Nguyễn Quốc Hoàn</t>
  </si>
  <si>
    <t>24020144</t>
  </si>
  <si>
    <t>Đỗ Tuấn Hùng</t>
  </si>
  <si>
    <t>24020153</t>
  </si>
  <si>
    <t>24020162</t>
  </si>
  <si>
    <t>24020171</t>
  </si>
  <si>
    <t>Đặng Duy Khánh</t>
  </si>
  <si>
    <t>24020180</t>
  </si>
  <si>
    <t>24020189</t>
  </si>
  <si>
    <t>24020198</t>
  </si>
  <si>
    <t>Nguyễn Đinh Lăng</t>
  </si>
  <si>
    <t>24020207</t>
  </si>
  <si>
    <t>Nguyễn Doãn Bảo Long</t>
  </si>
  <si>
    <t>24020216</t>
  </si>
  <si>
    <t>Phạm Ngọc Mai</t>
  </si>
  <si>
    <t>24020225</t>
  </si>
  <si>
    <t>Trương Công Mạnh</t>
  </si>
  <si>
    <t>24020234</t>
  </si>
  <si>
    <t>24020243</t>
  </si>
  <si>
    <t>Lê Mậu Nam</t>
  </si>
  <si>
    <t>24020252</t>
  </si>
  <si>
    <t>Vũ Minh Nghĩa</t>
  </si>
  <si>
    <t>24020261</t>
  </si>
  <si>
    <t>Lê Thị Nhung</t>
  </si>
  <si>
    <t>24020270</t>
  </si>
  <si>
    <t>Nguyễn Hoàng Phong</t>
  </si>
  <si>
    <t>24020279</t>
  </si>
  <si>
    <t>Đặng Lê Minh Quân</t>
  </si>
  <si>
    <t>24020288</t>
  </si>
  <si>
    <t>Phương Năng Quang</t>
  </si>
  <si>
    <t>24020297</t>
  </si>
  <si>
    <t>24020306</t>
  </si>
  <si>
    <t>Nguyễn Ngọc Thái</t>
  </si>
  <si>
    <t>24020315</t>
  </si>
  <si>
    <t>24020324</t>
  </si>
  <si>
    <t>Nguyễn Văn Toán</t>
  </si>
  <si>
    <t>24020333</t>
  </si>
  <si>
    <t>Nguyễn Tuấn Trọng</t>
  </si>
  <si>
    <t>24020342</t>
  </si>
  <si>
    <t>Nguyễn Duy Tú</t>
  </si>
  <si>
    <t>24020351</t>
  </si>
  <si>
    <t>24020360</t>
  </si>
  <si>
    <t>Lê Đức Việt</t>
  </si>
  <si>
    <t>24020369</t>
  </si>
  <si>
    <t>Nguyễn Đắc Vượng</t>
  </si>
  <si>
    <t>Danh sách có 34 sinh viên./.</t>
  </si>
  <si>
    <t>Dương Việt Hoàng</t>
  </si>
  <si>
    <t>Danh sách có 47 sinh viên./.</t>
  </si>
  <si>
    <t>24021433</t>
  </si>
  <si>
    <t>LỚP QH-2021-I/CQ-I-CN, HỌC KỲ 2, NĂM HỌC 2024-2025</t>
  </si>
  <si>
    <t>LỚP QH-2022-I/CQ-I-CN, HỌC KỲ 2, NĂM HỌC 2024-2025</t>
  </si>
  <si>
    <t>LỚP QH-2022-I/CQ-I-IS, HỌC KỲ 2, NĂM HỌC 2024-2025</t>
  </si>
  <si>
    <t>LỚP QH-2022-I/CQ-I-CS1, HỌC KỲ 2, NĂM HỌC 2024-2025</t>
  </si>
  <si>
    <t>LỚP QH-2022-I/CQ-I-CS2, HỌC KỲ 2, NĂM HỌC 2024-2025</t>
  </si>
  <si>
    <t>LỚP QH-2022-I/CQ-I-CS3, HỌC KỲ 2, NĂM HỌC 2024-2025</t>
  </si>
  <si>
    <t>LỚP QH-2022-I/CQ-I-CS4, HỌC KỲ 2, NĂM HỌC 2024-2025</t>
  </si>
  <si>
    <t>LỚP QH-2022-I/CQ-I-IT1, HỌC KỲ 2, NĂM HỌC 2024-2025</t>
  </si>
  <si>
    <t>LỚP QH-2022-I/CQ-I-IT2, HỌC KỲ 2, NĂM HỌC 2024-2025</t>
  </si>
  <si>
    <t>LỚP QH-2022-I/CQ-I-IT15, HỌC KỲ 2, NĂM HỌC 2024-2025</t>
  </si>
  <si>
    <t>LỚP QH-2023-I/CQ-I-CN, HỌC KỲ 2, NĂM HỌC 2024-2025</t>
  </si>
  <si>
    <t>LỚP QH-2023-I/CQ-I-IS, HỌC KỲ 2, NĂM HỌC 2024-2025</t>
  </si>
  <si>
    <t>LỚP QH-2023-I/CQ-I-CS1, HỌC KỲ 2, NĂM HỌC 2024-2025</t>
  </si>
  <si>
    <t>LỚP QH-2023-I/CQ-I-CS2, HỌC KỲ 2, NĂM HỌC 2024-2025</t>
  </si>
  <si>
    <t>LỚP QH-2023-I/CQ-I-CS3, HỌC KỲ 2, NĂM HỌC 2024-2025</t>
  </si>
  <si>
    <t>LỚP QH-2023-I/CQ-I-CS4, HỌC KỲ 2, NĂM HỌC 2024-2025</t>
  </si>
  <si>
    <t>LỚP QH-2023-I/CQ-I-IT1, HỌC KỲ 2, NĂM HỌC 2024-2025</t>
  </si>
  <si>
    <t>LỚP QH-2023-I/CQ-I-IT2, HỌC KỲ 2, NĂM HỌC 2024-2025</t>
  </si>
  <si>
    <t>LỚP QH-2023-I/CQ-I-IT3, HỌC KỲ 2, NĂM HỌC 2024-2025</t>
  </si>
  <si>
    <t>LỚP QH-2023-I/CQ-I-IT20, HỌC KỲ 2, NĂM HỌC 2024-2025</t>
  </si>
  <si>
    <t>LỚP QH-2024-I/CQ-I-CN1, HỌC KỲ 2, NĂM HỌC 2024-2025</t>
  </si>
  <si>
    <t>LỚP QH-2024-I/CQ-I-CN2, HỌC KỲ 2, NĂM HỌC 2024-2025</t>
  </si>
  <si>
    <t>LỚP QH-2024-I/CQ-I-CS1, HỌC KỲ 2, NĂM HỌC 2024-2025</t>
  </si>
  <si>
    <t>LỚP QH-2024-I/CQ-I-CS2, HỌC KỲ 2, NĂM HỌC 2024-2025</t>
  </si>
  <si>
    <t>LỚP QH-2024-I/CQ-I-CS3, HỌC KỲ 2, NĂM HỌC 2024-2025</t>
  </si>
  <si>
    <t>LỚP QH-2024-I/CQ-I-CS4, HỌC KỲ 2, NĂM HỌC 2024-2025</t>
  </si>
  <si>
    <t>LỚP QH-2024-I/CQ-I-CS5, HỌC KỲ 2, NĂM HỌC 2024-2025</t>
  </si>
  <si>
    <t>LỚP QH-2024-I/CQ-I-CS6, HỌC KỲ 2, NĂM HỌC 2024-2025</t>
  </si>
  <si>
    <t>LỚP QH-2024-I/CQ-I-CS7, HỌC KỲ 2, NĂM HỌC 2024-2025</t>
  </si>
  <si>
    <t>LỚP QH-2024-I/CQ-I-CS8, HỌC KỲ 2, NĂM HỌC 2024-2025</t>
  </si>
  <si>
    <t>LỚP QH-2024-I/CQ-I-IS1, HỌC KỲ 2, NĂM HỌC 2024-2025</t>
  </si>
  <si>
    <t>LỚP QH-2024-I/CQ-I-IS2, HỌC KỲ 2, NĂM HỌC 2024-2025</t>
  </si>
  <si>
    <t>LỚP QH-2024-I/CQ-I-IS3, HỌC KỲ 2, NĂM HỌC 2024-2025</t>
  </si>
  <si>
    <t>LỚP QH-2024-I/CQ-I-IS4, HỌC KỲ 2, NĂM HỌC 2024-2025</t>
  </si>
  <si>
    <t>LỚP QH-2024-I/CQ-I-IT1, HỌC KỲ 2, NĂM HỌC 2024-2025</t>
  </si>
  <si>
    <t>LỚP QH-2024-I/CQ-I-IT2, HỌC KỲ 2, NĂM HỌC 2024-2025</t>
  </si>
  <si>
    <t>LỚP QH-2024-I/CQ-I-IT3, HỌC KỲ 2, NĂM HỌC 2024-2025</t>
  </si>
  <si>
    <t>LỚP QH-2024-I/CQ-I-IT4, HỌC KỲ 2, NĂM HỌC 2024-2025</t>
  </si>
  <si>
    <t>LỚP QH-2024-I/CQ-I-IT5, HỌC KỲ 2, NĂM HỌC 2024-2025</t>
  </si>
  <si>
    <t>LỚP QH-2024-I/CQ-I-IT7, HỌC KỲ 2, NĂM HỌC 2024-2025</t>
  </si>
  <si>
    <t>LỚP QH-2024-I/CQ-I-IT8, HỌC KỲ 2, NĂM HỌC 2024-2025</t>
  </si>
  <si>
    <t>LỚP QH-2024-I/CQ-I-IT9, HỌC KỲ 2, NĂM HỌC 2024-2025</t>
  </si>
  <si>
    <t>BẢNG TỔNG HỢP KẾT QUẢ RÈN LUYỆN CỦA SINH VIÊN KHOA CÔNG NGHỆ THÔNG TIN
HỌC KỲ II, NĂM HỌC 2024-2025</t>
  </si>
  <si>
    <t>24021673</t>
  </si>
  <si>
    <t>24020363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</si>
</sst>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/dd"/>
  </numFmts>
  <fonts count="4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1"/>
      <color theme="1"/>
      <name val="Times New Roman"/>
      <family val="1"/>
      <charset val="163"/>
      <scheme val="major"/>
    </font>
    <font>
      <b/>
      <sz val="1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2"/>
      <color theme="1"/>
      <name val="Times New Roman"/>
      <family val="1"/>
      <charset val="163"/>
    </font>
    <font>
      <b/>
      <sz val="12"/>
      <name val="Times New Roman"/>
      <family val="1"/>
      <scheme val="major"/>
    </font>
    <font>
      <sz val="13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163"/>
      <scheme val="major"/>
    </font>
    <font>
      <sz val="11"/>
      <name val="Arial"/>
      <family val="2"/>
      <scheme val="minor"/>
    </font>
    <font>
      <sz val="11"/>
      <name val="Arial"/>
      <family val="2"/>
      <charset val="163"/>
      <scheme val="minor"/>
    </font>
    <font>
      <sz val="12"/>
      <name val="Times New Roman"/>
      <family val="1"/>
      <charset val="163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12"/>
      <color theme="1"/>
      <name val="Times New Roman"/>
      <family val="1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9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20" applyNumberFormat="0" applyAlignment="0" applyProtection="0"/>
    <xf numFmtId="0" fontId="35" fillId="6" borderId="21" applyNumberFormat="0" applyAlignment="0" applyProtection="0"/>
    <xf numFmtId="0" fontId="36" fillId="6" borderId="20" applyNumberFormat="0" applyAlignment="0" applyProtection="0"/>
    <xf numFmtId="0" fontId="37" fillId="0" borderId="22" applyNumberFormat="0" applyFill="0" applyAlignment="0" applyProtection="0"/>
    <xf numFmtId="0" fontId="38" fillId="7" borderId="2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24" applyNumberFormat="0" applyFont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84">
    <xf numFmtId="0" fontId="0" fillId="0" borderId="0" xfId="0"/>
    <xf numFmtId="0" fontId="4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/>
    <xf numFmtId="0" fontId="0" fillId="0" borderId="3" xfId="0" applyBorder="1" applyAlignment="1">
      <alignment vertical="center" wrapText="1"/>
    </xf>
    <xf numFmtId="0" fontId="3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64" fontId="0" fillId="0" borderId="0" xfId="0" applyNumberFormat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5" fillId="0" borderId="0" xfId="0" applyFont="1"/>
    <xf numFmtId="0" fontId="24" fillId="0" borderId="0" xfId="0" applyFont="1"/>
    <xf numFmtId="0" fontId="26" fillId="0" borderId="1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4" fontId="0" fillId="0" borderId="0" xfId="0" applyNumberFormat="1"/>
    <xf numFmtId="49" fontId="43" fillId="0" borderId="12" xfId="0" applyNumberFormat="1" applyFont="1" applyBorder="1"/>
    <xf numFmtId="0" fontId="43" fillId="0" borderId="12" xfId="0" applyFont="1" applyBorder="1" applyAlignment="1">
      <alignment wrapText="1"/>
    </xf>
    <xf numFmtId="165" fontId="43" fillId="0" borderId="12" xfId="0" applyNumberFormat="1" applyFont="1" applyBorder="1" applyAlignment="1">
      <alignment wrapText="1"/>
    </xf>
    <xf numFmtId="0" fontId="43" fillId="0" borderId="12" xfId="0" applyFont="1" applyBorder="1"/>
    <xf numFmtId="0" fontId="43" fillId="0" borderId="12" xfId="0" applyFont="1" applyBorder="1" applyAlignment="1" applyProtection="1">
      <alignment vertical="center"/>
      <protection locked="0"/>
    </xf>
    <xf numFmtId="164" fontId="24" fillId="0" borderId="0" xfId="0" applyNumberFormat="1" applyFont="1"/>
    <xf numFmtId="165" fontId="43" fillId="0" borderId="1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0" fontId="24" fillId="0" borderId="12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10" fontId="14" fillId="0" borderId="4" xfId="1" applyNumberFormat="1" applyFont="1" applyBorder="1" applyAlignment="1">
      <alignment horizontal="center" vertical="center" wrapText="1"/>
    </xf>
    <xf numFmtId="10" fontId="14" fillId="0" borderId="12" xfId="1" applyNumberFormat="1" applyFont="1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 xr:uid="{FE2D07FE-50C6-480F-9CEC-1F40B4384A6E}"/>
    <cellStyle name="Normal 3" xfId="42" xr:uid="{D8B080DF-E165-4A54-83F0-29A6F408DD4A}"/>
    <cellStyle name="Note 2" xfId="43" xr:uid="{C934AF87-1D8D-4BBB-B484-39AD987007AD}"/>
    <cellStyle name="Output" xfId="11" builtinId="21" customBuiltin="1"/>
    <cellStyle name="Percent" xfId="1" builtinId="5"/>
    <cellStyle name="Percent 2" xfId="44" xr:uid="{E383B06C-4935-4AE8-9559-6B8BAAC95256}"/>
    <cellStyle name="Title" xfId="2" builtinId="15" customBuiltin="1"/>
    <cellStyle name="Total" xfId="17" builtinId="25" customBuiltin="1"/>
    <cellStyle name="Warning Text" xfId="15" builtinId="11" customBuiltin="1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A49D87-27CA-426C-8ACF-3F9303CE528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4E2540A-28BC-4097-BF3A-1D99ACBC3A8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E22977E-8B72-48FF-8972-FD3A1264D593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AC3B541-0FAC-451B-8211-F5D3E413D24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9A32339-90B2-4AC5-BB7E-299F7E029C7F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4197113-F078-4E4C-AC93-90DD4DBD3C71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5E583C8-4042-4D66-BB7E-602E05FEC83C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0C6414B-9F2E-4F02-9AAC-F736EC6030ED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B40C58A-73D8-47A0-82B3-36A69FFE7061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4D7FE28-0566-4519-9D78-9335F172CA79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5134C3-FE47-4D9E-BA3A-F6422E7656F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FABD17C-8096-415E-A956-A24941741D64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A21A9AA-C65D-49BB-84E8-CDFDF9519B7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1723CD4-6ED0-42F4-B2E9-1A16C0686044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14C3D24-5C33-43BF-9132-916A87EE28C3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F47AEB6-5630-4D59-9D4D-D2E848EED45F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5888E02-34BC-48F2-B6F9-6762541EA4C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DEE1183-13B3-4386-9ADB-4B73376563E0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2C96BAA-00BD-4284-A78D-6879A9A42A1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F7D332-B914-4B41-B39B-23CF59726028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1E45B58-634B-432B-A14E-5A7526D4EBA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D7F3146-B873-43DE-9186-2608B8C094DC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5B85761-BF3B-44AA-B879-CB4AB2E29AD2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5F3DF53-5491-498A-A677-129FA76D56BB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4E02E7E-7EE9-42F9-862B-2FC83A517483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93CF0E2-9C1E-49CD-BD65-44A21B90B888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BDE04AA-86D0-4E36-AE15-6BE0D8C53881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F85E43C-2679-4C3A-B9AA-77DB6012C4F4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7DDEE17-0CD9-4032-A4FC-A25E38B94286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5C0BAB6-3819-41BC-812A-553BFE298DC2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DE4DF6-B06B-43E8-AA78-B2CFFC8BCE4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DCF3289-CD70-47BD-83E4-7FC92CBD9ED5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297A0F-8B3E-4040-A571-627557B3C29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1409EB-F7CC-4AA1-8958-E5207F15593E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9BD907D-6362-48CF-A6B3-CEE604715D1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42FCF39-F7C7-45A5-82AA-842EC9C6FE7B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8119100-8B4C-4441-A7B5-208F8B06CC85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38E29A8-5E17-4F2F-8E92-B43A0EABF2EC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3E11322-8235-426D-BF27-867EC9AF907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57503FE-62B6-4591-BA74-8CA862EB91E3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85E7918-CAA9-42F7-A140-0B23954CE08E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AD0F8B9-3927-4846-9E0D-E72290087798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16C73D-1242-4BD1-9BBD-CC30BA0BF07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37A5963-5066-411F-9234-CC21B7BC6542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08E508B-724A-403B-8C16-43D1F7C2354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7724CF-F2C8-4A65-AEBB-027FF6B79F3E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3468D1-C016-48FC-92C8-DD9CF4DD06B8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4ECC3FE-0678-44A3-A236-ED9F89243C1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F095CFF-C58D-4279-A1D9-458F143089B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523517-2810-4C26-BD96-D35B11FA35C5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C49F14-E0B9-4BF1-A52F-E7992E53803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144BE95-931C-48F8-AB84-CD82AAFA82D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3DD7BEA-5C3E-4C42-BD03-02A8F35D2BA0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B4459BE-5CAD-4F77-BD7A-E4B179A71441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89C727C-4DE2-4D6A-9A2E-261664A77398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ADDDFC6-E950-4FED-81C3-B500CE22F540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BED3F9-8692-4EB8-B293-FCD294631C9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9BAA256-157E-4FE8-9D28-F0E049344D29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A3A62A5-AA02-4E45-87E0-4E83BBC06C7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EA4939E-5C37-4A5F-B78D-A4509AD5E69D}"/>
            </a:ext>
          </a:extLst>
        </xdr:cNvPr>
        <xdr:cNvCxnSpPr/>
      </xdr:nvCxnSpPr>
      <xdr:spPr>
        <a:xfrm>
          <a:off x="4533900" y="476250"/>
          <a:ext cx="1276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DCE6117-4688-408F-B2E3-0FA6C8536A3A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47F2B8F-B7C8-4E6F-B4C9-BADB1994AC57}"/>
            </a:ext>
          </a:extLst>
        </xdr:cNvPr>
        <xdr:cNvCxnSpPr/>
      </xdr:nvCxnSpPr>
      <xdr:spPr>
        <a:xfrm>
          <a:off x="4533900" y="476250"/>
          <a:ext cx="1276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A3CE516-FAD2-4679-AB74-0FE598AD9C88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3121492-3668-4BAD-B668-AE949B66D351}"/>
            </a:ext>
          </a:extLst>
        </xdr:cNvPr>
        <xdr:cNvCxnSpPr/>
      </xdr:nvCxnSpPr>
      <xdr:spPr>
        <a:xfrm>
          <a:off x="4533900" y="476250"/>
          <a:ext cx="1276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A1689DF-B92A-4B89-BA7E-3E4B82E03670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4610279-BBEB-4A54-B55F-0ECF38C0BA5F}"/>
            </a:ext>
          </a:extLst>
        </xdr:cNvPr>
        <xdr:cNvCxnSpPr/>
      </xdr:nvCxnSpPr>
      <xdr:spPr>
        <a:xfrm>
          <a:off x="4533900" y="476250"/>
          <a:ext cx="1276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B5C1EB8-3674-49FC-9951-AF104648433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2A78580-1768-4182-9B66-19E376E18562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A78D6F9-24D5-4574-B684-C49BAEAC0856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90DF7DD-D723-40F1-99ED-0FF086A8C638}"/>
            </a:ext>
          </a:extLst>
        </xdr:cNvPr>
        <xdr:cNvCxnSpPr/>
      </xdr:nvCxnSpPr>
      <xdr:spPr>
        <a:xfrm>
          <a:off x="4533900" y="476250"/>
          <a:ext cx="1276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142DF00-5ABB-460D-934E-9A1EB00D92CC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7F46B8D-9336-4B26-A527-A5254606B55C}"/>
            </a:ext>
          </a:extLst>
        </xdr:cNvPr>
        <xdr:cNvCxnSpPr/>
      </xdr:nvCxnSpPr>
      <xdr:spPr>
        <a:xfrm>
          <a:off x="4533900" y="476250"/>
          <a:ext cx="1276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7F4D832-3DD8-4A27-9BC0-BA7159741253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0AB3734-805F-4552-B917-614167FFCE77}"/>
            </a:ext>
          </a:extLst>
        </xdr:cNvPr>
        <xdr:cNvCxnSpPr/>
      </xdr:nvCxnSpPr>
      <xdr:spPr>
        <a:xfrm>
          <a:off x="4533900" y="476250"/>
          <a:ext cx="1276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74BA22F-71D5-43BB-9F40-00CE95A1A7C5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3BAF7A3-7B3F-4364-81BB-E7C3BDC0D164}"/>
            </a:ext>
          </a:extLst>
        </xdr:cNvPr>
        <xdr:cNvCxnSpPr/>
      </xdr:nvCxnSpPr>
      <xdr:spPr>
        <a:xfrm>
          <a:off x="4533900" y="476250"/>
          <a:ext cx="1276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A6441F8-A34B-4AA5-9948-391A3B32DD22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B9AAA0F-3FF1-42E8-9384-A79454B507CD}"/>
            </a:ext>
          </a:extLst>
        </xdr:cNvPr>
        <xdr:cNvCxnSpPr/>
      </xdr:nvCxnSpPr>
      <xdr:spPr>
        <a:xfrm>
          <a:off x="4533900" y="476250"/>
          <a:ext cx="1276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9DC0174-383F-45D0-BA2C-1B8E930D5225}"/>
            </a:ext>
          </a:extLst>
        </xdr:cNvPr>
        <xdr:cNvCxnSpPr/>
      </xdr:nvCxnSpPr>
      <xdr:spPr>
        <a:xfrm>
          <a:off x="1485900" y="361950"/>
          <a:ext cx="1038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597B292-6D39-4450-8CD5-9F2CA3A4EE09}"/>
            </a:ext>
          </a:extLst>
        </xdr:cNvPr>
        <xdr:cNvCxnSpPr/>
      </xdr:nvCxnSpPr>
      <xdr:spPr>
        <a:xfrm>
          <a:off x="6810375" y="361950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731BAC2-D701-46CC-B8A1-41AC2F5634E4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EE02FF-BCCB-446E-B829-07B016F551CB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5A458F6-6E8A-4754-AF5C-B79FC197A8B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130F942-651E-4E78-BE02-8719D8B69CF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CCE606E-95AA-4439-B8B9-B328D296F65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C27A43C-04BA-4C5F-A31F-E4A1E5A993DA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941C839-9142-4AC0-A4C5-3604B78F58CB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2357D3F-4BE7-464B-99C9-23584077A5A2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0D544D1-6A85-4C69-8C49-5AE8E5D4E8BF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5B6C0E-14BD-4B58-ACF5-4CFA9B07DBF0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1\Dropbox\CTSV\CTSV\&#273;i&#7875;m%20r&#232;n%20luy&#7879;n\&#272;RL\&#272;RL%202024-2025\HK%202\HK2%20c&#7843;%20tr&#432;&#7901;ng\t&#7843;i%20tr&#234;n%20PM\T&#7893;ng%20h&#7907;p.xlsx" TargetMode="External"/><Relationship Id="rId1" Type="http://schemas.openxmlformats.org/officeDocument/2006/relationships/externalLinkPath" Target="/Users/admin1/Dropbox/CTSV/CTSV/&#273;i&#7875;m%20r&#232;n%20luy&#7879;n/&#272;RL/&#272;RL%202024-2025/HK%202/HK2%20c&#7843;%20tr&#432;&#7901;ng/t&#7843;i%20tr&#234;n%20PM/T&#7893;ng%20h&#7907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  <sheetName val="Sheet1"/>
    </sheetNames>
    <sheetDataSet>
      <sheetData sheetId="0"/>
      <sheetData sheetId="1">
        <row r="4">
          <cell r="A4">
            <v>1</v>
          </cell>
          <cell r="B4" t="str">
            <v>20020794</v>
          </cell>
          <cell r="C4" t="str">
            <v>Trần Văn Hợp</v>
          </cell>
          <cell r="D4">
            <v>37336</v>
          </cell>
          <cell r="E4"/>
          <cell r="F4"/>
          <cell r="G4"/>
          <cell r="H4"/>
          <cell r="I4" t="str">
            <v>Kém</v>
          </cell>
          <cell r="J4"/>
          <cell r="K4" t="str">
            <v>Kém</v>
          </cell>
          <cell r="L4" t="str">
            <v>QH-2020-I/CQ-P-EP</v>
          </cell>
        </row>
        <row r="5">
          <cell r="B5" t="str">
            <v>20020796</v>
          </cell>
          <cell r="C5" t="str">
            <v>Đinh Gia Huy</v>
          </cell>
          <cell r="D5">
            <v>37441</v>
          </cell>
          <cell r="E5"/>
          <cell r="F5"/>
          <cell r="G5"/>
          <cell r="H5"/>
          <cell r="I5" t="str">
            <v>Kém</v>
          </cell>
          <cell r="J5"/>
          <cell r="K5" t="str">
            <v>Kém</v>
          </cell>
          <cell r="L5" t="str">
            <v>QH-2020-I/CQ-P-EP</v>
          </cell>
        </row>
        <row r="6">
          <cell r="B6" t="str">
            <v>20020825</v>
          </cell>
          <cell r="C6" t="str">
            <v>Nguyễn Văn Nghĩa</v>
          </cell>
          <cell r="D6">
            <v>37288</v>
          </cell>
          <cell r="E6"/>
          <cell r="F6"/>
          <cell r="G6"/>
          <cell r="H6"/>
          <cell r="I6" t="str">
            <v>Kém</v>
          </cell>
          <cell r="J6"/>
          <cell r="K6" t="str">
            <v>Kém</v>
          </cell>
          <cell r="L6" t="str">
            <v>QH-2020-I/CQ-P-EP</v>
          </cell>
        </row>
        <row r="7">
          <cell r="B7" t="str">
            <v>20020827</v>
          </cell>
          <cell r="C7" t="str">
            <v>Lương Minh Nhật</v>
          </cell>
          <cell r="D7">
            <v>37392</v>
          </cell>
          <cell r="E7"/>
          <cell r="F7"/>
          <cell r="G7"/>
          <cell r="H7"/>
          <cell r="I7" t="str">
            <v>Kém</v>
          </cell>
          <cell r="J7"/>
          <cell r="K7" t="str">
            <v>Kém</v>
          </cell>
          <cell r="L7" t="str">
            <v>QH-2020-I/CQ-P-EP</v>
          </cell>
        </row>
        <row r="8">
          <cell r="B8" t="str">
            <v>20020834</v>
          </cell>
          <cell r="C8" t="str">
            <v>Hoàng Ngọc Sơn</v>
          </cell>
          <cell r="D8">
            <v>37386</v>
          </cell>
          <cell r="E8"/>
          <cell r="F8"/>
          <cell r="G8"/>
          <cell r="H8"/>
          <cell r="I8" t="str">
            <v>Kém</v>
          </cell>
          <cell r="J8"/>
          <cell r="K8" t="str">
            <v>Kém</v>
          </cell>
          <cell r="L8" t="str">
            <v>QH-2020-I/CQ-P-EP</v>
          </cell>
        </row>
        <row r="9">
          <cell r="B9" t="str">
            <v>20020839</v>
          </cell>
          <cell r="C9" t="str">
            <v>Đặng Quốc Thiên Thành</v>
          </cell>
          <cell r="D9">
            <v>37518</v>
          </cell>
          <cell r="E9"/>
          <cell r="F9"/>
          <cell r="G9"/>
          <cell r="H9"/>
          <cell r="I9" t="str">
            <v>Kém</v>
          </cell>
          <cell r="J9"/>
          <cell r="K9" t="str">
            <v>Kém</v>
          </cell>
          <cell r="L9" t="str">
            <v>QH-2020-I/CQ-P-EP</v>
          </cell>
        </row>
        <row r="10">
          <cell r="B10" t="str">
            <v>20020850</v>
          </cell>
          <cell r="C10" t="str">
            <v>Bùi Quý Tráng</v>
          </cell>
          <cell r="D10">
            <v>37547</v>
          </cell>
          <cell r="E10">
            <v>80</v>
          </cell>
          <cell r="F10"/>
          <cell r="G10"/>
          <cell r="H10"/>
          <cell r="I10" t="str">
            <v>Kém</v>
          </cell>
          <cell r="J10">
            <v>80</v>
          </cell>
          <cell r="K10" t="str">
            <v>Tốt</v>
          </cell>
          <cell r="L10" t="str">
            <v>QH-2020-I/CQ-P-EP</v>
          </cell>
        </row>
        <row r="11">
          <cell r="B11" t="str">
            <v>20020853</v>
          </cell>
          <cell r="C11" t="str">
            <v>Nguyễn Quốc Trung</v>
          </cell>
          <cell r="D11">
            <v>37558</v>
          </cell>
          <cell r="E11"/>
          <cell r="F11"/>
          <cell r="G11"/>
          <cell r="H11"/>
          <cell r="I11" t="str">
            <v>Kém</v>
          </cell>
          <cell r="J11"/>
          <cell r="K11" t="str">
            <v>Kém</v>
          </cell>
          <cell r="L11" t="str">
            <v>QH-2020-I/CQ-P-EP</v>
          </cell>
        </row>
        <row r="12">
          <cell r="B12" t="str">
            <v>20020860</v>
          </cell>
          <cell r="C12" t="str">
            <v>Nguyễn Văn Tuấn</v>
          </cell>
          <cell r="D12">
            <v>37299</v>
          </cell>
          <cell r="E12"/>
          <cell r="F12"/>
          <cell r="G12"/>
          <cell r="H12"/>
          <cell r="I12" t="str">
            <v>Kém</v>
          </cell>
          <cell r="J12"/>
          <cell r="K12" t="str">
            <v>Kém</v>
          </cell>
          <cell r="L12" t="str">
            <v>QH-2020-I/CQ-P-EP</v>
          </cell>
        </row>
        <row r="13">
          <cell r="B13" t="str">
            <v>21020952</v>
          </cell>
          <cell r="C13" t="str">
            <v>Nguyễn Thanh An</v>
          </cell>
          <cell r="D13">
            <v>37806</v>
          </cell>
          <cell r="E13">
            <v>80</v>
          </cell>
          <cell r="F13">
            <v>77</v>
          </cell>
          <cell r="G13">
            <v>80</v>
          </cell>
          <cell r="H13">
            <v>80</v>
          </cell>
          <cell r="I13" t="str">
            <v>Tốt</v>
          </cell>
          <cell r="J13">
            <v>80</v>
          </cell>
          <cell r="K13" t="str">
            <v>Tốt</v>
          </cell>
          <cell r="L13" t="str">
            <v>QH-2021-I/CQ-P-EP</v>
          </cell>
        </row>
        <row r="14">
          <cell r="B14" t="str">
            <v>21020953</v>
          </cell>
          <cell r="C14" t="str">
            <v>Nguyễn Trường An</v>
          </cell>
          <cell r="D14">
            <v>37829</v>
          </cell>
          <cell r="E14">
            <v>85</v>
          </cell>
          <cell r="F14">
            <v>75</v>
          </cell>
          <cell r="G14">
            <v>85</v>
          </cell>
          <cell r="H14">
            <v>85</v>
          </cell>
          <cell r="I14" t="str">
            <v>Tốt</v>
          </cell>
          <cell r="J14">
            <v>85</v>
          </cell>
          <cell r="K14" t="str">
            <v>Tốt</v>
          </cell>
          <cell r="L14" t="str">
            <v>QH-2021-I/CQ-P-EP</v>
          </cell>
        </row>
        <row r="15">
          <cell r="B15" t="str">
            <v>21020954</v>
          </cell>
          <cell r="C15" t="str">
            <v>Bùi Hoàng Anh</v>
          </cell>
          <cell r="D15">
            <v>37730</v>
          </cell>
          <cell r="E15">
            <v>80</v>
          </cell>
          <cell r="F15">
            <v>77</v>
          </cell>
          <cell r="G15">
            <v>77</v>
          </cell>
          <cell r="H15">
            <v>80</v>
          </cell>
          <cell r="I15" t="str">
            <v>Tốt</v>
          </cell>
          <cell r="J15">
            <v>80</v>
          </cell>
          <cell r="K15" t="str">
            <v>Tốt</v>
          </cell>
          <cell r="L15" t="str">
            <v>QH-2021-I/CQ-P-EP</v>
          </cell>
        </row>
        <row r="16">
          <cell r="B16" t="str">
            <v>21020955</v>
          </cell>
          <cell r="C16" t="str">
            <v>Doãn Tuấn Anh</v>
          </cell>
          <cell r="D16">
            <v>37936</v>
          </cell>
          <cell r="E16">
            <v>70</v>
          </cell>
          <cell r="F16">
            <v>77</v>
          </cell>
          <cell r="G16">
            <v>77</v>
          </cell>
          <cell r="H16">
            <v>80</v>
          </cell>
          <cell r="I16" t="str">
            <v>Tốt</v>
          </cell>
          <cell r="J16">
            <v>80</v>
          </cell>
          <cell r="K16" t="str">
            <v>Tốt</v>
          </cell>
          <cell r="L16" t="str">
            <v>QH-2021-I/CQ-P-EP</v>
          </cell>
        </row>
        <row r="17">
          <cell r="B17" t="str">
            <v>21020957</v>
          </cell>
          <cell r="C17" t="str">
            <v>Nguyễn Thế Bảo</v>
          </cell>
          <cell r="D17">
            <v>37895</v>
          </cell>
          <cell r="E17">
            <v>97</v>
          </cell>
          <cell r="F17">
            <v>97</v>
          </cell>
          <cell r="G17">
            <v>97</v>
          </cell>
          <cell r="H17">
            <v>97</v>
          </cell>
          <cell r="I17" t="str">
            <v>Xuất sắc</v>
          </cell>
          <cell r="J17">
            <v>97</v>
          </cell>
          <cell r="K17" t="str">
            <v>Xuất sắc</v>
          </cell>
          <cell r="L17" t="str">
            <v>QH-2021-I/CQ-P-EP</v>
          </cell>
        </row>
        <row r="18">
          <cell r="B18" t="str">
            <v>21020959</v>
          </cell>
          <cell r="C18" t="str">
            <v>Lê Duy Cương</v>
          </cell>
          <cell r="D18">
            <v>37876</v>
          </cell>
          <cell r="E18">
            <v>90</v>
          </cell>
          <cell r="F18">
            <v>90</v>
          </cell>
          <cell r="G18">
            <v>90</v>
          </cell>
          <cell r="H18">
            <v>90</v>
          </cell>
          <cell r="I18" t="str">
            <v>Xuất sắc</v>
          </cell>
          <cell r="J18">
            <v>90</v>
          </cell>
          <cell r="K18" t="str">
            <v>Xuất sắc</v>
          </cell>
          <cell r="L18" t="str">
            <v>QH-2021-I/CQ-P-EP</v>
          </cell>
        </row>
        <row r="19">
          <cell r="B19" t="str">
            <v>21020960</v>
          </cell>
          <cell r="C19" t="str">
            <v>Hoàng Kiên Cường</v>
          </cell>
          <cell r="D19">
            <v>37757</v>
          </cell>
          <cell r="E19">
            <v>70</v>
          </cell>
          <cell r="F19">
            <v>90</v>
          </cell>
          <cell r="G19">
            <v>90</v>
          </cell>
          <cell r="H19">
            <v>90</v>
          </cell>
          <cell r="I19" t="str">
            <v>Xuất sắc</v>
          </cell>
          <cell r="J19">
            <v>90</v>
          </cell>
          <cell r="K19" t="str">
            <v>Xuất sắc</v>
          </cell>
          <cell r="L19" t="str">
            <v>QH-2021-I/CQ-P-EP</v>
          </cell>
        </row>
        <row r="20">
          <cell r="B20" t="str">
            <v>21020961</v>
          </cell>
          <cell r="C20" t="str">
            <v>Nguyễn Đức Cường</v>
          </cell>
          <cell r="D20">
            <v>37955</v>
          </cell>
          <cell r="E20">
            <v>96</v>
          </cell>
          <cell r="F20">
            <v>96</v>
          </cell>
          <cell r="G20">
            <v>96</v>
          </cell>
          <cell r="H20">
            <v>96</v>
          </cell>
          <cell r="I20" t="str">
            <v>Xuất sắc</v>
          </cell>
          <cell r="J20">
            <v>96</v>
          </cell>
          <cell r="K20" t="str">
            <v>Xuất sắc</v>
          </cell>
          <cell r="L20" t="str">
            <v>QH-2021-I/CQ-P-EP</v>
          </cell>
        </row>
        <row r="21">
          <cell r="B21" t="str">
            <v>21020964</v>
          </cell>
          <cell r="C21" t="str">
            <v>Kiều Tiến Dũng</v>
          </cell>
          <cell r="D21">
            <v>37764</v>
          </cell>
          <cell r="E21">
            <v>90</v>
          </cell>
          <cell r="F21">
            <v>80</v>
          </cell>
          <cell r="G21">
            <v>80</v>
          </cell>
          <cell r="H21">
            <v>80</v>
          </cell>
          <cell r="I21" t="str">
            <v>Tốt</v>
          </cell>
          <cell r="J21">
            <v>80</v>
          </cell>
          <cell r="K21" t="str">
            <v>Tốt</v>
          </cell>
          <cell r="L21" t="str">
            <v>QH-2021-I/CQ-P-EP</v>
          </cell>
        </row>
        <row r="22">
          <cell r="B22" t="str">
            <v>21020967</v>
          </cell>
          <cell r="C22" t="str">
            <v>Lê Anh Duy</v>
          </cell>
          <cell r="D22">
            <v>37722</v>
          </cell>
          <cell r="E22">
            <v>80</v>
          </cell>
          <cell r="F22">
            <v>77</v>
          </cell>
          <cell r="G22">
            <v>77</v>
          </cell>
          <cell r="H22">
            <v>80</v>
          </cell>
          <cell r="I22" t="str">
            <v>Tốt</v>
          </cell>
          <cell r="J22">
            <v>80</v>
          </cell>
          <cell r="K22" t="str">
            <v>Tốt</v>
          </cell>
          <cell r="L22" t="str">
            <v>QH-2021-I/CQ-P-EP</v>
          </cell>
        </row>
        <row r="23">
          <cell r="B23" t="str">
            <v>21020968</v>
          </cell>
          <cell r="C23" t="str">
            <v>Nguyễn Văn Dương</v>
          </cell>
          <cell r="D23">
            <v>37679</v>
          </cell>
          <cell r="E23">
            <v>80</v>
          </cell>
          <cell r="F23">
            <v>90</v>
          </cell>
          <cell r="G23">
            <v>90</v>
          </cell>
          <cell r="H23">
            <v>90</v>
          </cell>
          <cell r="I23" t="str">
            <v>Xuất sắc</v>
          </cell>
          <cell r="J23">
            <v>90</v>
          </cell>
          <cell r="K23" t="str">
            <v>Xuất sắc</v>
          </cell>
          <cell r="L23" t="str">
            <v>QH-2021-I/CQ-P-EP</v>
          </cell>
        </row>
        <row r="24">
          <cell r="B24" t="str">
            <v>21020969</v>
          </cell>
          <cell r="C24" t="str">
            <v>Dương Nguyên Đạt</v>
          </cell>
          <cell r="D24">
            <v>37692</v>
          </cell>
          <cell r="E24">
            <v>70</v>
          </cell>
          <cell r="F24">
            <v>77</v>
          </cell>
          <cell r="G24">
            <v>77</v>
          </cell>
          <cell r="H24">
            <v>90</v>
          </cell>
          <cell r="I24" t="str">
            <v>Xuất sắc</v>
          </cell>
          <cell r="J24">
            <v>90</v>
          </cell>
          <cell r="K24" t="str">
            <v>Xuất sắc</v>
          </cell>
          <cell r="L24" t="str">
            <v>QH-2021-I/CQ-P-EP</v>
          </cell>
        </row>
        <row r="25">
          <cell r="B25" t="str">
            <v>21020972</v>
          </cell>
          <cell r="C25" t="str">
            <v>Trương Văn Đăng</v>
          </cell>
          <cell r="D25">
            <v>37739</v>
          </cell>
          <cell r="E25">
            <v>85</v>
          </cell>
          <cell r="F25">
            <v>90</v>
          </cell>
          <cell r="G25">
            <v>90</v>
          </cell>
          <cell r="H25">
            <v>90</v>
          </cell>
          <cell r="I25" t="str">
            <v>Xuất sắc</v>
          </cell>
          <cell r="J25">
            <v>90</v>
          </cell>
          <cell r="K25" t="str">
            <v>Xuất sắc</v>
          </cell>
          <cell r="L25" t="str">
            <v>QH-2021-I/CQ-P-EP</v>
          </cell>
        </row>
        <row r="26">
          <cell r="B26" t="str">
            <v>21020973</v>
          </cell>
          <cell r="C26" t="str">
            <v>Nguyễn Minh Điệp</v>
          </cell>
          <cell r="D26">
            <v>37695</v>
          </cell>
          <cell r="E26">
            <v>80</v>
          </cell>
          <cell r="F26">
            <v>77</v>
          </cell>
          <cell r="G26">
            <v>77</v>
          </cell>
          <cell r="H26">
            <v>77</v>
          </cell>
          <cell r="I26" t="str">
            <v>Khá</v>
          </cell>
          <cell r="J26">
            <v>77</v>
          </cell>
          <cell r="K26" t="str">
            <v>Khá</v>
          </cell>
          <cell r="L26" t="str">
            <v>QH-2021-I/CQ-P-EP</v>
          </cell>
        </row>
        <row r="27">
          <cell r="B27" t="str">
            <v>21020975</v>
          </cell>
          <cell r="C27" t="str">
            <v>Dương Hoàng Đức</v>
          </cell>
          <cell r="D27">
            <v>37885</v>
          </cell>
          <cell r="E27">
            <v>70</v>
          </cell>
          <cell r="F27">
            <v>77</v>
          </cell>
          <cell r="G27">
            <v>77</v>
          </cell>
          <cell r="H27">
            <v>77</v>
          </cell>
          <cell r="I27" t="str">
            <v>Khá</v>
          </cell>
          <cell r="J27">
            <v>77</v>
          </cell>
          <cell r="K27" t="str">
            <v>Khá</v>
          </cell>
          <cell r="L27" t="str">
            <v>QH-2021-I/CQ-P-EP</v>
          </cell>
        </row>
        <row r="28">
          <cell r="B28" t="str">
            <v>21020976</v>
          </cell>
          <cell r="C28" t="str">
            <v>Lê Công Đức</v>
          </cell>
          <cell r="D28">
            <v>37983</v>
          </cell>
          <cell r="E28">
            <v>90</v>
          </cell>
          <cell r="F28">
            <v>90</v>
          </cell>
          <cell r="G28">
            <v>90</v>
          </cell>
          <cell r="H28">
            <v>90</v>
          </cell>
          <cell r="I28" t="str">
            <v>Xuất sắc</v>
          </cell>
          <cell r="J28">
            <v>90</v>
          </cell>
          <cell r="K28" t="str">
            <v>Xuất sắc</v>
          </cell>
          <cell r="L28" t="str">
            <v>QH-2021-I/CQ-P-EP</v>
          </cell>
        </row>
        <row r="29">
          <cell r="B29" t="str">
            <v>21020978</v>
          </cell>
          <cell r="C29" t="str">
            <v>Nguyễn Trường Giang</v>
          </cell>
          <cell r="D29">
            <v>37791</v>
          </cell>
          <cell r="E29">
            <v>80</v>
          </cell>
          <cell r="F29">
            <v>90</v>
          </cell>
          <cell r="G29">
            <v>90</v>
          </cell>
          <cell r="H29">
            <v>90</v>
          </cell>
          <cell r="I29" t="str">
            <v>Xuất sắc</v>
          </cell>
          <cell r="J29">
            <v>90</v>
          </cell>
          <cell r="K29" t="str">
            <v>Xuất sắc</v>
          </cell>
          <cell r="L29" t="str">
            <v>QH-2021-I/CQ-P-EP</v>
          </cell>
        </row>
        <row r="30">
          <cell r="B30" t="str">
            <v>21020981</v>
          </cell>
          <cell r="C30" t="str">
            <v>Nguyễn Hoàng Hà</v>
          </cell>
          <cell r="D30">
            <v>37791</v>
          </cell>
          <cell r="E30">
            <v>80</v>
          </cell>
          <cell r="F30">
            <v>90</v>
          </cell>
          <cell r="G30">
            <v>90</v>
          </cell>
          <cell r="H30">
            <v>90</v>
          </cell>
          <cell r="I30" t="str">
            <v>Xuất sắc</v>
          </cell>
          <cell r="J30">
            <v>90</v>
          </cell>
          <cell r="K30" t="str">
            <v>Xuất sắc</v>
          </cell>
          <cell r="L30" t="str">
            <v>QH-2021-I/CQ-P-EP</v>
          </cell>
        </row>
        <row r="31">
          <cell r="B31" t="str">
            <v>21020982</v>
          </cell>
          <cell r="C31" t="str">
            <v>Nguyễn Công Hậu</v>
          </cell>
          <cell r="D31">
            <v>37679</v>
          </cell>
          <cell r="E31">
            <v>85</v>
          </cell>
          <cell r="F31">
            <v>82</v>
          </cell>
          <cell r="G31">
            <v>82</v>
          </cell>
          <cell r="H31">
            <v>85</v>
          </cell>
          <cell r="I31" t="str">
            <v>Tốt</v>
          </cell>
          <cell r="J31">
            <v>85</v>
          </cell>
          <cell r="K31" t="str">
            <v>Tốt</v>
          </cell>
          <cell r="L31" t="str">
            <v>QH-2021-I/CQ-P-EP</v>
          </cell>
        </row>
        <row r="32">
          <cell r="B32" t="str">
            <v>21020983</v>
          </cell>
          <cell r="C32" t="str">
            <v>Đào Xuân Trung Hiếu</v>
          </cell>
          <cell r="D32">
            <v>37970</v>
          </cell>
          <cell r="E32">
            <v>90</v>
          </cell>
          <cell r="F32">
            <v>90</v>
          </cell>
          <cell r="G32">
            <v>90</v>
          </cell>
          <cell r="H32">
            <v>90</v>
          </cell>
          <cell r="I32" t="str">
            <v>Xuất sắc</v>
          </cell>
          <cell r="J32">
            <v>90</v>
          </cell>
          <cell r="K32" t="str">
            <v>Xuất sắc</v>
          </cell>
          <cell r="L32" t="str">
            <v>QH-2021-I/CQ-P-EP</v>
          </cell>
        </row>
        <row r="33">
          <cell r="B33" t="str">
            <v>21020984</v>
          </cell>
          <cell r="C33" t="str">
            <v>Nguyễn Đắc Hiếu</v>
          </cell>
          <cell r="D33">
            <v>37942</v>
          </cell>
          <cell r="E33">
            <v>80</v>
          </cell>
          <cell r="F33">
            <v>90</v>
          </cell>
          <cell r="G33">
            <v>90</v>
          </cell>
          <cell r="H33">
            <v>90</v>
          </cell>
          <cell r="I33" t="str">
            <v>Xuất sắc</v>
          </cell>
          <cell r="J33">
            <v>90</v>
          </cell>
          <cell r="K33" t="str">
            <v>Xuất sắc</v>
          </cell>
          <cell r="L33" t="str">
            <v>QH-2021-I/CQ-P-EP</v>
          </cell>
        </row>
        <row r="34">
          <cell r="B34" t="str">
            <v>21020985</v>
          </cell>
          <cell r="C34" t="str">
            <v>Nguyễn Trọng Hiếu</v>
          </cell>
          <cell r="D34">
            <v>37686</v>
          </cell>
          <cell r="E34">
            <v>85</v>
          </cell>
          <cell r="F34">
            <v>77</v>
          </cell>
          <cell r="G34">
            <v>77</v>
          </cell>
          <cell r="H34">
            <v>85</v>
          </cell>
          <cell r="I34" t="str">
            <v>Tốt</v>
          </cell>
          <cell r="J34">
            <v>85</v>
          </cell>
          <cell r="K34" t="str">
            <v>Tốt</v>
          </cell>
          <cell r="L34" t="str">
            <v>QH-2021-I/CQ-P-EP</v>
          </cell>
        </row>
        <row r="35">
          <cell r="B35" t="str">
            <v>21020987</v>
          </cell>
          <cell r="C35" t="str">
            <v>Nguyễn Sinh Minh Hoàn</v>
          </cell>
          <cell r="D35">
            <v>37895</v>
          </cell>
          <cell r="E35">
            <v>80</v>
          </cell>
          <cell r="F35">
            <v>90</v>
          </cell>
          <cell r="G35">
            <v>90</v>
          </cell>
          <cell r="H35">
            <v>90</v>
          </cell>
          <cell r="I35" t="str">
            <v>Xuất sắc</v>
          </cell>
          <cell r="J35">
            <v>90</v>
          </cell>
          <cell r="K35" t="str">
            <v>Xuất sắc</v>
          </cell>
          <cell r="L35" t="str">
            <v>QH-2021-I/CQ-P-EP</v>
          </cell>
        </row>
        <row r="36">
          <cell r="B36" t="str">
            <v>21020992</v>
          </cell>
          <cell r="C36" t="str">
            <v>Nguyễn Quang Hưởng</v>
          </cell>
          <cell r="D36">
            <v>37917</v>
          </cell>
          <cell r="E36">
            <v>90</v>
          </cell>
          <cell r="F36">
            <v>82</v>
          </cell>
          <cell r="G36">
            <v>82</v>
          </cell>
          <cell r="H36">
            <v>90</v>
          </cell>
          <cell r="I36" t="str">
            <v>Xuất sắc</v>
          </cell>
          <cell r="J36">
            <v>90</v>
          </cell>
          <cell r="K36" t="str">
            <v>Xuất sắc</v>
          </cell>
          <cell r="L36" t="str">
            <v>QH-2021-I/CQ-P-EP</v>
          </cell>
        </row>
        <row r="37">
          <cell r="B37" t="str">
            <v>21020993</v>
          </cell>
          <cell r="C37" t="str">
            <v>Ngô Dương Khánh</v>
          </cell>
          <cell r="D37">
            <v>37830</v>
          </cell>
          <cell r="E37">
            <v>90</v>
          </cell>
          <cell r="F37">
            <v>90</v>
          </cell>
          <cell r="G37">
            <v>90</v>
          </cell>
          <cell r="H37">
            <v>90</v>
          </cell>
          <cell r="I37" t="str">
            <v>Xuất sắc</v>
          </cell>
          <cell r="J37">
            <v>90</v>
          </cell>
          <cell r="K37" t="str">
            <v>Xuất sắc</v>
          </cell>
          <cell r="L37" t="str">
            <v>QH-2021-I/CQ-P-EP</v>
          </cell>
        </row>
        <row r="38">
          <cell r="B38" t="str">
            <v>21020994</v>
          </cell>
          <cell r="C38" t="str">
            <v>Tạ Duy Khánh</v>
          </cell>
          <cell r="D38">
            <v>37644</v>
          </cell>
          <cell r="E38">
            <v>80</v>
          </cell>
          <cell r="F38">
            <v>90</v>
          </cell>
          <cell r="G38">
            <v>90</v>
          </cell>
          <cell r="H38">
            <v>85</v>
          </cell>
          <cell r="I38" t="str">
            <v>Tốt</v>
          </cell>
          <cell r="J38">
            <v>85</v>
          </cell>
          <cell r="K38" t="str">
            <v>Tốt</v>
          </cell>
          <cell r="L38" t="str">
            <v>QH-2021-I/CQ-P-EP</v>
          </cell>
        </row>
        <row r="39">
          <cell r="B39" t="str">
            <v>21020995</v>
          </cell>
          <cell r="C39" t="str">
            <v>Đào Trung Kiên</v>
          </cell>
          <cell r="D39">
            <v>37881</v>
          </cell>
          <cell r="E39">
            <v>90</v>
          </cell>
          <cell r="F39">
            <v>90</v>
          </cell>
          <cell r="G39">
            <v>90</v>
          </cell>
          <cell r="H39">
            <v>90</v>
          </cell>
          <cell r="I39" t="str">
            <v>Xuất sắc</v>
          </cell>
          <cell r="J39">
            <v>90</v>
          </cell>
          <cell r="K39" t="str">
            <v>Xuất sắc</v>
          </cell>
          <cell r="L39" t="str">
            <v>QH-2021-I/CQ-P-EP</v>
          </cell>
        </row>
        <row r="40">
          <cell r="B40" t="str">
            <v>21020998</v>
          </cell>
          <cell r="C40" t="str">
            <v>Phạm Duy Linh</v>
          </cell>
          <cell r="D40">
            <v>37939</v>
          </cell>
          <cell r="E40">
            <v>85</v>
          </cell>
          <cell r="F40">
            <v>90</v>
          </cell>
          <cell r="G40">
            <v>90</v>
          </cell>
          <cell r="H40">
            <v>90</v>
          </cell>
          <cell r="I40" t="str">
            <v>Xuất sắc</v>
          </cell>
          <cell r="J40">
            <v>90</v>
          </cell>
          <cell r="K40" t="str">
            <v>Xuất sắc</v>
          </cell>
          <cell r="L40" t="str">
            <v>QH-2021-I/CQ-P-EP</v>
          </cell>
        </row>
        <row r="41">
          <cell r="B41" t="str">
            <v>21021000</v>
          </cell>
          <cell r="C41" t="str">
            <v>Nguyễn Đức Long</v>
          </cell>
          <cell r="D41">
            <v>37986</v>
          </cell>
          <cell r="E41">
            <v>80</v>
          </cell>
          <cell r="F41">
            <v>80</v>
          </cell>
          <cell r="G41">
            <v>80</v>
          </cell>
          <cell r="H41">
            <v>85</v>
          </cell>
          <cell r="I41" t="str">
            <v>Tốt</v>
          </cell>
          <cell r="J41">
            <v>85</v>
          </cell>
          <cell r="K41" t="str">
            <v>Tốt</v>
          </cell>
          <cell r="L41" t="str">
            <v>QH-2021-I/CQ-P-EP</v>
          </cell>
        </row>
        <row r="42">
          <cell r="B42" t="str">
            <v>21021001</v>
          </cell>
          <cell r="C42" t="str">
            <v>Hoàng Xuân Lộc</v>
          </cell>
          <cell r="D42">
            <v>37688</v>
          </cell>
          <cell r="E42">
            <v>85</v>
          </cell>
          <cell r="F42">
            <v>82</v>
          </cell>
          <cell r="G42">
            <v>82</v>
          </cell>
          <cell r="H42">
            <v>85</v>
          </cell>
          <cell r="I42" t="str">
            <v>Tốt</v>
          </cell>
          <cell r="J42">
            <v>85</v>
          </cell>
          <cell r="K42" t="str">
            <v>Tốt</v>
          </cell>
          <cell r="L42" t="str">
            <v>QH-2021-I/CQ-P-EP</v>
          </cell>
        </row>
        <row r="43">
          <cell r="B43" t="str">
            <v>21021002</v>
          </cell>
          <cell r="C43" t="str">
            <v>Vương Đắc Lộc</v>
          </cell>
          <cell r="D43">
            <v>37890</v>
          </cell>
          <cell r="E43">
            <v>70</v>
          </cell>
          <cell r="F43">
            <v>77</v>
          </cell>
          <cell r="G43">
            <v>77</v>
          </cell>
          <cell r="H43">
            <v>90</v>
          </cell>
          <cell r="I43" t="str">
            <v>Xuất sắc</v>
          </cell>
          <cell r="J43">
            <v>90</v>
          </cell>
          <cell r="K43" t="str">
            <v>Xuất sắc</v>
          </cell>
          <cell r="L43" t="str">
            <v>QH-2021-I/CQ-P-EP</v>
          </cell>
        </row>
        <row r="44">
          <cell r="B44" t="str">
            <v>21021005</v>
          </cell>
          <cell r="C44" t="str">
            <v>Bùi Đức Mạnh</v>
          </cell>
          <cell r="D44">
            <v>37671</v>
          </cell>
          <cell r="E44">
            <v>91</v>
          </cell>
          <cell r="F44">
            <v>88</v>
          </cell>
          <cell r="G44">
            <v>88</v>
          </cell>
          <cell r="H44">
            <v>86</v>
          </cell>
          <cell r="I44" t="str">
            <v>Tốt</v>
          </cell>
          <cell r="J44">
            <v>86</v>
          </cell>
          <cell r="K44" t="str">
            <v>Tốt</v>
          </cell>
          <cell r="L44" t="str">
            <v>QH-2021-I/CQ-P-EP</v>
          </cell>
        </row>
        <row r="45">
          <cell r="B45" t="str">
            <v>21021007</v>
          </cell>
          <cell r="C45" t="str">
            <v>Nguyễn Văn Mạnh</v>
          </cell>
          <cell r="D45">
            <v>37702</v>
          </cell>
          <cell r="E45">
            <v>90</v>
          </cell>
          <cell r="F45">
            <v>77</v>
          </cell>
          <cell r="G45">
            <v>77</v>
          </cell>
          <cell r="H45">
            <v>80</v>
          </cell>
          <cell r="I45" t="str">
            <v>Tốt</v>
          </cell>
          <cell r="J45">
            <v>80</v>
          </cell>
          <cell r="K45" t="str">
            <v>Tốt</v>
          </cell>
          <cell r="L45" t="str">
            <v>QH-2021-I/CQ-P-EP</v>
          </cell>
        </row>
        <row r="46">
          <cell r="B46" t="str">
            <v>21021008</v>
          </cell>
          <cell r="C46" t="str">
            <v>Lưu Vĩ Minh</v>
          </cell>
          <cell r="D46">
            <v>37807</v>
          </cell>
          <cell r="E46">
            <v>90</v>
          </cell>
          <cell r="F46">
            <v>90</v>
          </cell>
          <cell r="G46">
            <v>90</v>
          </cell>
          <cell r="H46">
            <v>85</v>
          </cell>
          <cell r="I46" t="str">
            <v>Tốt</v>
          </cell>
          <cell r="J46">
            <v>85</v>
          </cell>
          <cell r="K46" t="str">
            <v>Tốt</v>
          </cell>
          <cell r="L46" t="str">
            <v>QH-2021-I/CQ-P-EP</v>
          </cell>
        </row>
        <row r="47">
          <cell r="B47" t="str">
            <v>21021009</v>
          </cell>
          <cell r="C47" t="str">
            <v>Trần Quang Minh</v>
          </cell>
          <cell r="D47">
            <v>37659</v>
          </cell>
          <cell r="E47">
            <v>80</v>
          </cell>
          <cell r="F47">
            <v>77</v>
          </cell>
          <cell r="G47">
            <v>77</v>
          </cell>
          <cell r="H47">
            <v>90</v>
          </cell>
          <cell r="I47" t="str">
            <v>Xuất sắc</v>
          </cell>
          <cell r="J47">
            <v>90</v>
          </cell>
          <cell r="K47" t="str">
            <v>Xuất sắc</v>
          </cell>
          <cell r="L47" t="str">
            <v>QH-2021-I/CQ-P-EP</v>
          </cell>
        </row>
        <row r="48">
          <cell r="B48" t="str">
            <v>21021015</v>
          </cell>
          <cell r="C48" t="str">
            <v>Nguyễn Minh Phong</v>
          </cell>
          <cell r="D48">
            <v>37973</v>
          </cell>
          <cell r="E48">
            <v>80</v>
          </cell>
          <cell r="F48">
            <v>75</v>
          </cell>
          <cell r="G48">
            <v>75</v>
          </cell>
          <cell r="H48">
            <v>75</v>
          </cell>
          <cell r="I48" t="str">
            <v>Khá</v>
          </cell>
          <cell r="J48">
            <v>75</v>
          </cell>
          <cell r="K48" t="str">
            <v>Khá</v>
          </cell>
          <cell r="L48" t="str">
            <v>QH-2021-I/CQ-P-EP</v>
          </cell>
        </row>
        <row r="49">
          <cell r="B49" t="str">
            <v>21021017</v>
          </cell>
          <cell r="C49" t="str">
            <v>Lê Doãn Phúc</v>
          </cell>
          <cell r="D49">
            <v>37716</v>
          </cell>
          <cell r="E49">
            <v>80</v>
          </cell>
          <cell r="F49">
            <v>90</v>
          </cell>
          <cell r="G49">
            <v>90</v>
          </cell>
          <cell r="H49">
            <v>90</v>
          </cell>
          <cell r="I49" t="str">
            <v>Xuất sắc</v>
          </cell>
          <cell r="J49">
            <v>90</v>
          </cell>
          <cell r="K49" t="str">
            <v>Xuất sắc</v>
          </cell>
          <cell r="L49" t="str">
            <v>QH-2021-I/CQ-P-EP</v>
          </cell>
        </row>
        <row r="50">
          <cell r="B50" t="str">
            <v>21021018</v>
          </cell>
          <cell r="C50" t="str">
            <v>Võ Hoài Phương</v>
          </cell>
          <cell r="D50">
            <v>37893</v>
          </cell>
          <cell r="E50">
            <v>90</v>
          </cell>
          <cell r="F50">
            <v>90</v>
          </cell>
          <cell r="G50">
            <v>90</v>
          </cell>
          <cell r="H50">
            <v>90</v>
          </cell>
          <cell r="I50" t="str">
            <v>Xuất sắc</v>
          </cell>
          <cell r="J50">
            <v>90</v>
          </cell>
          <cell r="K50" t="str">
            <v>Xuất sắc</v>
          </cell>
          <cell r="L50" t="str">
            <v>QH-2021-I/CQ-P-EP</v>
          </cell>
        </row>
        <row r="51">
          <cell r="B51" t="str">
            <v>21021019</v>
          </cell>
          <cell r="C51" t="str">
            <v>Cấn Minh Quang</v>
          </cell>
          <cell r="D51">
            <v>37671</v>
          </cell>
          <cell r="E51">
            <v>90</v>
          </cell>
          <cell r="F51">
            <v>90</v>
          </cell>
          <cell r="G51">
            <v>90</v>
          </cell>
          <cell r="H51">
            <v>90</v>
          </cell>
          <cell r="I51" t="str">
            <v>Xuất sắc</v>
          </cell>
          <cell r="J51">
            <v>90</v>
          </cell>
          <cell r="K51" t="str">
            <v>Xuất sắc</v>
          </cell>
          <cell r="L51" t="str">
            <v>QH-2021-I/CQ-P-EP</v>
          </cell>
        </row>
        <row r="52">
          <cell r="B52" t="str">
            <v>21021022</v>
          </cell>
          <cell r="C52" t="str">
            <v>Phạm Minh Quân</v>
          </cell>
          <cell r="D52">
            <v>37968</v>
          </cell>
          <cell r="E52">
            <v>80</v>
          </cell>
          <cell r="F52">
            <v>77</v>
          </cell>
          <cell r="G52">
            <v>77</v>
          </cell>
          <cell r="H52">
            <v>77</v>
          </cell>
          <cell r="I52" t="str">
            <v>Khá</v>
          </cell>
          <cell r="J52">
            <v>77</v>
          </cell>
          <cell r="K52" t="str">
            <v>Khá</v>
          </cell>
          <cell r="L52" t="str">
            <v>QH-2021-I/CQ-P-EP</v>
          </cell>
        </row>
        <row r="53">
          <cell r="B53" t="str">
            <v>21021024</v>
          </cell>
          <cell r="C53" t="str">
            <v>Vũ Minh Quân</v>
          </cell>
          <cell r="D53">
            <v>37846</v>
          </cell>
          <cell r="E53">
            <v>80</v>
          </cell>
          <cell r="F53">
            <v>90</v>
          </cell>
          <cell r="G53">
            <v>90</v>
          </cell>
          <cell r="H53">
            <v>90</v>
          </cell>
          <cell r="I53" t="str">
            <v>Xuất sắc</v>
          </cell>
          <cell r="J53">
            <v>90</v>
          </cell>
          <cell r="K53" t="str">
            <v>Xuất sắc</v>
          </cell>
          <cell r="L53" t="str">
            <v>QH-2021-I/CQ-P-EP</v>
          </cell>
        </row>
        <row r="54">
          <cell r="B54" t="str">
            <v>21021025</v>
          </cell>
          <cell r="C54" t="str">
            <v>Nguyễn Thị Sáng</v>
          </cell>
          <cell r="D54">
            <v>37917</v>
          </cell>
          <cell r="E54">
            <v>80</v>
          </cell>
          <cell r="F54">
            <v>90</v>
          </cell>
          <cell r="G54">
            <v>90</v>
          </cell>
          <cell r="H54">
            <v>90</v>
          </cell>
          <cell r="I54" t="str">
            <v>Xuất sắc</v>
          </cell>
          <cell r="J54">
            <v>90</v>
          </cell>
          <cell r="K54" t="str">
            <v>Xuất sắc</v>
          </cell>
          <cell r="L54" t="str">
            <v>QH-2021-I/CQ-P-EP</v>
          </cell>
        </row>
        <row r="55">
          <cell r="B55" t="str">
            <v>21021027</v>
          </cell>
          <cell r="C55" t="str">
            <v>Vũ Xuân Sơn</v>
          </cell>
          <cell r="D55">
            <v>37917</v>
          </cell>
          <cell r="E55">
            <v>85</v>
          </cell>
          <cell r="F55">
            <v>82</v>
          </cell>
          <cell r="G55">
            <v>82</v>
          </cell>
          <cell r="H55">
            <v>85</v>
          </cell>
          <cell r="I55" t="str">
            <v>Tốt</v>
          </cell>
          <cell r="J55">
            <v>85</v>
          </cell>
          <cell r="K55" t="str">
            <v>Tốt</v>
          </cell>
          <cell r="L55" t="str">
            <v>QH-2021-I/CQ-P-EP</v>
          </cell>
        </row>
        <row r="56">
          <cell r="B56" t="str">
            <v>21021030</v>
          </cell>
          <cell r="C56" t="str">
            <v>Vũ Hữu Nhật Tâm</v>
          </cell>
          <cell r="D56">
            <v>37821</v>
          </cell>
          <cell r="E56">
            <v>80</v>
          </cell>
          <cell r="F56">
            <v>77</v>
          </cell>
          <cell r="G56">
            <v>77</v>
          </cell>
          <cell r="H56">
            <v>80</v>
          </cell>
          <cell r="I56" t="str">
            <v>Tốt</v>
          </cell>
          <cell r="J56">
            <v>80</v>
          </cell>
          <cell r="K56" t="str">
            <v>Tốt</v>
          </cell>
          <cell r="L56" t="str">
            <v>QH-2021-I/CQ-P-EP</v>
          </cell>
        </row>
        <row r="57">
          <cell r="B57" t="str">
            <v>21021033</v>
          </cell>
          <cell r="C57" t="str">
            <v>Nguyễn Yến Thanh</v>
          </cell>
          <cell r="D57">
            <v>37911</v>
          </cell>
          <cell r="E57">
            <v>90</v>
          </cell>
          <cell r="F57">
            <v>90</v>
          </cell>
          <cell r="G57">
            <v>90</v>
          </cell>
          <cell r="H57">
            <v>90</v>
          </cell>
          <cell r="I57" t="str">
            <v>Xuất sắc</v>
          </cell>
          <cell r="J57">
            <v>90</v>
          </cell>
          <cell r="K57" t="str">
            <v>Xuất sắc</v>
          </cell>
          <cell r="L57" t="str">
            <v>QH-2021-I/CQ-P-EP</v>
          </cell>
        </row>
        <row r="58">
          <cell r="B58" t="str">
            <v>21021036</v>
          </cell>
          <cell r="C58" t="str">
            <v>Nguyễn Công Thành</v>
          </cell>
          <cell r="D58">
            <v>37927</v>
          </cell>
          <cell r="E58">
            <v>80</v>
          </cell>
          <cell r="F58">
            <v>77</v>
          </cell>
          <cell r="G58">
            <v>77</v>
          </cell>
          <cell r="H58">
            <v>80</v>
          </cell>
          <cell r="I58" t="str">
            <v>Tốt</v>
          </cell>
          <cell r="J58">
            <v>80</v>
          </cell>
          <cell r="K58" t="str">
            <v>Tốt</v>
          </cell>
          <cell r="L58" t="str">
            <v>QH-2021-I/CQ-P-EP</v>
          </cell>
        </row>
        <row r="59">
          <cell r="B59" t="str">
            <v>21021038</v>
          </cell>
          <cell r="C59" t="str">
            <v>Võ Tất Thành</v>
          </cell>
          <cell r="D59">
            <v>37807</v>
          </cell>
          <cell r="E59">
            <v>90</v>
          </cell>
          <cell r="F59">
            <v>90</v>
          </cell>
          <cell r="G59">
            <v>90</v>
          </cell>
          <cell r="H59">
            <v>90</v>
          </cell>
          <cell r="I59" t="str">
            <v>Xuất sắc</v>
          </cell>
          <cell r="J59">
            <v>90</v>
          </cell>
          <cell r="K59" t="str">
            <v>Xuất sắc</v>
          </cell>
          <cell r="L59" t="str">
            <v>QH-2021-I/CQ-P-EP</v>
          </cell>
        </row>
        <row r="60">
          <cell r="B60" t="str">
            <v>21021044</v>
          </cell>
          <cell r="C60" t="str">
            <v>Đỗ Đức Tiến</v>
          </cell>
          <cell r="D60">
            <v>37664</v>
          </cell>
          <cell r="E60">
            <v>90</v>
          </cell>
          <cell r="F60">
            <v>90</v>
          </cell>
          <cell r="G60">
            <v>90</v>
          </cell>
          <cell r="H60">
            <v>90</v>
          </cell>
          <cell r="I60" t="str">
            <v>Xuất sắc</v>
          </cell>
          <cell r="J60">
            <v>90</v>
          </cell>
          <cell r="K60" t="str">
            <v>Xuất sắc</v>
          </cell>
          <cell r="L60" t="str">
            <v>QH-2021-I/CQ-P-EP</v>
          </cell>
        </row>
        <row r="61">
          <cell r="B61" t="str">
            <v>21021046</v>
          </cell>
          <cell r="C61" t="str">
            <v>Nguyễn Đình Tiến</v>
          </cell>
          <cell r="D61">
            <v>37921</v>
          </cell>
          <cell r="E61">
            <v>70</v>
          </cell>
          <cell r="F61">
            <v>77</v>
          </cell>
          <cell r="G61">
            <v>77</v>
          </cell>
          <cell r="H61">
            <v>90</v>
          </cell>
          <cell r="I61" t="str">
            <v>Xuất sắc</v>
          </cell>
          <cell r="J61">
            <v>90</v>
          </cell>
          <cell r="K61" t="str">
            <v>Xuất sắc</v>
          </cell>
          <cell r="L61" t="str">
            <v>QH-2021-I/CQ-P-EP</v>
          </cell>
        </row>
        <row r="62">
          <cell r="B62" t="str">
            <v>21021047</v>
          </cell>
          <cell r="C62" t="str">
            <v>Nguyễn Phương Trình</v>
          </cell>
          <cell r="D62">
            <v>37911</v>
          </cell>
          <cell r="E62">
            <v>85</v>
          </cell>
          <cell r="F62">
            <v>90</v>
          </cell>
          <cell r="G62">
            <v>90</v>
          </cell>
          <cell r="H62">
            <v>90</v>
          </cell>
          <cell r="I62" t="str">
            <v>Xuất sắc</v>
          </cell>
          <cell r="J62">
            <v>90</v>
          </cell>
          <cell r="K62" t="str">
            <v>Xuất sắc</v>
          </cell>
          <cell r="L62" t="str">
            <v>QH-2021-I/CQ-P-EP</v>
          </cell>
        </row>
        <row r="63">
          <cell r="B63" t="str">
            <v>21021062</v>
          </cell>
          <cell r="C63" t="str">
            <v>Phùng Thế Việt</v>
          </cell>
          <cell r="D63">
            <v>37840</v>
          </cell>
          <cell r="E63">
            <v>90</v>
          </cell>
          <cell r="F63">
            <v>90</v>
          </cell>
          <cell r="G63">
            <v>90</v>
          </cell>
          <cell r="H63">
            <v>90</v>
          </cell>
          <cell r="I63" t="str">
            <v>Xuất sắc</v>
          </cell>
          <cell r="J63">
            <v>90</v>
          </cell>
          <cell r="K63" t="str">
            <v>Xuất sắc</v>
          </cell>
          <cell r="L63" t="str">
            <v>QH-2021-I/CQ-P-EP</v>
          </cell>
        </row>
        <row r="64">
          <cell r="B64" t="str">
            <v>21021064</v>
          </cell>
          <cell r="C64" t="str">
            <v>Lữ Thành Vinh</v>
          </cell>
          <cell r="D64">
            <v>37646</v>
          </cell>
          <cell r="E64">
            <v>74</v>
          </cell>
          <cell r="F64">
            <v>81</v>
          </cell>
          <cell r="G64">
            <v>81</v>
          </cell>
          <cell r="H64">
            <v>94</v>
          </cell>
          <cell r="I64" t="str">
            <v>Xuất sắc</v>
          </cell>
          <cell r="J64">
            <v>94</v>
          </cell>
          <cell r="K64" t="str">
            <v>Xuất sắc</v>
          </cell>
          <cell r="L64" t="str">
            <v>QH-2021-I/CQ-P-EP</v>
          </cell>
        </row>
        <row r="65">
          <cell r="B65" t="str">
            <v>21021066</v>
          </cell>
          <cell r="C65" t="str">
            <v>Vũ Việt Vương</v>
          </cell>
          <cell r="D65">
            <v>37672</v>
          </cell>
          <cell r="E65"/>
          <cell r="F65"/>
          <cell r="G65"/>
          <cell r="H65"/>
          <cell r="I65" t="str">
            <v>Kém</v>
          </cell>
          <cell r="J65"/>
          <cell r="K65" t="str">
            <v>Kém</v>
          </cell>
          <cell r="L65" t="str">
            <v>QH-2021-I/CQ-P-EP</v>
          </cell>
        </row>
        <row r="66">
          <cell r="B66" t="str">
            <v>22023100</v>
          </cell>
          <cell r="C66" t="str">
            <v>Nguyễn Mạnh Trung</v>
          </cell>
          <cell r="D66">
            <v>38156</v>
          </cell>
          <cell r="E66">
            <v>80</v>
          </cell>
          <cell r="F66">
            <v>77</v>
          </cell>
          <cell r="G66">
            <v>77</v>
          </cell>
          <cell r="H66">
            <v>77</v>
          </cell>
          <cell r="I66" t="str">
            <v>Khá</v>
          </cell>
          <cell r="J66">
            <v>77</v>
          </cell>
          <cell r="K66" t="str">
            <v>Khá</v>
          </cell>
          <cell r="L66" t="str">
            <v>QH-2022-I/CQ-P-EP</v>
          </cell>
        </row>
        <row r="67">
          <cell r="B67" t="str">
            <v>22023101</v>
          </cell>
          <cell r="C67" t="str">
            <v>Nguyễn Doãn Thân</v>
          </cell>
          <cell r="D67">
            <v>38017</v>
          </cell>
          <cell r="E67">
            <v>90</v>
          </cell>
          <cell r="F67">
            <v>90</v>
          </cell>
          <cell r="G67">
            <v>90</v>
          </cell>
          <cell r="H67">
            <v>90</v>
          </cell>
          <cell r="I67" t="str">
            <v>Xuất sắc</v>
          </cell>
          <cell r="J67">
            <v>90</v>
          </cell>
          <cell r="K67" t="str">
            <v>Xuất sắc</v>
          </cell>
          <cell r="L67" t="str">
            <v>QH-2022-I/CQ-P-EP</v>
          </cell>
        </row>
        <row r="68">
          <cell r="B68" t="str">
            <v>22023102</v>
          </cell>
          <cell r="C68" t="str">
            <v>Hoàng Bùi Huy</v>
          </cell>
          <cell r="D68">
            <v>38068</v>
          </cell>
          <cell r="E68">
            <v>90</v>
          </cell>
          <cell r="F68">
            <v>90</v>
          </cell>
          <cell r="G68">
            <v>90</v>
          </cell>
          <cell r="H68">
            <v>90</v>
          </cell>
          <cell r="I68" t="str">
            <v>Xuất sắc</v>
          </cell>
          <cell r="J68">
            <v>90</v>
          </cell>
          <cell r="K68" t="str">
            <v>Xuất sắc</v>
          </cell>
          <cell r="L68" t="str">
            <v>QH-2022-I/CQ-P-EP</v>
          </cell>
        </row>
        <row r="69">
          <cell r="B69" t="str">
            <v>22023103</v>
          </cell>
          <cell r="C69" t="str">
            <v>Tạ Việt Hùng</v>
          </cell>
          <cell r="D69">
            <v>38040</v>
          </cell>
          <cell r="E69">
            <v>90</v>
          </cell>
          <cell r="F69">
            <v>90</v>
          </cell>
          <cell r="G69">
            <v>90</v>
          </cell>
          <cell r="H69">
            <v>90</v>
          </cell>
          <cell r="I69" t="str">
            <v>Xuất sắc</v>
          </cell>
          <cell r="J69">
            <v>90</v>
          </cell>
          <cell r="K69" t="str">
            <v>Xuất sắc</v>
          </cell>
          <cell r="L69" t="str">
            <v>QH-2022-I/CQ-P-EP</v>
          </cell>
        </row>
        <row r="70">
          <cell r="B70" t="str">
            <v>22023104</v>
          </cell>
          <cell r="C70" t="str">
            <v>Nguyễn Nhật Minh</v>
          </cell>
          <cell r="D70">
            <v>38119</v>
          </cell>
          <cell r="E70">
            <v>80</v>
          </cell>
          <cell r="F70">
            <v>90</v>
          </cell>
          <cell r="G70">
            <v>90</v>
          </cell>
          <cell r="H70">
            <v>90</v>
          </cell>
          <cell r="I70" t="str">
            <v>Xuất sắc</v>
          </cell>
          <cell r="J70">
            <v>90</v>
          </cell>
          <cell r="K70" t="str">
            <v>Xuất sắc</v>
          </cell>
          <cell r="L70" t="str">
            <v>QH-2022-I/CQ-P-EP</v>
          </cell>
        </row>
        <row r="71">
          <cell r="B71" t="str">
            <v>22023106</v>
          </cell>
          <cell r="C71" t="str">
            <v>Nguyễn Công Tùng</v>
          </cell>
          <cell r="D71">
            <v>38307</v>
          </cell>
          <cell r="E71">
            <v>80</v>
          </cell>
          <cell r="F71">
            <v>80</v>
          </cell>
          <cell r="G71">
            <v>80</v>
          </cell>
          <cell r="H71">
            <v>80</v>
          </cell>
          <cell r="I71" t="str">
            <v>Tốt</v>
          </cell>
          <cell r="J71">
            <v>80</v>
          </cell>
          <cell r="K71" t="str">
            <v>Tốt</v>
          </cell>
          <cell r="L71" t="str">
            <v>QH-2022-I/CQ-P-EP</v>
          </cell>
        </row>
        <row r="72">
          <cell r="B72" t="str">
            <v>22023107</v>
          </cell>
          <cell r="C72" t="str">
            <v>Đinh Đức Duy</v>
          </cell>
          <cell r="D72">
            <v>38247</v>
          </cell>
          <cell r="E72">
            <v>90</v>
          </cell>
          <cell r="F72">
            <v>90</v>
          </cell>
          <cell r="G72">
            <v>90</v>
          </cell>
          <cell r="H72">
            <v>90</v>
          </cell>
          <cell r="I72" t="str">
            <v>Xuất sắc</v>
          </cell>
          <cell r="J72">
            <v>90</v>
          </cell>
          <cell r="K72" t="str">
            <v>Xuất sắc</v>
          </cell>
          <cell r="L72" t="str">
            <v>QH-2022-I/CQ-P-EP</v>
          </cell>
        </row>
        <row r="73">
          <cell r="B73" t="str">
            <v>22023108</v>
          </cell>
          <cell r="C73" t="str">
            <v>Ngô Quốc Đạt</v>
          </cell>
          <cell r="D73">
            <v>38015</v>
          </cell>
          <cell r="E73">
            <v>80</v>
          </cell>
          <cell r="F73">
            <v>75</v>
          </cell>
          <cell r="G73">
            <v>75</v>
          </cell>
          <cell r="H73">
            <v>75</v>
          </cell>
          <cell r="I73" t="str">
            <v>Khá</v>
          </cell>
          <cell r="J73">
            <v>75</v>
          </cell>
          <cell r="K73" t="str">
            <v>Khá</v>
          </cell>
          <cell r="L73" t="str">
            <v>QH-2022-I/CQ-P-EP</v>
          </cell>
        </row>
        <row r="74">
          <cell r="B74" t="str">
            <v>22023109</v>
          </cell>
          <cell r="C74" t="str">
            <v>Nguyễn Việt Anh</v>
          </cell>
          <cell r="D74">
            <v>38229</v>
          </cell>
          <cell r="E74">
            <v>90</v>
          </cell>
          <cell r="F74">
            <v>90</v>
          </cell>
          <cell r="G74">
            <v>90</v>
          </cell>
          <cell r="H74">
            <v>90</v>
          </cell>
          <cell r="I74" t="str">
            <v>Xuất sắc</v>
          </cell>
          <cell r="J74">
            <v>90</v>
          </cell>
          <cell r="K74" t="str">
            <v>Xuất sắc</v>
          </cell>
          <cell r="L74" t="str">
            <v>QH-2022-I/CQ-P-EP</v>
          </cell>
        </row>
        <row r="75">
          <cell r="B75" t="str">
            <v>22023110</v>
          </cell>
          <cell r="C75" t="str">
            <v>Nguyễn Phú Đức</v>
          </cell>
          <cell r="D75">
            <v>38220</v>
          </cell>
          <cell r="E75">
            <v>70</v>
          </cell>
          <cell r="F75">
            <v>65</v>
          </cell>
          <cell r="G75">
            <v>65</v>
          </cell>
          <cell r="H75">
            <v>65</v>
          </cell>
          <cell r="I75" t="str">
            <v>Khá</v>
          </cell>
          <cell r="J75">
            <v>65</v>
          </cell>
          <cell r="K75" t="str">
            <v>Khá</v>
          </cell>
          <cell r="L75" t="str">
            <v>QH-2022-I/CQ-P-EP</v>
          </cell>
        </row>
        <row r="76">
          <cell r="B76" t="str">
            <v>22023111</v>
          </cell>
          <cell r="C76" t="str">
            <v>Kiều Xuân Phong</v>
          </cell>
          <cell r="D76">
            <v>38010</v>
          </cell>
          <cell r="E76">
            <v>90</v>
          </cell>
          <cell r="F76">
            <v>90</v>
          </cell>
          <cell r="G76">
            <v>90</v>
          </cell>
          <cell r="H76">
            <v>90</v>
          </cell>
          <cell r="I76" t="str">
            <v>Xuất sắc</v>
          </cell>
          <cell r="J76">
            <v>90</v>
          </cell>
          <cell r="K76" t="str">
            <v>Xuất sắc</v>
          </cell>
          <cell r="L76" t="str">
            <v>QH-2022-I/CQ-P-EP</v>
          </cell>
        </row>
        <row r="77">
          <cell r="B77" t="str">
            <v>22023112</v>
          </cell>
          <cell r="C77" t="str">
            <v>Nguyễn Ngọc Huyền</v>
          </cell>
          <cell r="D77">
            <v>38336</v>
          </cell>
          <cell r="E77">
            <v>90</v>
          </cell>
          <cell r="F77">
            <v>90</v>
          </cell>
          <cell r="G77">
            <v>90</v>
          </cell>
          <cell r="H77">
            <v>90</v>
          </cell>
          <cell r="I77" t="str">
            <v>Xuất sắc</v>
          </cell>
          <cell r="J77">
            <v>90</v>
          </cell>
          <cell r="K77" t="str">
            <v>Xuất sắc</v>
          </cell>
          <cell r="L77" t="str">
            <v>QH-2022-I/CQ-P-EP</v>
          </cell>
        </row>
        <row r="78">
          <cell r="B78" t="str">
            <v>22023113</v>
          </cell>
          <cell r="C78" t="str">
            <v>Hoàng Quốc Việt</v>
          </cell>
          <cell r="D78">
            <v>38312</v>
          </cell>
          <cell r="E78">
            <v>84</v>
          </cell>
          <cell r="F78">
            <v>84</v>
          </cell>
          <cell r="G78">
            <v>84</v>
          </cell>
          <cell r="H78">
            <v>84</v>
          </cell>
          <cell r="I78" t="str">
            <v>Tốt</v>
          </cell>
          <cell r="J78">
            <v>84</v>
          </cell>
          <cell r="K78" t="str">
            <v>Tốt</v>
          </cell>
          <cell r="L78" t="str">
            <v>QH-2022-I/CQ-P-EP</v>
          </cell>
        </row>
        <row r="79">
          <cell r="B79" t="str">
            <v>22023114</v>
          </cell>
          <cell r="C79" t="str">
            <v>Lê Văn Phong</v>
          </cell>
          <cell r="D79">
            <v>37936</v>
          </cell>
          <cell r="E79">
            <v>96</v>
          </cell>
          <cell r="F79">
            <v>91</v>
          </cell>
          <cell r="G79">
            <v>91</v>
          </cell>
          <cell r="H79">
            <v>91</v>
          </cell>
          <cell r="I79" t="str">
            <v>Xuất sắc</v>
          </cell>
          <cell r="J79">
            <v>91</v>
          </cell>
          <cell r="K79" t="str">
            <v>Xuất sắc</v>
          </cell>
          <cell r="L79" t="str">
            <v>QH-2022-I/CQ-P-EP</v>
          </cell>
        </row>
        <row r="80">
          <cell r="B80" t="str">
            <v>22023115</v>
          </cell>
          <cell r="C80" t="str">
            <v>Đinh Hoài Nam</v>
          </cell>
          <cell r="D80">
            <v>38171</v>
          </cell>
          <cell r="E80">
            <v>90</v>
          </cell>
          <cell r="F80">
            <v>90</v>
          </cell>
          <cell r="G80">
            <v>90</v>
          </cell>
          <cell r="H80">
            <v>90</v>
          </cell>
          <cell r="I80" t="str">
            <v>Xuất sắc</v>
          </cell>
          <cell r="J80">
            <v>90</v>
          </cell>
          <cell r="K80" t="str">
            <v>Xuất sắc</v>
          </cell>
          <cell r="L80" t="str">
            <v>QH-2022-I/CQ-P-EP</v>
          </cell>
        </row>
        <row r="81">
          <cell r="B81" t="str">
            <v>22023116</v>
          </cell>
          <cell r="C81" t="str">
            <v>Lê Hoàng Phúc</v>
          </cell>
          <cell r="D81">
            <v>38155</v>
          </cell>
          <cell r="E81">
            <v>90</v>
          </cell>
          <cell r="F81">
            <v>90</v>
          </cell>
          <cell r="G81">
            <v>90</v>
          </cell>
          <cell r="H81">
            <v>90</v>
          </cell>
          <cell r="I81" t="str">
            <v>Xuất sắc</v>
          </cell>
          <cell r="J81">
            <v>90</v>
          </cell>
          <cell r="K81" t="str">
            <v>Xuất sắc</v>
          </cell>
          <cell r="L81" t="str">
            <v>QH-2022-I/CQ-P-EP</v>
          </cell>
        </row>
        <row r="82">
          <cell r="B82" t="str">
            <v>22023117</v>
          </cell>
          <cell r="C82" t="str">
            <v>Phùng Phương Nam</v>
          </cell>
          <cell r="D82">
            <v>38269</v>
          </cell>
          <cell r="E82">
            <v>82</v>
          </cell>
          <cell r="F82">
            <v>65</v>
          </cell>
          <cell r="G82">
            <v>65</v>
          </cell>
          <cell r="H82">
            <v>65</v>
          </cell>
          <cell r="I82" t="str">
            <v>Khá</v>
          </cell>
          <cell r="J82">
            <v>65</v>
          </cell>
          <cell r="K82" t="str">
            <v>Khá</v>
          </cell>
          <cell r="L82" t="str">
            <v>QH-2022-I/CQ-P-EP</v>
          </cell>
        </row>
        <row r="83">
          <cell r="B83" t="str">
            <v>22023118</v>
          </cell>
          <cell r="C83" t="str">
            <v>Nguyễn Hồng Sơn</v>
          </cell>
          <cell r="D83">
            <v>37987</v>
          </cell>
          <cell r="E83">
            <v>70</v>
          </cell>
          <cell r="F83">
            <v>65</v>
          </cell>
          <cell r="G83">
            <v>65</v>
          </cell>
          <cell r="H83">
            <v>65</v>
          </cell>
          <cell r="I83" t="str">
            <v>Khá</v>
          </cell>
          <cell r="J83">
            <v>65</v>
          </cell>
          <cell r="K83" t="str">
            <v>Khá</v>
          </cell>
          <cell r="L83" t="str">
            <v>QH-2022-I/CQ-P-EP</v>
          </cell>
        </row>
        <row r="84">
          <cell r="B84" t="str">
            <v>22023119</v>
          </cell>
          <cell r="C84" t="str">
            <v>Đỗ Tiến Mạnh</v>
          </cell>
          <cell r="D84">
            <v>38028</v>
          </cell>
          <cell r="E84">
            <v>90</v>
          </cell>
          <cell r="F84">
            <v>90</v>
          </cell>
          <cell r="G84">
            <v>90</v>
          </cell>
          <cell r="H84">
            <v>90</v>
          </cell>
          <cell r="I84" t="str">
            <v>Xuất sắc</v>
          </cell>
          <cell r="J84">
            <v>90</v>
          </cell>
          <cell r="K84" t="str">
            <v>Xuất sắc</v>
          </cell>
          <cell r="L84" t="str">
            <v>QH-2022-I/CQ-P-EP</v>
          </cell>
        </row>
        <row r="85">
          <cell r="B85" t="str">
            <v>22023120</v>
          </cell>
          <cell r="C85" t="str">
            <v>Nguyễn Văn Tiến</v>
          </cell>
          <cell r="D85">
            <v>38146</v>
          </cell>
          <cell r="E85">
            <v>100</v>
          </cell>
          <cell r="F85">
            <v>90</v>
          </cell>
          <cell r="G85">
            <v>90</v>
          </cell>
          <cell r="H85">
            <v>90</v>
          </cell>
          <cell r="I85" t="str">
            <v>Xuất sắc</v>
          </cell>
          <cell r="J85">
            <v>90</v>
          </cell>
          <cell r="K85" t="str">
            <v>Xuất sắc</v>
          </cell>
          <cell r="L85" t="str">
            <v>QH-2022-I/CQ-P-EP</v>
          </cell>
        </row>
        <row r="86">
          <cell r="B86" t="str">
            <v>22023121</v>
          </cell>
          <cell r="C86" t="str">
            <v>Trương Ngọc Thản</v>
          </cell>
          <cell r="D86">
            <v>38021</v>
          </cell>
          <cell r="E86">
            <v>70</v>
          </cell>
          <cell r="F86">
            <v>75</v>
          </cell>
          <cell r="G86">
            <v>75</v>
          </cell>
          <cell r="H86">
            <v>75</v>
          </cell>
          <cell r="I86" t="str">
            <v>Khá</v>
          </cell>
          <cell r="J86">
            <v>75</v>
          </cell>
          <cell r="K86" t="str">
            <v>Khá</v>
          </cell>
          <cell r="L86" t="str">
            <v>QH-2022-I/CQ-P-EP</v>
          </cell>
        </row>
        <row r="87">
          <cell r="B87" t="str">
            <v>22023122</v>
          </cell>
          <cell r="C87" t="str">
            <v>Nguyễn Thanh An</v>
          </cell>
          <cell r="D87">
            <v>38223</v>
          </cell>
          <cell r="E87">
            <v>68</v>
          </cell>
          <cell r="F87">
            <v>73</v>
          </cell>
          <cell r="G87">
            <v>73</v>
          </cell>
          <cell r="H87">
            <v>73</v>
          </cell>
          <cell r="I87" t="str">
            <v>Khá</v>
          </cell>
          <cell r="J87">
            <v>73</v>
          </cell>
          <cell r="K87" t="str">
            <v>Khá</v>
          </cell>
          <cell r="L87" t="str">
            <v>QH-2022-I/CQ-P-EP</v>
          </cell>
        </row>
        <row r="88">
          <cell r="B88" t="str">
            <v>22023123</v>
          </cell>
          <cell r="C88" t="str">
            <v>Nguyễn Đình Vũ</v>
          </cell>
          <cell r="D88">
            <v>38064</v>
          </cell>
          <cell r="E88">
            <v>84</v>
          </cell>
          <cell r="F88">
            <v>84</v>
          </cell>
          <cell r="G88">
            <v>84</v>
          </cell>
          <cell r="H88">
            <v>84</v>
          </cell>
          <cell r="I88" t="str">
            <v>Tốt</v>
          </cell>
          <cell r="J88">
            <v>84</v>
          </cell>
          <cell r="K88" t="str">
            <v>Tốt</v>
          </cell>
          <cell r="L88" t="str">
            <v>QH-2022-I/CQ-P-EP</v>
          </cell>
        </row>
        <row r="89">
          <cell r="B89" t="str">
            <v>22023125</v>
          </cell>
          <cell r="C89" t="str">
            <v>Nguyễn Thế Cương</v>
          </cell>
          <cell r="D89">
            <v>38164</v>
          </cell>
          <cell r="E89">
            <v>80</v>
          </cell>
          <cell r="F89">
            <v>75</v>
          </cell>
          <cell r="G89">
            <v>75</v>
          </cell>
          <cell r="H89">
            <v>75</v>
          </cell>
          <cell r="I89" t="str">
            <v>Khá</v>
          </cell>
          <cell r="J89">
            <v>75</v>
          </cell>
          <cell r="K89" t="str">
            <v>Khá</v>
          </cell>
          <cell r="L89" t="str">
            <v>QH-2022-I/CQ-P-EP</v>
          </cell>
        </row>
        <row r="90">
          <cell r="B90" t="str">
            <v>22023126</v>
          </cell>
          <cell r="C90" t="str">
            <v>Đỗ Chung Chiến</v>
          </cell>
          <cell r="D90">
            <v>38012</v>
          </cell>
          <cell r="E90">
            <v>94</v>
          </cell>
          <cell r="F90">
            <v>94</v>
          </cell>
          <cell r="G90">
            <v>94</v>
          </cell>
          <cell r="H90">
            <v>94</v>
          </cell>
          <cell r="I90" t="str">
            <v>Xuất sắc</v>
          </cell>
          <cell r="J90">
            <v>94</v>
          </cell>
          <cell r="K90" t="str">
            <v>Xuất sắc</v>
          </cell>
          <cell r="L90" t="str">
            <v>QH-2022-I/CQ-P-EP</v>
          </cell>
        </row>
        <row r="91">
          <cell r="B91" t="str">
            <v>22023127</v>
          </cell>
          <cell r="C91" t="str">
            <v>Vũ Thái Học</v>
          </cell>
          <cell r="D91">
            <v>38095</v>
          </cell>
          <cell r="E91">
            <v>70</v>
          </cell>
          <cell r="F91">
            <v>65</v>
          </cell>
          <cell r="G91">
            <v>65</v>
          </cell>
          <cell r="H91">
            <v>65</v>
          </cell>
          <cell r="I91" t="str">
            <v>Khá</v>
          </cell>
          <cell r="J91">
            <v>65</v>
          </cell>
          <cell r="K91" t="str">
            <v>Khá</v>
          </cell>
          <cell r="L91" t="str">
            <v>QH-2022-I/CQ-P-EP</v>
          </cell>
        </row>
        <row r="92">
          <cell r="B92" t="str">
            <v>22023128</v>
          </cell>
          <cell r="C92" t="str">
            <v>Lê Huy Cương</v>
          </cell>
          <cell r="D92">
            <v>38112</v>
          </cell>
          <cell r="E92">
            <v>70</v>
          </cell>
          <cell r="F92">
            <v>62</v>
          </cell>
          <cell r="G92">
            <v>62</v>
          </cell>
          <cell r="H92">
            <v>62</v>
          </cell>
          <cell r="I92" t="str">
            <v>Trung bình</v>
          </cell>
          <cell r="J92">
            <v>62</v>
          </cell>
          <cell r="K92" t="str">
            <v>Trung bình</v>
          </cell>
          <cell r="L92" t="str">
            <v>QH-2022-I/CQ-P-EP</v>
          </cell>
        </row>
        <row r="93">
          <cell r="B93" t="str">
            <v>22023129</v>
          </cell>
          <cell r="C93" t="str">
            <v>Nguyễn Văn Việt</v>
          </cell>
          <cell r="D93">
            <v>38049</v>
          </cell>
          <cell r="E93">
            <v>70</v>
          </cell>
          <cell r="F93">
            <v>65</v>
          </cell>
          <cell r="G93">
            <v>65</v>
          </cell>
          <cell r="H93">
            <v>65</v>
          </cell>
          <cell r="I93" t="str">
            <v>Khá</v>
          </cell>
          <cell r="J93">
            <v>65</v>
          </cell>
          <cell r="K93" t="str">
            <v>Khá</v>
          </cell>
          <cell r="L93" t="str">
            <v>QH-2022-I/CQ-P-EP</v>
          </cell>
        </row>
        <row r="94">
          <cell r="B94" t="str">
            <v>22023130</v>
          </cell>
          <cell r="C94" t="str">
            <v>Tăng Hoàng Tuấn</v>
          </cell>
          <cell r="D94">
            <v>37676</v>
          </cell>
          <cell r="E94"/>
          <cell r="F94"/>
          <cell r="G94"/>
          <cell r="H94"/>
          <cell r="I94" t="str">
            <v>Kém</v>
          </cell>
          <cell r="J94"/>
          <cell r="K94" t="str">
            <v>Kém</v>
          </cell>
          <cell r="L94" t="str">
            <v>QH-2022-I/CQ-P-EP</v>
          </cell>
        </row>
        <row r="95">
          <cell r="B95" t="str">
            <v>22023132</v>
          </cell>
          <cell r="C95" t="str">
            <v>Nhữ Đình Khánh</v>
          </cell>
          <cell r="D95">
            <v>38290</v>
          </cell>
          <cell r="E95">
            <v>72</v>
          </cell>
          <cell r="F95">
            <v>67</v>
          </cell>
          <cell r="G95">
            <v>67</v>
          </cell>
          <cell r="H95">
            <v>67</v>
          </cell>
          <cell r="I95" t="str">
            <v>Khá</v>
          </cell>
          <cell r="J95">
            <v>67</v>
          </cell>
          <cell r="K95" t="str">
            <v>Khá</v>
          </cell>
          <cell r="L95" t="str">
            <v>QH-2022-I/CQ-P-EP</v>
          </cell>
        </row>
        <row r="96">
          <cell r="B96" t="str">
            <v>22023134</v>
          </cell>
          <cell r="C96" t="str">
            <v>Nguyễn Hải Long</v>
          </cell>
          <cell r="D96">
            <v>38195</v>
          </cell>
          <cell r="E96">
            <v>70</v>
          </cell>
          <cell r="F96">
            <v>60</v>
          </cell>
          <cell r="G96">
            <v>60</v>
          </cell>
          <cell r="H96">
            <v>60</v>
          </cell>
          <cell r="I96" t="str">
            <v>Trung bình</v>
          </cell>
          <cell r="J96">
            <v>60</v>
          </cell>
          <cell r="K96" t="str">
            <v>Trung bình</v>
          </cell>
          <cell r="L96" t="str">
            <v>QH-2022-I/CQ-P-EP</v>
          </cell>
        </row>
        <row r="97">
          <cell r="B97" t="str">
            <v>22023136</v>
          </cell>
          <cell r="C97" t="str">
            <v>Phạm Tuấn Lộc</v>
          </cell>
          <cell r="D97">
            <v>38205</v>
          </cell>
          <cell r="E97">
            <v>90</v>
          </cell>
          <cell r="F97">
            <v>90</v>
          </cell>
          <cell r="G97">
            <v>90</v>
          </cell>
          <cell r="H97">
            <v>90</v>
          </cell>
          <cell r="I97" t="str">
            <v>Xuất sắc</v>
          </cell>
          <cell r="J97">
            <v>90</v>
          </cell>
          <cell r="K97" t="str">
            <v>Xuất sắc</v>
          </cell>
          <cell r="L97" t="str">
            <v>QH-2022-I/CQ-P-EP</v>
          </cell>
        </row>
        <row r="98">
          <cell r="B98" t="str">
            <v>22023137</v>
          </cell>
          <cell r="C98" t="str">
            <v>Hoàng Quang Vinh</v>
          </cell>
          <cell r="D98">
            <v>38248</v>
          </cell>
          <cell r="E98">
            <v>72</v>
          </cell>
          <cell r="F98">
            <v>72</v>
          </cell>
          <cell r="G98">
            <v>72</v>
          </cell>
          <cell r="H98">
            <v>72</v>
          </cell>
          <cell r="I98" t="str">
            <v>Khá</v>
          </cell>
          <cell r="J98">
            <v>72</v>
          </cell>
          <cell r="K98" t="str">
            <v>Khá</v>
          </cell>
          <cell r="L98" t="str">
            <v>QH-2022-I/CQ-P-EP</v>
          </cell>
        </row>
        <row r="99">
          <cell r="B99" t="str">
            <v>22023139</v>
          </cell>
          <cell r="C99" t="str">
            <v>Trần Quang Hưng</v>
          </cell>
          <cell r="D99">
            <v>38171</v>
          </cell>
          <cell r="E99">
            <v>70</v>
          </cell>
          <cell r="F99">
            <v>70</v>
          </cell>
          <cell r="G99">
            <v>70</v>
          </cell>
          <cell r="H99">
            <v>70</v>
          </cell>
          <cell r="I99" t="str">
            <v>Khá</v>
          </cell>
          <cell r="J99">
            <v>70</v>
          </cell>
          <cell r="K99" t="str">
            <v>Khá</v>
          </cell>
          <cell r="L99" t="str">
            <v>QH-2022-I/CQ-P-EP</v>
          </cell>
        </row>
        <row r="100">
          <cell r="B100" t="str">
            <v>22023140</v>
          </cell>
          <cell r="C100" t="str">
            <v>Phạm Nguyễn Trọng Khiêm</v>
          </cell>
          <cell r="D100">
            <v>38269</v>
          </cell>
          <cell r="E100">
            <v>90</v>
          </cell>
          <cell r="F100">
            <v>90</v>
          </cell>
          <cell r="G100">
            <v>90</v>
          </cell>
          <cell r="H100">
            <v>90</v>
          </cell>
          <cell r="I100" t="str">
            <v>Xuất sắc</v>
          </cell>
          <cell r="J100">
            <v>90</v>
          </cell>
          <cell r="K100" t="str">
            <v>Xuất sắc</v>
          </cell>
          <cell r="L100" t="str">
            <v>QH-2022-I/CQ-P-EP</v>
          </cell>
        </row>
        <row r="101">
          <cell r="B101" t="str">
            <v>22023141</v>
          </cell>
          <cell r="C101" t="str">
            <v>Đặng Ngọc Thương</v>
          </cell>
          <cell r="D101">
            <v>38143</v>
          </cell>
          <cell r="E101">
            <v>80</v>
          </cell>
          <cell r="F101">
            <v>75</v>
          </cell>
          <cell r="G101">
            <v>75</v>
          </cell>
          <cell r="H101">
            <v>75</v>
          </cell>
          <cell r="I101" t="str">
            <v>Khá</v>
          </cell>
          <cell r="J101">
            <v>75</v>
          </cell>
          <cell r="K101" t="str">
            <v>Khá</v>
          </cell>
          <cell r="L101" t="str">
            <v>QH-2022-I/CQ-P-EP</v>
          </cell>
        </row>
        <row r="102">
          <cell r="B102" t="str">
            <v>22023142</v>
          </cell>
          <cell r="C102" t="str">
            <v>Lưu Văn An</v>
          </cell>
          <cell r="D102">
            <v>38120</v>
          </cell>
          <cell r="E102">
            <v>82</v>
          </cell>
          <cell r="F102">
            <v>75</v>
          </cell>
          <cell r="G102">
            <v>75</v>
          </cell>
          <cell r="H102">
            <v>75</v>
          </cell>
          <cell r="I102" t="str">
            <v>Khá</v>
          </cell>
          <cell r="J102">
            <v>75</v>
          </cell>
          <cell r="K102" t="str">
            <v>Khá</v>
          </cell>
          <cell r="L102" t="str">
            <v>QH-2022-I/CQ-P-EP</v>
          </cell>
        </row>
        <row r="103">
          <cell r="B103" t="str">
            <v>22023143</v>
          </cell>
          <cell r="C103" t="str">
            <v>Dương Thanh Hoan</v>
          </cell>
          <cell r="D103">
            <v>37988</v>
          </cell>
          <cell r="E103">
            <v>80</v>
          </cell>
          <cell r="F103">
            <v>85</v>
          </cell>
          <cell r="G103">
            <v>85</v>
          </cell>
          <cell r="H103">
            <v>85</v>
          </cell>
          <cell r="I103" t="str">
            <v>Tốt</v>
          </cell>
          <cell r="J103">
            <v>85</v>
          </cell>
          <cell r="K103" t="str">
            <v>Tốt</v>
          </cell>
          <cell r="L103" t="str">
            <v>QH-2022-I/CQ-P-EP</v>
          </cell>
        </row>
        <row r="104">
          <cell r="B104" t="str">
            <v>22023144</v>
          </cell>
          <cell r="C104" t="str">
            <v>Trần Đức Trung</v>
          </cell>
          <cell r="D104">
            <v>37988</v>
          </cell>
          <cell r="E104">
            <v>92</v>
          </cell>
          <cell r="F104">
            <v>90</v>
          </cell>
          <cell r="G104">
            <v>90</v>
          </cell>
          <cell r="H104">
            <v>90</v>
          </cell>
          <cell r="I104" t="str">
            <v>Xuất sắc</v>
          </cell>
          <cell r="J104">
            <v>90</v>
          </cell>
          <cell r="K104" t="str">
            <v>Xuất sắc</v>
          </cell>
          <cell r="L104" t="str">
            <v>QH-2022-I/CQ-P-EP</v>
          </cell>
        </row>
        <row r="105">
          <cell r="B105" t="str">
            <v>22023145</v>
          </cell>
          <cell r="C105" t="str">
            <v>Nguyễn Đức Long</v>
          </cell>
          <cell r="D105">
            <v>38291</v>
          </cell>
          <cell r="E105">
            <v>75</v>
          </cell>
          <cell r="F105">
            <v>75</v>
          </cell>
          <cell r="G105">
            <v>75</v>
          </cell>
          <cell r="H105">
            <v>75</v>
          </cell>
          <cell r="I105" t="str">
            <v>Khá</v>
          </cell>
          <cell r="J105">
            <v>75</v>
          </cell>
          <cell r="K105" t="str">
            <v>Khá</v>
          </cell>
          <cell r="L105" t="str">
            <v>QH-2022-I/CQ-P-EP</v>
          </cell>
        </row>
        <row r="106">
          <cell r="B106" t="str">
            <v>22023146</v>
          </cell>
          <cell r="C106" t="str">
            <v>Vũ Trung Huy</v>
          </cell>
          <cell r="D106">
            <v>38235</v>
          </cell>
          <cell r="E106">
            <v>85</v>
          </cell>
          <cell r="F106">
            <v>85</v>
          </cell>
          <cell r="G106">
            <v>85</v>
          </cell>
          <cell r="H106">
            <v>85</v>
          </cell>
          <cell r="I106" t="str">
            <v>Tốt</v>
          </cell>
          <cell r="J106">
            <v>85</v>
          </cell>
          <cell r="K106" t="str">
            <v>Tốt</v>
          </cell>
          <cell r="L106" t="str">
            <v>QH-2022-I/CQ-P-EP</v>
          </cell>
        </row>
        <row r="107">
          <cell r="B107" t="str">
            <v>22023148</v>
          </cell>
          <cell r="C107" t="str">
            <v>Trần Ngọc Hiếu</v>
          </cell>
          <cell r="D107">
            <v>38025</v>
          </cell>
          <cell r="E107">
            <v>90</v>
          </cell>
          <cell r="F107">
            <v>75</v>
          </cell>
          <cell r="G107">
            <v>75</v>
          </cell>
          <cell r="H107">
            <v>75</v>
          </cell>
          <cell r="I107" t="str">
            <v>Khá</v>
          </cell>
          <cell r="J107">
            <v>75</v>
          </cell>
          <cell r="K107" t="str">
            <v>Khá</v>
          </cell>
          <cell r="L107" t="str">
            <v>QH-2022-I/CQ-P-EP</v>
          </cell>
        </row>
        <row r="108">
          <cell r="B108" t="str">
            <v>22023149</v>
          </cell>
          <cell r="C108" t="str">
            <v>Lương Thế Hoạt</v>
          </cell>
          <cell r="D108">
            <v>38245</v>
          </cell>
          <cell r="E108"/>
          <cell r="F108"/>
          <cell r="G108"/>
          <cell r="H108"/>
          <cell r="I108" t="str">
            <v>Kém</v>
          </cell>
          <cell r="J108"/>
          <cell r="K108" t="str">
            <v>Kém</v>
          </cell>
          <cell r="L108" t="str">
            <v>QH-2022-I/CQ-P-EP</v>
          </cell>
        </row>
        <row r="109">
          <cell r="B109" t="str">
            <v>22023150</v>
          </cell>
          <cell r="C109" t="str">
            <v>Trần Văn Diễn</v>
          </cell>
          <cell r="D109">
            <v>38223</v>
          </cell>
          <cell r="E109">
            <v>80</v>
          </cell>
          <cell r="F109">
            <v>80</v>
          </cell>
          <cell r="G109">
            <v>80</v>
          </cell>
          <cell r="H109">
            <v>80</v>
          </cell>
          <cell r="I109" t="str">
            <v>Tốt</v>
          </cell>
          <cell r="J109">
            <v>80</v>
          </cell>
          <cell r="K109" t="str">
            <v>Tốt</v>
          </cell>
          <cell r="L109" t="str">
            <v>QH-2022-I/CQ-P-EP</v>
          </cell>
        </row>
        <row r="110">
          <cell r="B110" t="str">
            <v>22023151</v>
          </cell>
          <cell r="C110" t="str">
            <v>Trần Tuấn Anh</v>
          </cell>
          <cell r="D110">
            <v>38134</v>
          </cell>
          <cell r="E110">
            <v>72</v>
          </cell>
          <cell r="F110">
            <v>67</v>
          </cell>
          <cell r="G110">
            <v>67</v>
          </cell>
          <cell r="H110">
            <v>67</v>
          </cell>
          <cell r="I110" t="str">
            <v>Khá</v>
          </cell>
          <cell r="J110">
            <v>67</v>
          </cell>
          <cell r="K110" t="str">
            <v>Khá</v>
          </cell>
          <cell r="L110" t="str">
            <v>QH-2022-I/CQ-P-EP</v>
          </cell>
        </row>
        <row r="111">
          <cell r="B111" t="str">
            <v>22023152</v>
          </cell>
          <cell r="C111" t="str">
            <v>Vũ Văn Ngọc</v>
          </cell>
          <cell r="D111">
            <v>38345</v>
          </cell>
          <cell r="E111">
            <v>90</v>
          </cell>
          <cell r="F111">
            <v>90</v>
          </cell>
          <cell r="G111">
            <v>90</v>
          </cell>
          <cell r="H111">
            <v>90</v>
          </cell>
          <cell r="I111" t="str">
            <v>Xuất sắc</v>
          </cell>
          <cell r="J111">
            <v>90</v>
          </cell>
          <cell r="K111" t="str">
            <v>Xuất sắc</v>
          </cell>
          <cell r="L111" t="str">
            <v>QH-2022-I/CQ-P-EP</v>
          </cell>
        </row>
        <row r="112">
          <cell r="B112" t="str">
            <v>22023154</v>
          </cell>
          <cell r="C112" t="str">
            <v>Đinh Nam Anh</v>
          </cell>
          <cell r="D112">
            <v>38348</v>
          </cell>
          <cell r="E112">
            <v>70</v>
          </cell>
          <cell r="F112">
            <v>65</v>
          </cell>
          <cell r="G112">
            <v>65</v>
          </cell>
          <cell r="H112">
            <v>65</v>
          </cell>
          <cell r="I112" t="str">
            <v>Khá</v>
          </cell>
          <cell r="J112">
            <v>65</v>
          </cell>
          <cell r="K112" t="str">
            <v>Khá</v>
          </cell>
          <cell r="L112" t="str">
            <v>QH-2022-I/CQ-P-EP</v>
          </cell>
        </row>
        <row r="113">
          <cell r="B113" t="str">
            <v>22023156</v>
          </cell>
          <cell r="C113" t="str">
            <v>Nguyễn Hoàng Giang</v>
          </cell>
          <cell r="D113">
            <v>38004</v>
          </cell>
          <cell r="E113">
            <v>80</v>
          </cell>
          <cell r="F113">
            <v>80</v>
          </cell>
          <cell r="G113">
            <v>80</v>
          </cell>
          <cell r="H113">
            <v>80</v>
          </cell>
          <cell r="I113" t="str">
            <v>Tốt</v>
          </cell>
          <cell r="J113">
            <v>80</v>
          </cell>
          <cell r="K113" t="str">
            <v>Tốt</v>
          </cell>
          <cell r="L113" t="str">
            <v>QH-2022-I/CQ-P-EP</v>
          </cell>
        </row>
        <row r="114">
          <cell r="B114" t="str">
            <v>22023157</v>
          </cell>
          <cell r="C114" t="str">
            <v>Lê Đức Độ</v>
          </cell>
          <cell r="D114">
            <v>38194</v>
          </cell>
          <cell r="E114">
            <v>70</v>
          </cell>
          <cell r="F114">
            <v>70</v>
          </cell>
          <cell r="G114">
            <v>70</v>
          </cell>
          <cell r="H114">
            <v>70</v>
          </cell>
          <cell r="I114" t="str">
            <v>Khá</v>
          </cell>
          <cell r="J114">
            <v>70</v>
          </cell>
          <cell r="K114" t="str">
            <v>Khá</v>
          </cell>
          <cell r="L114" t="str">
            <v>QH-2022-I/CQ-P-EP</v>
          </cell>
        </row>
        <row r="115">
          <cell r="B115" t="str">
            <v>22023158</v>
          </cell>
          <cell r="C115" t="str">
            <v>Nguyễn Văn Hưng</v>
          </cell>
          <cell r="D115">
            <v>38171</v>
          </cell>
          <cell r="E115">
            <v>65</v>
          </cell>
          <cell r="F115">
            <v>65</v>
          </cell>
          <cell r="G115">
            <v>65</v>
          </cell>
          <cell r="H115">
            <v>65</v>
          </cell>
          <cell r="I115" t="str">
            <v>Khá</v>
          </cell>
          <cell r="J115">
            <v>65</v>
          </cell>
          <cell r="K115" t="str">
            <v>Khá</v>
          </cell>
          <cell r="L115" t="str">
            <v>QH-2022-I/CQ-P-EP</v>
          </cell>
        </row>
        <row r="116">
          <cell r="B116" t="str">
            <v>22023159</v>
          </cell>
          <cell r="C116" t="str">
            <v>Trịnh Thị Nhật An</v>
          </cell>
          <cell r="D116">
            <v>38092</v>
          </cell>
          <cell r="E116">
            <v>85</v>
          </cell>
          <cell r="F116">
            <v>80</v>
          </cell>
          <cell r="G116">
            <v>80</v>
          </cell>
          <cell r="H116">
            <v>80</v>
          </cell>
          <cell r="I116" t="str">
            <v>Tốt</v>
          </cell>
          <cell r="J116">
            <v>80</v>
          </cell>
          <cell r="K116" t="str">
            <v>Tốt</v>
          </cell>
          <cell r="L116" t="str">
            <v>QH-2022-I/CQ-P-EP</v>
          </cell>
        </row>
        <row r="117">
          <cell r="B117" t="str">
            <v>22023161</v>
          </cell>
          <cell r="C117" t="str">
            <v>Võ Đình Quân</v>
          </cell>
          <cell r="D117">
            <v>37989</v>
          </cell>
          <cell r="E117">
            <v>92</v>
          </cell>
          <cell r="F117">
            <v>87</v>
          </cell>
          <cell r="G117">
            <v>87</v>
          </cell>
          <cell r="H117">
            <v>87</v>
          </cell>
          <cell r="I117" t="str">
            <v>Tốt</v>
          </cell>
          <cell r="J117">
            <v>87</v>
          </cell>
          <cell r="K117" t="str">
            <v>Tốt</v>
          </cell>
          <cell r="L117" t="str">
            <v>QH-2022-I/CQ-P-EP</v>
          </cell>
        </row>
        <row r="118">
          <cell r="B118" t="str">
            <v>22023162</v>
          </cell>
          <cell r="C118" t="str">
            <v>Hoàng Văn Bảo</v>
          </cell>
          <cell r="D118">
            <v>38299</v>
          </cell>
          <cell r="E118">
            <v>84</v>
          </cell>
          <cell r="F118">
            <v>79</v>
          </cell>
          <cell r="G118">
            <v>79</v>
          </cell>
          <cell r="H118">
            <v>79</v>
          </cell>
          <cell r="I118" t="str">
            <v>Khá</v>
          </cell>
          <cell r="J118">
            <v>79</v>
          </cell>
          <cell r="K118" t="str">
            <v>Khá</v>
          </cell>
          <cell r="L118" t="str">
            <v>QH-2022-I/CQ-P-EP</v>
          </cell>
        </row>
        <row r="119">
          <cell r="B119" t="str">
            <v>22023163</v>
          </cell>
          <cell r="C119" t="str">
            <v>Nguyễn Quốc Hưng</v>
          </cell>
          <cell r="D119">
            <v>38007</v>
          </cell>
          <cell r="E119">
            <v>80</v>
          </cell>
          <cell r="F119">
            <v>75</v>
          </cell>
          <cell r="G119">
            <v>75</v>
          </cell>
          <cell r="H119">
            <v>75</v>
          </cell>
          <cell r="I119" t="str">
            <v>Khá</v>
          </cell>
          <cell r="J119">
            <v>75</v>
          </cell>
          <cell r="K119" t="str">
            <v>Khá</v>
          </cell>
          <cell r="L119" t="str">
            <v>QH-2022-I/CQ-P-EP</v>
          </cell>
        </row>
        <row r="120">
          <cell r="B120" t="str">
            <v>22023164</v>
          </cell>
          <cell r="C120" t="str">
            <v>Đào Duy Đạt</v>
          </cell>
          <cell r="D120">
            <v>38198</v>
          </cell>
          <cell r="E120">
            <v>70</v>
          </cell>
          <cell r="F120">
            <v>70</v>
          </cell>
          <cell r="G120">
            <v>70</v>
          </cell>
          <cell r="H120">
            <v>70</v>
          </cell>
          <cell r="I120" t="str">
            <v>Khá</v>
          </cell>
          <cell r="J120">
            <v>70</v>
          </cell>
          <cell r="K120" t="str">
            <v>Khá</v>
          </cell>
          <cell r="L120" t="str">
            <v>QH-2022-I/CQ-P-EP</v>
          </cell>
        </row>
        <row r="121">
          <cell r="B121" t="str">
            <v>22023165</v>
          </cell>
          <cell r="C121" t="str">
            <v>Sầm Nguyên Vũ</v>
          </cell>
          <cell r="D121">
            <v>38334</v>
          </cell>
          <cell r="E121">
            <v>80</v>
          </cell>
          <cell r="F121">
            <v>80</v>
          </cell>
          <cell r="G121">
            <v>80</v>
          </cell>
          <cell r="H121">
            <v>80</v>
          </cell>
          <cell r="I121" t="str">
            <v>Tốt</v>
          </cell>
          <cell r="J121">
            <v>80</v>
          </cell>
          <cell r="K121" t="str">
            <v>Tốt</v>
          </cell>
          <cell r="L121" t="str">
            <v>QH-2022-I/CQ-P-EP</v>
          </cell>
        </row>
        <row r="122">
          <cell r="B122" t="str">
            <v>22023166</v>
          </cell>
          <cell r="C122" t="str">
            <v>Nguyễn Đăng Sỹ</v>
          </cell>
          <cell r="D122">
            <v>38325</v>
          </cell>
          <cell r="E122">
            <v>80</v>
          </cell>
          <cell r="F122">
            <v>80</v>
          </cell>
          <cell r="G122">
            <v>80</v>
          </cell>
          <cell r="H122">
            <v>80</v>
          </cell>
          <cell r="I122" t="str">
            <v>Tốt</v>
          </cell>
          <cell r="J122">
            <v>80</v>
          </cell>
          <cell r="K122" t="str">
            <v>Tốt</v>
          </cell>
          <cell r="L122" t="str">
            <v>QH-2022-I/CQ-P-EP</v>
          </cell>
        </row>
        <row r="123">
          <cell r="B123" t="str">
            <v>22023167</v>
          </cell>
          <cell r="C123" t="str">
            <v>Trần Hữu Thắng</v>
          </cell>
          <cell r="D123">
            <v>38098</v>
          </cell>
          <cell r="E123">
            <v>80</v>
          </cell>
          <cell r="F123">
            <v>80</v>
          </cell>
          <cell r="G123">
            <v>80</v>
          </cell>
          <cell r="H123">
            <v>80</v>
          </cell>
          <cell r="I123" t="str">
            <v>Tốt</v>
          </cell>
          <cell r="J123">
            <v>80</v>
          </cell>
          <cell r="K123" t="str">
            <v>Tốt</v>
          </cell>
          <cell r="L123" t="str">
            <v>QH-2022-I/CQ-P-EP</v>
          </cell>
        </row>
        <row r="124">
          <cell r="B124" t="str">
            <v>22023168</v>
          </cell>
          <cell r="C124" t="str">
            <v>Nguyễn Hải Đăng</v>
          </cell>
          <cell r="D124">
            <v>38338</v>
          </cell>
          <cell r="E124">
            <v>94</v>
          </cell>
          <cell r="F124">
            <v>94</v>
          </cell>
          <cell r="G124">
            <v>94</v>
          </cell>
          <cell r="H124">
            <v>94</v>
          </cell>
          <cell r="I124" t="str">
            <v>Xuất sắc</v>
          </cell>
          <cell r="J124">
            <v>94</v>
          </cell>
          <cell r="K124" t="str">
            <v>Xuất sắc</v>
          </cell>
          <cell r="L124" t="str">
            <v>QH-2022-I/CQ-P-EP</v>
          </cell>
        </row>
        <row r="125">
          <cell r="B125" t="str">
            <v>22023169</v>
          </cell>
          <cell r="C125" t="str">
            <v>Phan Thanh Bình</v>
          </cell>
          <cell r="D125">
            <v>38041</v>
          </cell>
          <cell r="E125">
            <v>90</v>
          </cell>
          <cell r="F125">
            <v>90</v>
          </cell>
          <cell r="G125">
            <v>90</v>
          </cell>
          <cell r="H125">
            <v>90</v>
          </cell>
          <cell r="I125" t="str">
            <v>Xuất sắc</v>
          </cell>
          <cell r="J125">
            <v>90</v>
          </cell>
          <cell r="K125" t="str">
            <v>Xuất sắc</v>
          </cell>
          <cell r="L125" t="str">
            <v>QH-2022-I/CQ-P-EP</v>
          </cell>
        </row>
        <row r="126">
          <cell r="B126" t="str">
            <v>22023170</v>
          </cell>
          <cell r="C126" t="str">
            <v>Nguyễn Thị Mỹ Duyên</v>
          </cell>
          <cell r="D126">
            <v>38073</v>
          </cell>
          <cell r="E126">
            <v>92</v>
          </cell>
          <cell r="F126">
            <v>92</v>
          </cell>
          <cell r="G126">
            <v>92</v>
          </cell>
          <cell r="H126">
            <v>92</v>
          </cell>
          <cell r="I126" t="str">
            <v>Xuất sắc</v>
          </cell>
          <cell r="J126">
            <v>92</v>
          </cell>
          <cell r="K126" t="str">
            <v>Xuất sắc</v>
          </cell>
          <cell r="L126" t="str">
            <v>QH-2022-I/CQ-P-EP</v>
          </cell>
        </row>
        <row r="127">
          <cell r="B127" t="str">
            <v>22023171</v>
          </cell>
          <cell r="C127" t="str">
            <v>Bùi Tiến Mạnh</v>
          </cell>
          <cell r="D127">
            <v>38270</v>
          </cell>
          <cell r="E127">
            <v>82</v>
          </cell>
          <cell r="F127">
            <v>77</v>
          </cell>
          <cell r="G127">
            <v>77</v>
          </cell>
          <cell r="H127">
            <v>77</v>
          </cell>
          <cell r="I127" t="str">
            <v>Khá</v>
          </cell>
          <cell r="J127">
            <v>77</v>
          </cell>
          <cell r="K127" t="str">
            <v>Khá</v>
          </cell>
          <cell r="L127" t="str">
            <v>QH-2022-I/CQ-P-EP</v>
          </cell>
        </row>
        <row r="128">
          <cell r="B128" t="str">
            <v>22023172</v>
          </cell>
          <cell r="C128" t="str">
            <v>Nguyễn Đức Duy</v>
          </cell>
          <cell r="D128">
            <v>38092</v>
          </cell>
          <cell r="E128">
            <v>90</v>
          </cell>
          <cell r="F128">
            <v>90</v>
          </cell>
          <cell r="G128">
            <v>90</v>
          </cell>
          <cell r="H128">
            <v>90</v>
          </cell>
          <cell r="I128" t="str">
            <v>Xuất sắc</v>
          </cell>
          <cell r="J128">
            <v>90</v>
          </cell>
          <cell r="K128" t="str">
            <v>Xuất sắc</v>
          </cell>
          <cell r="L128" t="str">
            <v>QH-2022-I/CQ-P-EP</v>
          </cell>
        </row>
        <row r="129">
          <cell r="B129" t="str">
            <v>22023173</v>
          </cell>
          <cell r="C129" t="str">
            <v>Nguyễn Văn Sơn</v>
          </cell>
          <cell r="D129">
            <v>38268</v>
          </cell>
          <cell r="E129">
            <v>90</v>
          </cell>
          <cell r="F129">
            <v>90</v>
          </cell>
          <cell r="G129">
            <v>90</v>
          </cell>
          <cell r="H129">
            <v>90</v>
          </cell>
          <cell r="I129" t="str">
            <v>Xuất sắc</v>
          </cell>
          <cell r="J129">
            <v>90</v>
          </cell>
          <cell r="K129" t="str">
            <v>Xuất sắc</v>
          </cell>
          <cell r="L129" t="str">
            <v>QH-2022-I/CQ-P-EP</v>
          </cell>
        </row>
        <row r="130">
          <cell r="B130" t="str">
            <v>22023174</v>
          </cell>
          <cell r="C130" t="str">
            <v>Nguyễn Lê Trung Hải</v>
          </cell>
          <cell r="D130">
            <v>38226</v>
          </cell>
          <cell r="E130">
            <v>70</v>
          </cell>
          <cell r="F130">
            <v>70</v>
          </cell>
          <cell r="G130">
            <v>70</v>
          </cell>
          <cell r="H130">
            <v>70</v>
          </cell>
          <cell r="I130" t="str">
            <v>Khá</v>
          </cell>
          <cell r="J130">
            <v>70</v>
          </cell>
          <cell r="K130" t="str">
            <v>Khá</v>
          </cell>
          <cell r="L130" t="str">
            <v>QH-2022-I/CQ-P-EP</v>
          </cell>
        </row>
        <row r="131">
          <cell r="B131" t="str">
            <v>22023175</v>
          </cell>
          <cell r="C131" t="str">
            <v>Đặng Việt Bắc</v>
          </cell>
          <cell r="D131">
            <v>38032</v>
          </cell>
          <cell r="E131"/>
          <cell r="F131"/>
          <cell r="G131"/>
          <cell r="H131"/>
          <cell r="I131" t="str">
            <v>Kém</v>
          </cell>
          <cell r="J131"/>
          <cell r="K131" t="str">
            <v>Kém</v>
          </cell>
          <cell r="L131" t="str">
            <v>QH-2022-I/CQ-P-EP</v>
          </cell>
        </row>
        <row r="132">
          <cell r="B132" t="str">
            <v>22023176</v>
          </cell>
          <cell r="C132" t="str">
            <v>Đinh Hồng Dương Huy</v>
          </cell>
          <cell r="D132">
            <v>38335</v>
          </cell>
          <cell r="E132">
            <v>80</v>
          </cell>
          <cell r="F132">
            <v>85</v>
          </cell>
          <cell r="G132">
            <v>85</v>
          </cell>
          <cell r="H132">
            <v>85</v>
          </cell>
          <cell r="I132" t="str">
            <v>Tốt</v>
          </cell>
          <cell r="J132">
            <v>85</v>
          </cell>
          <cell r="K132" t="str">
            <v>Tốt</v>
          </cell>
          <cell r="L132" t="str">
            <v>QH-2022-I/CQ-P-EP</v>
          </cell>
        </row>
        <row r="133">
          <cell r="B133" t="str">
            <v>22023177</v>
          </cell>
          <cell r="C133" t="str">
            <v>Hoàng Như Phương</v>
          </cell>
          <cell r="D133">
            <v>38153</v>
          </cell>
          <cell r="E133">
            <v>90</v>
          </cell>
          <cell r="F133">
            <v>90</v>
          </cell>
          <cell r="G133">
            <v>90</v>
          </cell>
          <cell r="H133">
            <v>90</v>
          </cell>
          <cell r="I133" t="str">
            <v>Xuất sắc</v>
          </cell>
          <cell r="J133">
            <v>90</v>
          </cell>
          <cell r="K133" t="str">
            <v>Xuất sắc</v>
          </cell>
          <cell r="L133" t="str">
            <v>QH-2022-I/CQ-P-EP</v>
          </cell>
        </row>
        <row r="134">
          <cell r="B134" t="str">
            <v>22023178</v>
          </cell>
          <cell r="C134" t="str">
            <v>Nguyễn Huy Công</v>
          </cell>
          <cell r="D134">
            <v>38242</v>
          </cell>
          <cell r="E134">
            <v>80</v>
          </cell>
          <cell r="F134">
            <v>80</v>
          </cell>
          <cell r="G134">
            <v>80</v>
          </cell>
          <cell r="H134">
            <v>80</v>
          </cell>
          <cell r="I134" t="str">
            <v>Tốt</v>
          </cell>
          <cell r="J134">
            <v>80</v>
          </cell>
          <cell r="K134" t="str">
            <v>Tốt</v>
          </cell>
          <cell r="L134" t="str">
            <v>QH-2022-I/CQ-P-EP</v>
          </cell>
        </row>
        <row r="135">
          <cell r="B135" t="str">
            <v>22023179</v>
          </cell>
          <cell r="C135" t="str">
            <v>Nguyễn Đam San</v>
          </cell>
          <cell r="D135">
            <v>38216</v>
          </cell>
          <cell r="E135">
            <v>80</v>
          </cell>
          <cell r="F135">
            <v>80</v>
          </cell>
          <cell r="G135">
            <v>80</v>
          </cell>
          <cell r="H135">
            <v>80</v>
          </cell>
          <cell r="I135" t="str">
            <v>Tốt</v>
          </cell>
          <cell r="J135">
            <v>80</v>
          </cell>
          <cell r="K135" t="str">
            <v>Tốt</v>
          </cell>
          <cell r="L135" t="str">
            <v>QH-2022-I/CQ-P-EP</v>
          </cell>
        </row>
        <row r="136">
          <cell r="B136" t="str">
            <v>22023180</v>
          </cell>
          <cell r="C136" t="str">
            <v>Đỗ Quang Huy</v>
          </cell>
          <cell r="D136">
            <v>38349</v>
          </cell>
          <cell r="E136">
            <v>80</v>
          </cell>
          <cell r="F136">
            <v>80</v>
          </cell>
          <cell r="G136">
            <v>80</v>
          </cell>
          <cell r="H136">
            <v>80</v>
          </cell>
          <cell r="I136" t="str">
            <v>Tốt</v>
          </cell>
          <cell r="J136">
            <v>80</v>
          </cell>
          <cell r="K136" t="str">
            <v>Tốt</v>
          </cell>
          <cell r="L136" t="str">
            <v>QH-2022-I/CQ-P-EP</v>
          </cell>
        </row>
        <row r="137">
          <cell r="B137" t="str">
            <v>22023181</v>
          </cell>
          <cell r="C137" t="str">
            <v>Trương Thanh Bình</v>
          </cell>
          <cell r="D137">
            <v>38065</v>
          </cell>
          <cell r="E137">
            <v>80</v>
          </cell>
          <cell r="F137">
            <v>80</v>
          </cell>
          <cell r="G137">
            <v>80</v>
          </cell>
          <cell r="H137">
            <v>80</v>
          </cell>
          <cell r="I137" t="str">
            <v>Tốt</v>
          </cell>
          <cell r="J137">
            <v>80</v>
          </cell>
          <cell r="K137" t="str">
            <v>Tốt</v>
          </cell>
          <cell r="L137" t="str">
            <v>QH-2022-I/CQ-P-EP</v>
          </cell>
        </row>
        <row r="138">
          <cell r="B138" t="str">
            <v>22023182</v>
          </cell>
          <cell r="C138" t="str">
            <v>Nguyễn Tuấn Dương</v>
          </cell>
          <cell r="D138">
            <v>37959</v>
          </cell>
          <cell r="E138">
            <v>63</v>
          </cell>
          <cell r="F138">
            <v>63</v>
          </cell>
          <cell r="G138">
            <v>63</v>
          </cell>
          <cell r="H138">
            <v>63</v>
          </cell>
          <cell r="I138" t="str">
            <v>Trung bình</v>
          </cell>
          <cell r="J138">
            <v>63</v>
          </cell>
          <cell r="K138" t="str">
            <v>Trung bình</v>
          </cell>
          <cell r="L138" t="str">
            <v>QH-2022-I/CQ-P-EP</v>
          </cell>
        </row>
        <row r="139">
          <cell r="B139" t="str">
            <v>22023183</v>
          </cell>
          <cell r="C139" t="str">
            <v>Lê Trường Giang</v>
          </cell>
          <cell r="D139">
            <v>38043</v>
          </cell>
          <cell r="E139"/>
          <cell r="F139"/>
          <cell r="G139"/>
          <cell r="H139"/>
          <cell r="I139" t="str">
            <v>Kém</v>
          </cell>
          <cell r="J139"/>
          <cell r="K139" t="str">
            <v>Kém</v>
          </cell>
          <cell r="L139" t="str">
            <v>QH-2022-I/CQ-P-EP</v>
          </cell>
        </row>
        <row r="140">
          <cell r="B140" t="str">
            <v>22023184</v>
          </cell>
          <cell r="C140" t="str">
            <v>Lê Thế Vũ</v>
          </cell>
          <cell r="D140">
            <v>38279</v>
          </cell>
          <cell r="E140">
            <v>70</v>
          </cell>
          <cell r="F140">
            <v>60</v>
          </cell>
          <cell r="G140">
            <v>60</v>
          </cell>
          <cell r="H140">
            <v>60</v>
          </cell>
          <cell r="I140" t="str">
            <v>Trung bình</v>
          </cell>
          <cell r="J140">
            <v>60</v>
          </cell>
          <cell r="K140" t="str">
            <v>Trung bình</v>
          </cell>
          <cell r="L140" t="str">
            <v>QH-2022-I/CQ-P-EP</v>
          </cell>
        </row>
        <row r="141">
          <cell r="B141" t="str">
            <v>22023185</v>
          </cell>
          <cell r="C141" t="str">
            <v>Dương Đình Vương</v>
          </cell>
          <cell r="D141">
            <v>37952</v>
          </cell>
          <cell r="E141">
            <v>80</v>
          </cell>
          <cell r="F141">
            <v>90</v>
          </cell>
          <cell r="G141">
            <v>90</v>
          </cell>
          <cell r="H141">
            <v>90</v>
          </cell>
          <cell r="I141" t="str">
            <v>Xuất sắc</v>
          </cell>
          <cell r="J141">
            <v>90</v>
          </cell>
          <cell r="K141" t="str">
            <v>Xuất sắc</v>
          </cell>
          <cell r="L141" t="str">
            <v>QH-2022-I/CQ-P-EP</v>
          </cell>
        </row>
        <row r="142">
          <cell r="B142" t="str">
            <v>22023187</v>
          </cell>
          <cell r="C142" t="str">
            <v>Trương Tiến Quốc</v>
          </cell>
          <cell r="D142">
            <v>38341</v>
          </cell>
          <cell r="E142">
            <v>80</v>
          </cell>
          <cell r="F142">
            <v>90</v>
          </cell>
          <cell r="G142">
            <v>90</v>
          </cell>
          <cell r="H142">
            <v>90</v>
          </cell>
          <cell r="I142" t="str">
            <v>Xuất sắc</v>
          </cell>
          <cell r="J142">
            <v>90</v>
          </cell>
          <cell r="K142" t="str">
            <v>Xuất sắc</v>
          </cell>
          <cell r="L142" t="str">
            <v>QH-2022-I/CQ-P-EP</v>
          </cell>
        </row>
        <row r="143">
          <cell r="B143" t="str">
            <v>23020899</v>
          </cell>
          <cell r="C143" t="str">
            <v>Bùi Đức Anh</v>
          </cell>
          <cell r="D143">
            <v>38371</v>
          </cell>
          <cell r="E143">
            <v>90</v>
          </cell>
          <cell r="F143">
            <v>90</v>
          </cell>
          <cell r="G143">
            <v>90</v>
          </cell>
          <cell r="H143">
            <v>90</v>
          </cell>
          <cell r="I143" t="str">
            <v>Xuất sắc</v>
          </cell>
          <cell r="J143">
            <v>90</v>
          </cell>
          <cell r="K143" t="str">
            <v>Xuất sắc</v>
          </cell>
          <cell r="L143" t="str">
            <v>QH-2023-I/CQ-P-EP</v>
          </cell>
        </row>
        <row r="144">
          <cell r="B144" t="str">
            <v>23020900</v>
          </cell>
          <cell r="C144" t="str">
            <v>Nguyễn Duy Đức Anh</v>
          </cell>
          <cell r="D144">
            <v>38521</v>
          </cell>
          <cell r="E144">
            <v>77</v>
          </cell>
          <cell r="F144">
            <v>77</v>
          </cell>
          <cell r="G144">
            <v>77</v>
          </cell>
          <cell r="H144">
            <v>77</v>
          </cell>
          <cell r="I144" t="str">
            <v>Khá</v>
          </cell>
          <cell r="J144">
            <v>77</v>
          </cell>
          <cell r="K144" t="str">
            <v>Khá</v>
          </cell>
          <cell r="L144" t="str">
            <v>QH-2023-I/CQ-P-EP</v>
          </cell>
        </row>
        <row r="145">
          <cell r="B145" t="str">
            <v>23020901</v>
          </cell>
          <cell r="C145" t="str">
            <v>Phạm Tuấn Anh</v>
          </cell>
          <cell r="D145">
            <v>38543</v>
          </cell>
          <cell r="E145">
            <v>96</v>
          </cell>
          <cell r="F145">
            <v>96</v>
          </cell>
          <cell r="G145">
            <v>96</v>
          </cell>
          <cell r="H145">
            <v>96</v>
          </cell>
          <cell r="I145" t="str">
            <v>Xuất sắc</v>
          </cell>
          <cell r="J145">
            <v>96</v>
          </cell>
          <cell r="K145" t="str">
            <v>Xuất sắc</v>
          </cell>
          <cell r="L145" t="str">
            <v>QH-2023-I/CQ-P-EP</v>
          </cell>
        </row>
        <row r="146">
          <cell r="B146" t="str">
            <v>23020902</v>
          </cell>
          <cell r="C146" t="str">
            <v>Phạm Thế Anh</v>
          </cell>
          <cell r="D146">
            <v>38663</v>
          </cell>
          <cell r="E146">
            <v>80</v>
          </cell>
          <cell r="F146">
            <v>80</v>
          </cell>
          <cell r="G146">
            <v>80</v>
          </cell>
          <cell r="H146">
            <v>80</v>
          </cell>
          <cell r="I146" t="str">
            <v>Tốt</v>
          </cell>
          <cell r="J146">
            <v>80</v>
          </cell>
          <cell r="K146" t="str">
            <v>Tốt</v>
          </cell>
          <cell r="L146" t="str">
            <v>QH-2023-I/CQ-P-EP</v>
          </cell>
        </row>
        <row r="147">
          <cell r="B147" t="str">
            <v>23020903</v>
          </cell>
          <cell r="C147" t="str">
            <v>Trần Thế Anh</v>
          </cell>
          <cell r="D147">
            <v>38542</v>
          </cell>
          <cell r="E147">
            <v>90</v>
          </cell>
          <cell r="F147">
            <v>75</v>
          </cell>
          <cell r="G147">
            <v>75</v>
          </cell>
          <cell r="H147">
            <v>75</v>
          </cell>
          <cell r="I147" t="str">
            <v>Khá</v>
          </cell>
          <cell r="J147">
            <v>75</v>
          </cell>
          <cell r="K147" t="str">
            <v>Khá</v>
          </cell>
          <cell r="L147" t="str">
            <v>QH-2023-I/CQ-P-EP</v>
          </cell>
        </row>
        <row r="148">
          <cell r="B148" t="str">
            <v>23020904</v>
          </cell>
          <cell r="C148" t="str">
            <v>Thân Thị Ánh</v>
          </cell>
          <cell r="D148">
            <v>38503</v>
          </cell>
          <cell r="E148">
            <v>90</v>
          </cell>
          <cell r="F148">
            <v>90</v>
          </cell>
          <cell r="G148">
            <v>90</v>
          </cell>
          <cell r="H148">
            <v>90</v>
          </cell>
          <cell r="I148" t="str">
            <v>Xuất sắc</v>
          </cell>
          <cell r="J148">
            <v>90</v>
          </cell>
          <cell r="K148" t="str">
            <v>Xuất sắc</v>
          </cell>
          <cell r="L148" t="str">
            <v>QH-2023-I/CQ-P-EP</v>
          </cell>
        </row>
        <row r="149">
          <cell r="B149" t="str">
            <v>23020905</v>
          </cell>
          <cell r="C149" t="str">
            <v>Đặng Xuân Bách</v>
          </cell>
          <cell r="D149">
            <v>38538</v>
          </cell>
          <cell r="E149">
            <v>80</v>
          </cell>
          <cell r="F149">
            <v>77</v>
          </cell>
          <cell r="G149">
            <v>77</v>
          </cell>
          <cell r="H149">
            <v>77</v>
          </cell>
          <cell r="I149" t="str">
            <v>Khá</v>
          </cell>
          <cell r="J149">
            <v>77</v>
          </cell>
          <cell r="K149" t="str">
            <v>Khá</v>
          </cell>
          <cell r="L149" t="str">
            <v>QH-2023-I/CQ-P-EP</v>
          </cell>
        </row>
        <row r="150">
          <cell r="B150" t="str">
            <v>23020906</v>
          </cell>
          <cell r="C150" t="str">
            <v>Nguyễn Duy Bách</v>
          </cell>
          <cell r="D150">
            <v>38678</v>
          </cell>
          <cell r="E150">
            <v>80</v>
          </cell>
          <cell r="F150">
            <v>72</v>
          </cell>
          <cell r="G150">
            <v>72</v>
          </cell>
          <cell r="H150">
            <v>72</v>
          </cell>
          <cell r="I150" t="str">
            <v>Khá</v>
          </cell>
          <cell r="J150">
            <v>72</v>
          </cell>
          <cell r="K150" t="str">
            <v>Khá</v>
          </cell>
          <cell r="L150" t="str">
            <v>QH-2023-I/CQ-P-EP</v>
          </cell>
        </row>
        <row r="151">
          <cell r="B151" t="str">
            <v>23020908</v>
          </cell>
          <cell r="C151" t="str">
            <v>Nguyễn Mạnh Cường</v>
          </cell>
          <cell r="D151">
            <v>38658</v>
          </cell>
          <cell r="E151">
            <v>70</v>
          </cell>
          <cell r="F151">
            <v>80</v>
          </cell>
          <cell r="G151">
            <v>75</v>
          </cell>
          <cell r="H151">
            <v>75</v>
          </cell>
          <cell r="I151" t="str">
            <v>Khá</v>
          </cell>
          <cell r="J151">
            <v>75</v>
          </cell>
          <cell r="K151" t="str">
            <v>Khá</v>
          </cell>
          <cell r="L151" t="str">
            <v>QH-2023-I/CQ-P-EP</v>
          </cell>
        </row>
        <row r="152">
          <cell r="B152" t="str">
            <v>23020909</v>
          </cell>
          <cell r="C152" t="str">
            <v>Trần Văn Cường</v>
          </cell>
          <cell r="D152">
            <v>38638</v>
          </cell>
          <cell r="E152">
            <v>70</v>
          </cell>
          <cell r="F152">
            <v>90</v>
          </cell>
          <cell r="G152">
            <v>90</v>
          </cell>
          <cell r="H152">
            <v>90</v>
          </cell>
          <cell r="I152" t="str">
            <v>Xuất sắc</v>
          </cell>
          <cell r="J152">
            <v>90</v>
          </cell>
          <cell r="K152" t="str">
            <v>Xuất sắc</v>
          </cell>
          <cell r="L152" t="str">
            <v>QH-2023-I/CQ-P-EP</v>
          </cell>
        </row>
        <row r="153">
          <cell r="B153" t="str">
            <v>23020910</v>
          </cell>
          <cell r="C153" t="str">
            <v>Nguyễn Sỹ Danh</v>
          </cell>
          <cell r="D153">
            <v>38660</v>
          </cell>
          <cell r="E153">
            <v>80</v>
          </cell>
          <cell r="F153">
            <v>80</v>
          </cell>
          <cell r="G153">
            <v>80</v>
          </cell>
          <cell r="H153">
            <v>80</v>
          </cell>
          <cell r="I153" t="str">
            <v>Tốt</v>
          </cell>
          <cell r="J153">
            <v>80</v>
          </cell>
          <cell r="K153" t="str">
            <v>Tốt</v>
          </cell>
          <cell r="L153" t="str">
            <v>QH-2023-I/CQ-P-EP</v>
          </cell>
        </row>
        <row r="154">
          <cell r="B154" t="str">
            <v>23020911</v>
          </cell>
          <cell r="C154" t="str">
            <v>Hà Tiến Doanh</v>
          </cell>
          <cell r="D154">
            <v>38595</v>
          </cell>
          <cell r="E154">
            <v>90</v>
          </cell>
          <cell r="F154">
            <v>90</v>
          </cell>
          <cell r="G154">
            <v>90</v>
          </cell>
          <cell r="H154">
            <v>90</v>
          </cell>
          <cell r="I154" t="str">
            <v>Xuất sắc</v>
          </cell>
          <cell r="J154">
            <v>90</v>
          </cell>
          <cell r="K154" t="str">
            <v>Xuất sắc</v>
          </cell>
          <cell r="L154" t="str">
            <v>QH-2023-I/CQ-P-EP</v>
          </cell>
        </row>
        <row r="155">
          <cell r="B155" t="str">
            <v>23020912</v>
          </cell>
          <cell r="C155" t="str">
            <v>Đỗ Minh Dũng</v>
          </cell>
          <cell r="D155">
            <v>38497</v>
          </cell>
          <cell r="E155">
            <v>75</v>
          </cell>
          <cell r="F155">
            <v>85</v>
          </cell>
          <cell r="G155">
            <v>85</v>
          </cell>
          <cell r="H155">
            <v>85</v>
          </cell>
          <cell r="I155" t="str">
            <v>Tốt</v>
          </cell>
          <cell r="J155">
            <v>85</v>
          </cell>
          <cell r="K155" t="str">
            <v>Tốt</v>
          </cell>
          <cell r="L155" t="str">
            <v>QH-2023-I/CQ-P-EP</v>
          </cell>
        </row>
        <row r="156">
          <cell r="B156" t="str">
            <v>23020913</v>
          </cell>
          <cell r="C156" t="str">
            <v>Hà Mạnh Dũng</v>
          </cell>
          <cell r="D156">
            <v>38462</v>
          </cell>
          <cell r="E156">
            <v>90</v>
          </cell>
          <cell r="F156">
            <v>85</v>
          </cell>
          <cell r="G156">
            <v>85</v>
          </cell>
          <cell r="H156">
            <v>85</v>
          </cell>
          <cell r="I156" t="str">
            <v>Tốt</v>
          </cell>
          <cell r="J156">
            <v>85</v>
          </cell>
          <cell r="K156" t="str">
            <v>Tốt</v>
          </cell>
          <cell r="L156" t="str">
            <v>QH-2023-I/CQ-P-EP</v>
          </cell>
        </row>
        <row r="157">
          <cell r="B157" t="str">
            <v>23020914</v>
          </cell>
          <cell r="C157" t="str">
            <v>Lê Doãn Dũng</v>
          </cell>
          <cell r="D157">
            <v>38525</v>
          </cell>
          <cell r="E157">
            <v>94</v>
          </cell>
          <cell r="F157">
            <v>94</v>
          </cell>
          <cell r="G157">
            <v>94</v>
          </cell>
          <cell r="H157">
            <v>94</v>
          </cell>
          <cell r="I157" t="str">
            <v>Xuất sắc</v>
          </cell>
          <cell r="J157">
            <v>94</v>
          </cell>
          <cell r="K157" t="str">
            <v>Xuất sắc</v>
          </cell>
          <cell r="L157" t="str">
            <v>QH-2023-I/CQ-P-EP</v>
          </cell>
        </row>
        <row r="158">
          <cell r="B158" t="str">
            <v>23020915</v>
          </cell>
          <cell r="C158" t="str">
            <v>Nguyễn Chí Dũng</v>
          </cell>
          <cell r="D158">
            <v>38509</v>
          </cell>
          <cell r="E158">
            <v>80</v>
          </cell>
          <cell r="F158">
            <v>75</v>
          </cell>
          <cell r="G158">
            <v>75</v>
          </cell>
          <cell r="H158">
            <v>75</v>
          </cell>
          <cell r="I158" t="str">
            <v>Khá</v>
          </cell>
          <cell r="J158">
            <v>75</v>
          </cell>
          <cell r="K158" t="str">
            <v>Khá</v>
          </cell>
          <cell r="L158" t="str">
            <v>QH-2023-I/CQ-P-EP</v>
          </cell>
        </row>
        <row r="159">
          <cell r="B159" t="str">
            <v>23020916</v>
          </cell>
          <cell r="C159" t="str">
            <v>Nguyễn Quang Dũng</v>
          </cell>
          <cell r="D159">
            <v>38407</v>
          </cell>
          <cell r="E159">
            <v>72</v>
          </cell>
          <cell r="F159">
            <v>77</v>
          </cell>
          <cell r="G159">
            <v>77</v>
          </cell>
          <cell r="H159">
            <v>77</v>
          </cell>
          <cell r="I159" t="str">
            <v>Khá</v>
          </cell>
          <cell r="J159">
            <v>77</v>
          </cell>
          <cell r="K159" t="str">
            <v>Khá</v>
          </cell>
          <cell r="L159" t="str">
            <v>QH-2023-I/CQ-P-EP</v>
          </cell>
        </row>
        <row r="160">
          <cell r="B160" t="str">
            <v>23020917</v>
          </cell>
          <cell r="C160" t="str">
            <v>Phạm Đăng Duy</v>
          </cell>
          <cell r="D160">
            <v>38615</v>
          </cell>
          <cell r="E160">
            <v>94</v>
          </cell>
          <cell r="F160">
            <v>94</v>
          </cell>
          <cell r="G160">
            <v>94</v>
          </cell>
          <cell r="H160">
            <v>94</v>
          </cell>
          <cell r="I160" t="str">
            <v>Xuất sắc</v>
          </cell>
          <cell r="J160">
            <v>94</v>
          </cell>
          <cell r="K160" t="str">
            <v>Xuất sắc</v>
          </cell>
          <cell r="L160" t="str">
            <v>QH-2023-I/CQ-P-EP</v>
          </cell>
        </row>
        <row r="161">
          <cell r="B161" t="str">
            <v>23020918</v>
          </cell>
          <cell r="C161" t="str">
            <v>Trần Đức Duy</v>
          </cell>
          <cell r="D161">
            <v>38572</v>
          </cell>
          <cell r="E161">
            <v>90</v>
          </cell>
          <cell r="F161">
            <v>90</v>
          </cell>
          <cell r="G161">
            <v>90</v>
          </cell>
          <cell r="H161">
            <v>90</v>
          </cell>
          <cell r="I161" t="str">
            <v>Xuất sắc</v>
          </cell>
          <cell r="J161">
            <v>90</v>
          </cell>
          <cell r="K161" t="str">
            <v>Xuất sắc</v>
          </cell>
          <cell r="L161" t="str">
            <v>QH-2023-I/CQ-P-EP</v>
          </cell>
        </row>
        <row r="162">
          <cell r="B162" t="str">
            <v>23020919</v>
          </cell>
          <cell r="C162" t="str">
            <v>Đặng Tùng Dương</v>
          </cell>
          <cell r="D162">
            <v>38385</v>
          </cell>
          <cell r="E162">
            <v>80</v>
          </cell>
          <cell r="F162">
            <v>80</v>
          </cell>
          <cell r="G162">
            <v>80</v>
          </cell>
          <cell r="H162">
            <v>80</v>
          </cell>
          <cell r="I162" t="str">
            <v>Tốt</v>
          </cell>
          <cell r="J162">
            <v>80</v>
          </cell>
          <cell r="K162" t="str">
            <v>Tốt</v>
          </cell>
          <cell r="L162" t="str">
            <v>QH-2023-I/CQ-P-EP</v>
          </cell>
        </row>
        <row r="163">
          <cell r="B163" t="str">
            <v>23020920</v>
          </cell>
          <cell r="C163" t="str">
            <v>Nguyễn Đức Dương</v>
          </cell>
          <cell r="D163">
            <v>38561</v>
          </cell>
          <cell r="E163">
            <v>100</v>
          </cell>
          <cell r="F163">
            <v>95</v>
          </cell>
          <cell r="G163">
            <v>95</v>
          </cell>
          <cell r="H163">
            <v>95</v>
          </cell>
          <cell r="I163" t="str">
            <v>Xuất sắc</v>
          </cell>
          <cell r="J163">
            <v>95</v>
          </cell>
          <cell r="K163" t="str">
            <v>Xuất sắc</v>
          </cell>
          <cell r="L163" t="str">
            <v>QH-2023-I/CQ-P-EP</v>
          </cell>
        </row>
        <row r="164">
          <cell r="B164" t="str">
            <v>23020921</v>
          </cell>
          <cell r="C164" t="str">
            <v>Dương Văn Đạt</v>
          </cell>
          <cell r="D164">
            <v>38517</v>
          </cell>
          <cell r="E164">
            <v>90</v>
          </cell>
          <cell r="F164">
            <v>90</v>
          </cell>
          <cell r="G164">
            <v>90</v>
          </cell>
          <cell r="H164">
            <v>90</v>
          </cell>
          <cell r="I164" t="str">
            <v>Xuất sắc</v>
          </cell>
          <cell r="J164">
            <v>90</v>
          </cell>
          <cell r="K164" t="str">
            <v>Xuất sắc</v>
          </cell>
          <cell r="L164" t="str">
            <v>QH-2023-I/CQ-P-EP</v>
          </cell>
        </row>
        <row r="165">
          <cell r="B165" t="str">
            <v>23020923</v>
          </cell>
          <cell r="C165" t="str">
            <v>Nguyễn Như Đức</v>
          </cell>
          <cell r="D165">
            <v>38490</v>
          </cell>
          <cell r="E165">
            <v>90</v>
          </cell>
          <cell r="F165">
            <v>90</v>
          </cell>
          <cell r="G165">
            <v>90</v>
          </cell>
          <cell r="H165">
            <v>90</v>
          </cell>
          <cell r="I165" t="str">
            <v>Xuất sắc</v>
          </cell>
          <cell r="J165">
            <v>90</v>
          </cell>
          <cell r="K165" t="str">
            <v>Xuất sắc</v>
          </cell>
          <cell r="L165" t="str">
            <v>QH-2023-I/CQ-P-EP</v>
          </cell>
        </row>
        <row r="166">
          <cell r="B166" t="str">
            <v>23020924</v>
          </cell>
          <cell r="C166" t="str">
            <v>Võ Huy Đức</v>
          </cell>
          <cell r="D166">
            <v>38353</v>
          </cell>
          <cell r="E166">
            <v>82</v>
          </cell>
          <cell r="F166">
            <v>82</v>
          </cell>
          <cell r="G166">
            <v>77</v>
          </cell>
          <cell r="H166">
            <v>77</v>
          </cell>
          <cell r="I166" t="str">
            <v>Khá</v>
          </cell>
          <cell r="J166">
            <v>77</v>
          </cell>
          <cell r="K166" t="str">
            <v>Khá</v>
          </cell>
          <cell r="L166" t="str">
            <v>QH-2023-I/CQ-P-EP</v>
          </cell>
        </row>
        <row r="167">
          <cell r="B167" t="str">
            <v>23020925</v>
          </cell>
          <cell r="C167" t="str">
            <v>Phạm Trường Giang</v>
          </cell>
          <cell r="D167">
            <v>38521</v>
          </cell>
          <cell r="E167">
            <v>90</v>
          </cell>
          <cell r="F167">
            <v>90</v>
          </cell>
          <cell r="G167">
            <v>90</v>
          </cell>
          <cell r="H167">
            <v>90</v>
          </cell>
          <cell r="I167" t="str">
            <v>Xuất sắc</v>
          </cell>
          <cell r="J167">
            <v>90</v>
          </cell>
          <cell r="K167" t="str">
            <v>Xuất sắc</v>
          </cell>
          <cell r="L167" t="str">
            <v>QH-2023-I/CQ-P-EP</v>
          </cell>
        </row>
        <row r="168">
          <cell r="B168" t="str">
            <v>23020926</v>
          </cell>
          <cell r="C168" t="str">
            <v>Nguyễn Anh Hào</v>
          </cell>
          <cell r="D168">
            <v>38596</v>
          </cell>
          <cell r="E168">
            <v>100</v>
          </cell>
          <cell r="F168">
            <v>100</v>
          </cell>
          <cell r="G168">
            <v>100</v>
          </cell>
          <cell r="H168">
            <v>100</v>
          </cell>
          <cell r="I168" t="str">
            <v>Xuất sắc</v>
          </cell>
          <cell r="J168">
            <v>100</v>
          </cell>
          <cell r="K168" t="str">
            <v>Xuất sắc</v>
          </cell>
          <cell r="L168" t="str">
            <v>QH-2023-I/CQ-P-EP</v>
          </cell>
        </row>
        <row r="169">
          <cell r="B169" t="str">
            <v>23020927</v>
          </cell>
          <cell r="C169" t="str">
            <v>Hà Thị Thu Hằng</v>
          </cell>
          <cell r="D169">
            <v>38408</v>
          </cell>
          <cell r="E169">
            <v>80</v>
          </cell>
          <cell r="F169">
            <v>80</v>
          </cell>
          <cell r="G169">
            <v>80</v>
          </cell>
          <cell r="H169">
            <v>80</v>
          </cell>
          <cell r="I169" t="str">
            <v>Tốt</v>
          </cell>
          <cell r="J169">
            <v>80</v>
          </cell>
          <cell r="K169" t="str">
            <v>Tốt</v>
          </cell>
          <cell r="L169" t="str">
            <v>QH-2023-I/CQ-P-EP</v>
          </cell>
        </row>
        <row r="170">
          <cell r="B170" t="str">
            <v>23020928</v>
          </cell>
          <cell r="C170" t="str">
            <v>Trần Minh Hiệp</v>
          </cell>
          <cell r="D170">
            <v>38560</v>
          </cell>
          <cell r="E170">
            <v>82</v>
          </cell>
          <cell r="F170">
            <v>82</v>
          </cell>
          <cell r="G170">
            <v>82</v>
          </cell>
          <cell r="H170">
            <v>82</v>
          </cell>
          <cell r="I170" t="str">
            <v>Tốt</v>
          </cell>
          <cell r="J170">
            <v>82</v>
          </cell>
          <cell r="K170" t="str">
            <v>Tốt</v>
          </cell>
          <cell r="L170" t="str">
            <v>QH-2023-I/CQ-P-EP</v>
          </cell>
        </row>
        <row r="171">
          <cell r="B171" t="str">
            <v>23020929</v>
          </cell>
          <cell r="C171" t="str">
            <v>Nguyễn Minh Hiếu</v>
          </cell>
          <cell r="D171">
            <v>38474</v>
          </cell>
          <cell r="E171">
            <v>90</v>
          </cell>
          <cell r="F171">
            <v>85</v>
          </cell>
          <cell r="G171">
            <v>80</v>
          </cell>
          <cell r="H171">
            <v>80</v>
          </cell>
          <cell r="I171" t="str">
            <v>Tốt</v>
          </cell>
          <cell r="J171">
            <v>80</v>
          </cell>
          <cell r="K171" t="str">
            <v>Tốt</v>
          </cell>
          <cell r="L171" t="str">
            <v>QH-2023-I/CQ-P-EP</v>
          </cell>
        </row>
        <row r="172">
          <cell r="B172" t="str">
            <v>23020930</v>
          </cell>
          <cell r="C172" t="str">
            <v>Nguyễn Minh Hiếu</v>
          </cell>
          <cell r="D172">
            <v>38353</v>
          </cell>
          <cell r="E172">
            <v>77</v>
          </cell>
          <cell r="F172">
            <v>72</v>
          </cell>
          <cell r="G172">
            <v>67</v>
          </cell>
          <cell r="H172">
            <v>67</v>
          </cell>
          <cell r="I172" t="str">
            <v>Khá</v>
          </cell>
          <cell r="J172">
            <v>67</v>
          </cell>
          <cell r="K172" t="str">
            <v>Khá</v>
          </cell>
          <cell r="L172" t="str">
            <v>QH-2023-I/CQ-P-EP</v>
          </cell>
        </row>
        <row r="173">
          <cell r="B173" t="str">
            <v>23020931</v>
          </cell>
          <cell r="C173" t="str">
            <v>Nguyễn Ngọc Hiếu</v>
          </cell>
          <cell r="D173">
            <v>38450</v>
          </cell>
          <cell r="E173">
            <v>86</v>
          </cell>
          <cell r="F173">
            <v>86</v>
          </cell>
          <cell r="G173">
            <v>86</v>
          </cell>
          <cell r="H173">
            <v>86</v>
          </cell>
          <cell r="I173" t="str">
            <v>Tốt</v>
          </cell>
          <cell r="J173">
            <v>86</v>
          </cell>
          <cell r="K173" t="str">
            <v>Tốt</v>
          </cell>
          <cell r="L173" t="str">
            <v>QH-2023-I/CQ-P-EP</v>
          </cell>
        </row>
        <row r="174">
          <cell r="B174" t="str">
            <v>23020932</v>
          </cell>
          <cell r="C174" t="str">
            <v>Nguyễn Trung Hiếu</v>
          </cell>
          <cell r="D174">
            <v>38386</v>
          </cell>
          <cell r="E174">
            <v>94</v>
          </cell>
          <cell r="F174">
            <v>94</v>
          </cell>
          <cell r="G174">
            <v>94</v>
          </cell>
          <cell r="H174">
            <v>94</v>
          </cell>
          <cell r="I174" t="str">
            <v>Xuất sắc</v>
          </cell>
          <cell r="J174">
            <v>94</v>
          </cell>
          <cell r="K174" t="str">
            <v>Xuất sắc</v>
          </cell>
          <cell r="L174" t="str">
            <v>QH-2023-I/CQ-P-EP</v>
          </cell>
        </row>
        <row r="175">
          <cell r="B175" t="str">
            <v>23020933</v>
          </cell>
          <cell r="C175" t="str">
            <v>Nguyễn Văn Hòa</v>
          </cell>
          <cell r="D175">
            <v>38353</v>
          </cell>
          <cell r="E175">
            <v>82</v>
          </cell>
          <cell r="F175">
            <v>82</v>
          </cell>
          <cell r="G175">
            <v>82</v>
          </cell>
          <cell r="H175">
            <v>82</v>
          </cell>
          <cell r="I175" t="str">
            <v>Tốt</v>
          </cell>
          <cell r="J175">
            <v>82</v>
          </cell>
          <cell r="K175" t="str">
            <v>Tốt</v>
          </cell>
          <cell r="L175" t="str">
            <v>QH-2023-I/CQ-P-EP</v>
          </cell>
        </row>
        <row r="176">
          <cell r="B176" t="str">
            <v>23020934</v>
          </cell>
          <cell r="C176" t="str">
            <v>Lê Nguyễn Việt Hoàng</v>
          </cell>
          <cell r="D176">
            <v>38470</v>
          </cell>
          <cell r="E176">
            <v>70</v>
          </cell>
          <cell r="F176">
            <v>72</v>
          </cell>
          <cell r="G176">
            <v>67</v>
          </cell>
          <cell r="H176">
            <v>67</v>
          </cell>
          <cell r="I176" t="str">
            <v>Khá</v>
          </cell>
          <cell r="J176">
            <v>67</v>
          </cell>
          <cell r="K176" t="str">
            <v>Khá</v>
          </cell>
          <cell r="L176" t="str">
            <v>QH-2023-I/CQ-P-EP</v>
          </cell>
        </row>
        <row r="177">
          <cell r="B177" t="str">
            <v>23020935</v>
          </cell>
          <cell r="C177" t="str">
            <v>Trần Thiên Hoàng</v>
          </cell>
          <cell r="D177">
            <v>38515</v>
          </cell>
          <cell r="E177">
            <v>92</v>
          </cell>
          <cell r="F177">
            <v>92</v>
          </cell>
          <cell r="G177">
            <v>92</v>
          </cell>
          <cell r="H177">
            <v>92</v>
          </cell>
          <cell r="I177" t="str">
            <v>Xuất sắc</v>
          </cell>
          <cell r="J177">
            <v>92</v>
          </cell>
          <cell r="K177" t="str">
            <v>Xuất sắc</v>
          </cell>
          <cell r="L177" t="str">
            <v>QH-2023-I/CQ-P-EP</v>
          </cell>
        </row>
        <row r="178">
          <cell r="B178" t="str">
            <v>23020936</v>
          </cell>
          <cell r="C178" t="str">
            <v>Trần Danh Hùng</v>
          </cell>
          <cell r="D178">
            <v>38650</v>
          </cell>
          <cell r="E178">
            <v>80</v>
          </cell>
          <cell r="F178">
            <v>80</v>
          </cell>
          <cell r="G178">
            <v>80</v>
          </cell>
          <cell r="H178">
            <v>80</v>
          </cell>
          <cell r="I178" t="str">
            <v>Tốt</v>
          </cell>
          <cell r="J178">
            <v>80</v>
          </cell>
          <cell r="K178" t="str">
            <v>Tốt</v>
          </cell>
          <cell r="L178" t="str">
            <v>QH-2023-I/CQ-P-EP</v>
          </cell>
        </row>
        <row r="179">
          <cell r="B179" t="str">
            <v>23020937</v>
          </cell>
          <cell r="C179" t="str">
            <v>Đặng Minh Huy</v>
          </cell>
          <cell r="D179">
            <v>38455</v>
          </cell>
          <cell r="E179">
            <v>70</v>
          </cell>
          <cell r="F179">
            <v>75</v>
          </cell>
          <cell r="G179">
            <v>75</v>
          </cell>
          <cell r="H179">
            <v>75</v>
          </cell>
          <cell r="I179" t="str">
            <v>Khá</v>
          </cell>
          <cell r="J179">
            <v>75</v>
          </cell>
          <cell r="K179" t="str">
            <v>Khá</v>
          </cell>
          <cell r="L179" t="str">
            <v>QH-2023-I/CQ-P-EP</v>
          </cell>
        </row>
        <row r="180">
          <cell r="B180" t="str">
            <v>23020938</v>
          </cell>
          <cell r="C180" t="str">
            <v>Lê Quang Huy</v>
          </cell>
          <cell r="D180">
            <v>37838</v>
          </cell>
          <cell r="E180">
            <v>92</v>
          </cell>
          <cell r="F180">
            <v>92</v>
          </cell>
          <cell r="G180">
            <v>92</v>
          </cell>
          <cell r="H180">
            <v>92</v>
          </cell>
          <cell r="I180" t="str">
            <v>Xuất sắc</v>
          </cell>
          <cell r="J180">
            <v>92</v>
          </cell>
          <cell r="K180" t="str">
            <v>Xuất sắc</v>
          </cell>
          <cell r="L180" t="str">
            <v>QH-2023-I/CQ-P-EP</v>
          </cell>
        </row>
        <row r="181">
          <cell r="B181" t="str">
            <v>23020939</v>
          </cell>
          <cell r="C181" t="str">
            <v>Nguyễn Viết Huynh</v>
          </cell>
          <cell r="D181">
            <v>38706</v>
          </cell>
          <cell r="E181">
            <v>80</v>
          </cell>
          <cell r="F181">
            <v>80</v>
          </cell>
          <cell r="G181">
            <v>80</v>
          </cell>
          <cell r="H181">
            <v>80</v>
          </cell>
          <cell r="I181" t="str">
            <v>Tốt</v>
          </cell>
          <cell r="J181">
            <v>80</v>
          </cell>
          <cell r="K181" t="str">
            <v>Tốt</v>
          </cell>
          <cell r="L181" t="str">
            <v>QH-2023-I/CQ-P-EP</v>
          </cell>
        </row>
        <row r="182">
          <cell r="B182" t="str">
            <v>23020940</v>
          </cell>
          <cell r="C182" t="str">
            <v>Nguyễn Thế Huỳnh</v>
          </cell>
          <cell r="D182">
            <v>38494</v>
          </cell>
          <cell r="E182">
            <v>80</v>
          </cell>
          <cell r="F182">
            <v>80</v>
          </cell>
          <cell r="G182">
            <v>80</v>
          </cell>
          <cell r="H182">
            <v>80</v>
          </cell>
          <cell r="I182" t="str">
            <v>Tốt</v>
          </cell>
          <cell r="J182">
            <v>80</v>
          </cell>
          <cell r="K182" t="str">
            <v>Tốt</v>
          </cell>
          <cell r="L182" t="str">
            <v>QH-2023-I/CQ-P-EP</v>
          </cell>
        </row>
        <row r="183">
          <cell r="B183" t="str">
            <v>23020941</v>
          </cell>
          <cell r="C183" t="str">
            <v>Ngô Gia Kiên</v>
          </cell>
          <cell r="D183">
            <v>38575</v>
          </cell>
          <cell r="E183">
            <v>82</v>
          </cell>
          <cell r="F183">
            <v>82</v>
          </cell>
          <cell r="G183">
            <v>82</v>
          </cell>
          <cell r="H183">
            <v>82</v>
          </cell>
          <cell r="I183" t="str">
            <v>Tốt</v>
          </cell>
          <cell r="J183">
            <v>82</v>
          </cell>
          <cell r="K183" t="str">
            <v>Tốt</v>
          </cell>
          <cell r="L183" t="str">
            <v>QH-2023-I/CQ-P-EP</v>
          </cell>
        </row>
        <row r="184">
          <cell r="B184" t="str">
            <v>23020942</v>
          </cell>
          <cell r="C184" t="str">
            <v>Nguyễn Văn Khải</v>
          </cell>
          <cell r="D184">
            <v>38580</v>
          </cell>
          <cell r="E184">
            <v>80</v>
          </cell>
          <cell r="F184">
            <v>72</v>
          </cell>
          <cell r="G184">
            <v>67</v>
          </cell>
          <cell r="H184">
            <v>67</v>
          </cell>
          <cell r="I184" t="str">
            <v>Khá</v>
          </cell>
          <cell r="J184">
            <v>67</v>
          </cell>
          <cell r="K184" t="str">
            <v>Khá</v>
          </cell>
          <cell r="L184" t="str">
            <v>QH-2023-I/CQ-P-EP</v>
          </cell>
        </row>
        <row r="185">
          <cell r="B185" t="str">
            <v>23020943</v>
          </cell>
          <cell r="C185" t="str">
            <v>Đinh Duy Khánh</v>
          </cell>
          <cell r="D185">
            <v>38423</v>
          </cell>
          <cell r="E185">
            <v>90</v>
          </cell>
          <cell r="F185">
            <v>90</v>
          </cell>
          <cell r="G185">
            <v>90</v>
          </cell>
          <cell r="H185">
            <v>90</v>
          </cell>
          <cell r="I185" t="str">
            <v>Xuất sắc</v>
          </cell>
          <cell r="J185">
            <v>90</v>
          </cell>
          <cell r="K185" t="str">
            <v>Xuất sắc</v>
          </cell>
          <cell r="L185" t="str">
            <v>QH-2023-I/CQ-P-EP</v>
          </cell>
        </row>
        <row r="186">
          <cell r="B186" t="str">
            <v>23020944</v>
          </cell>
          <cell r="C186" t="str">
            <v>Ngô Nhật Khánh</v>
          </cell>
          <cell r="D186">
            <v>38444</v>
          </cell>
          <cell r="E186">
            <v>70</v>
          </cell>
          <cell r="F186">
            <v>75</v>
          </cell>
          <cell r="G186">
            <v>75</v>
          </cell>
          <cell r="H186">
            <v>75</v>
          </cell>
          <cell r="I186" t="str">
            <v>Khá</v>
          </cell>
          <cell r="J186">
            <v>75</v>
          </cell>
          <cell r="K186" t="str">
            <v>Khá</v>
          </cell>
          <cell r="L186" t="str">
            <v>QH-2023-I/CQ-P-EP</v>
          </cell>
        </row>
        <row r="187">
          <cell r="B187" t="str">
            <v>23020945</v>
          </cell>
          <cell r="C187" t="str">
            <v>Bùi Duy Lâm</v>
          </cell>
          <cell r="D187">
            <v>38709</v>
          </cell>
          <cell r="E187">
            <v>86</v>
          </cell>
          <cell r="F187">
            <v>86</v>
          </cell>
          <cell r="G187">
            <v>86</v>
          </cell>
          <cell r="H187">
            <v>86</v>
          </cell>
          <cell r="I187" t="str">
            <v>Tốt</v>
          </cell>
          <cell r="J187">
            <v>86</v>
          </cell>
          <cell r="K187" t="str">
            <v>Tốt</v>
          </cell>
          <cell r="L187" t="str">
            <v>QH-2023-I/CQ-P-EP</v>
          </cell>
        </row>
        <row r="188">
          <cell r="B188" t="str">
            <v>23020946</v>
          </cell>
          <cell r="C188" t="str">
            <v>Bùi Thanh Lâm</v>
          </cell>
          <cell r="D188">
            <v>38545</v>
          </cell>
          <cell r="E188">
            <v>82</v>
          </cell>
          <cell r="F188">
            <v>82</v>
          </cell>
          <cell r="G188">
            <v>82</v>
          </cell>
          <cell r="H188">
            <v>82</v>
          </cell>
          <cell r="I188" t="str">
            <v>Tốt</v>
          </cell>
          <cell r="J188">
            <v>82</v>
          </cell>
          <cell r="K188" t="str">
            <v>Tốt</v>
          </cell>
          <cell r="L188" t="str">
            <v>QH-2023-I/CQ-P-EP</v>
          </cell>
        </row>
        <row r="189">
          <cell r="B189" t="str">
            <v>23020947</v>
          </cell>
          <cell r="C189" t="str">
            <v>Nguyễn Thanh Lâm</v>
          </cell>
          <cell r="D189">
            <v>38448</v>
          </cell>
          <cell r="E189">
            <v>94</v>
          </cell>
          <cell r="F189">
            <v>94</v>
          </cell>
          <cell r="G189">
            <v>94</v>
          </cell>
          <cell r="H189">
            <v>94</v>
          </cell>
          <cell r="I189" t="str">
            <v>Xuất sắc</v>
          </cell>
          <cell r="J189">
            <v>94</v>
          </cell>
          <cell r="K189" t="str">
            <v>Xuất sắc</v>
          </cell>
          <cell r="L189" t="str">
            <v>QH-2023-I/CQ-P-EP</v>
          </cell>
        </row>
        <row r="190">
          <cell r="B190" t="str">
            <v>23020948</v>
          </cell>
          <cell r="C190" t="str">
            <v>Phạm Ngọc Lâm</v>
          </cell>
          <cell r="D190">
            <v>38581</v>
          </cell>
          <cell r="E190">
            <v>80</v>
          </cell>
          <cell r="F190">
            <v>80</v>
          </cell>
          <cell r="G190">
            <v>80</v>
          </cell>
          <cell r="H190">
            <v>80</v>
          </cell>
          <cell r="I190" t="str">
            <v>Tốt</v>
          </cell>
          <cell r="J190">
            <v>80</v>
          </cell>
          <cell r="K190" t="str">
            <v>Tốt</v>
          </cell>
          <cell r="L190" t="str">
            <v>QH-2023-I/CQ-P-EP</v>
          </cell>
        </row>
        <row r="191">
          <cell r="B191" t="str">
            <v>23020949</v>
          </cell>
          <cell r="C191" t="str">
            <v>Đinh Thị Ngọc Linh</v>
          </cell>
          <cell r="D191">
            <v>38693</v>
          </cell>
          <cell r="E191">
            <v>95</v>
          </cell>
          <cell r="F191">
            <v>95</v>
          </cell>
          <cell r="G191">
            <v>95</v>
          </cell>
          <cell r="H191">
            <v>95</v>
          </cell>
          <cell r="I191" t="str">
            <v>Xuất sắc</v>
          </cell>
          <cell r="J191">
            <v>95</v>
          </cell>
          <cell r="K191" t="str">
            <v>Xuất sắc</v>
          </cell>
          <cell r="L191" t="str">
            <v>QH-2023-I/CQ-P-EP</v>
          </cell>
        </row>
        <row r="192">
          <cell r="B192" t="str">
            <v>23020950</v>
          </cell>
          <cell r="C192" t="str">
            <v>Ngô Hồ Bảo Long</v>
          </cell>
          <cell r="D192">
            <v>38698</v>
          </cell>
          <cell r="E192">
            <v>70</v>
          </cell>
          <cell r="F192">
            <v>75</v>
          </cell>
          <cell r="G192">
            <v>75</v>
          </cell>
          <cell r="H192">
            <v>75</v>
          </cell>
          <cell r="I192" t="str">
            <v>Khá</v>
          </cell>
          <cell r="J192">
            <v>75</v>
          </cell>
          <cell r="K192" t="str">
            <v>Khá</v>
          </cell>
          <cell r="L192" t="str">
            <v>QH-2023-I/CQ-P-EP</v>
          </cell>
        </row>
        <row r="193">
          <cell r="B193" t="str">
            <v>23020951</v>
          </cell>
          <cell r="C193" t="str">
            <v>Bùi Đức Mạnh</v>
          </cell>
          <cell r="D193">
            <v>38356</v>
          </cell>
          <cell r="E193">
            <v>80</v>
          </cell>
          <cell r="F193">
            <v>80</v>
          </cell>
          <cell r="G193">
            <v>80</v>
          </cell>
          <cell r="H193">
            <v>80</v>
          </cell>
          <cell r="I193" t="str">
            <v>Tốt</v>
          </cell>
          <cell r="J193">
            <v>80</v>
          </cell>
          <cell r="K193" t="str">
            <v>Tốt</v>
          </cell>
          <cell r="L193" t="str">
            <v>QH-2023-I/CQ-P-EP</v>
          </cell>
        </row>
        <row r="194">
          <cell r="B194" t="str">
            <v>23020952</v>
          </cell>
          <cell r="C194" t="str">
            <v>Nguyễn Văn Mạnh</v>
          </cell>
          <cell r="D194">
            <v>38524</v>
          </cell>
          <cell r="E194">
            <v>80</v>
          </cell>
          <cell r="F194">
            <v>75</v>
          </cell>
          <cell r="G194">
            <v>75</v>
          </cell>
          <cell r="H194">
            <v>75</v>
          </cell>
          <cell r="I194" t="str">
            <v>Khá</v>
          </cell>
          <cell r="J194">
            <v>75</v>
          </cell>
          <cell r="K194" t="str">
            <v>Khá</v>
          </cell>
          <cell r="L194" t="str">
            <v>QH-2023-I/CQ-P-EP</v>
          </cell>
        </row>
        <row r="195">
          <cell r="B195" t="str">
            <v>23020953</v>
          </cell>
          <cell r="C195" t="str">
            <v>Bùi Lê Minh</v>
          </cell>
          <cell r="D195">
            <v>38534</v>
          </cell>
          <cell r="E195">
            <v>86</v>
          </cell>
          <cell r="F195">
            <v>82</v>
          </cell>
          <cell r="G195">
            <v>82</v>
          </cell>
          <cell r="H195">
            <v>82</v>
          </cell>
          <cell r="I195" t="str">
            <v>Tốt</v>
          </cell>
          <cell r="J195">
            <v>82</v>
          </cell>
          <cell r="K195" t="str">
            <v>Tốt</v>
          </cell>
          <cell r="L195" t="str">
            <v>QH-2023-I/CQ-P-EP</v>
          </cell>
        </row>
        <row r="196">
          <cell r="B196" t="str">
            <v>23020954</v>
          </cell>
          <cell r="C196" t="str">
            <v>Nguyễn Hoài Nam</v>
          </cell>
          <cell r="D196">
            <v>38521</v>
          </cell>
          <cell r="E196">
            <v>80</v>
          </cell>
          <cell r="F196">
            <v>80</v>
          </cell>
          <cell r="G196">
            <v>80</v>
          </cell>
          <cell r="H196">
            <v>80</v>
          </cell>
          <cell r="I196" t="str">
            <v>Tốt</v>
          </cell>
          <cell r="J196">
            <v>80</v>
          </cell>
          <cell r="K196" t="str">
            <v>Tốt</v>
          </cell>
          <cell r="L196" t="str">
            <v>QH-2023-I/CQ-P-EP</v>
          </cell>
        </row>
        <row r="197">
          <cell r="B197" t="str">
            <v>23020955</v>
          </cell>
          <cell r="C197" t="str">
            <v>Nguyễn Thành Nam</v>
          </cell>
          <cell r="D197">
            <v>38478</v>
          </cell>
          <cell r="E197">
            <v>70</v>
          </cell>
          <cell r="F197">
            <v>75</v>
          </cell>
          <cell r="G197">
            <v>75</v>
          </cell>
          <cell r="H197">
            <v>75</v>
          </cell>
          <cell r="I197" t="str">
            <v>Khá</v>
          </cell>
          <cell r="J197">
            <v>75</v>
          </cell>
          <cell r="K197" t="str">
            <v>Khá</v>
          </cell>
          <cell r="L197" t="str">
            <v>QH-2023-I/CQ-P-EP</v>
          </cell>
        </row>
        <row r="198">
          <cell r="B198" t="str">
            <v>23020956</v>
          </cell>
          <cell r="C198" t="str">
            <v>Nguyễn Sinh Ngàn</v>
          </cell>
          <cell r="D198">
            <v>38699</v>
          </cell>
          <cell r="E198">
            <v>92</v>
          </cell>
          <cell r="F198">
            <v>92</v>
          </cell>
          <cell r="G198">
            <v>92</v>
          </cell>
          <cell r="H198">
            <v>92</v>
          </cell>
          <cell r="I198" t="str">
            <v>Xuất sắc</v>
          </cell>
          <cell r="J198">
            <v>92</v>
          </cell>
          <cell r="K198" t="str">
            <v>Xuất sắc</v>
          </cell>
          <cell r="L198" t="str">
            <v>QH-2023-I/CQ-P-EP</v>
          </cell>
        </row>
        <row r="199">
          <cell r="B199" t="str">
            <v>23020957</v>
          </cell>
          <cell r="C199" t="str">
            <v>Phạm Tấn Phát</v>
          </cell>
          <cell r="D199">
            <v>38635</v>
          </cell>
          <cell r="E199">
            <v>65</v>
          </cell>
          <cell r="F199">
            <v>75</v>
          </cell>
          <cell r="G199">
            <v>75</v>
          </cell>
          <cell r="H199">
            <v>75</v>
          </cell>
          <cell r="I199" t="str">
            <v>Khá</v>
          </cell>
          <cell r="J199">
            <v>75</v>
          </cell>
          <cell r="K199" t="str">
            <v>Khá</v>
          </cell>
          <cell r="L199" t="str">
            <v>QH-2023-I/CQ-P-EP</v>
          </cell>
        </row>
        <row r="200">
          <cell r="B200" t="str">
            <v>23020958</v>
          </cell>
          <cell r="C200" t="str">
            <v>Đặng Huỳnh Phúc</v>
          </cell>
          <cell r="D200">
            <v>38560</v>
          </cell>
          <cell r="E200">
            <v>100</v>
          </cell>
          <cell r="F200">
            <v>77</v>
          </cell>
          <cell r="G200">
            <v>72</v>
          </cell>
          <cell r="H200">
            <v>72</v>
          </cell>
          <cell r="I200" t="str">
            <v>Khá</v>
          </cell>
          <cell r="J200">
            <v>72</v>
          </cell>
          <cell r="K200" t="str">
            <v>Khá</v>
          </cell>
          <cell r="L200" t="str">
            <v>QH-2023-I/CQ-P-EP</v>
          </cell>
        </row>
        <row r="201">
          <cell r="B201" t="str">
            <v>23020959</v>
          </cell>
          <cell r="C201" t="str">
            <v>Nguyễn Minh Phúc</v>
          </cell>
          <cell r="D201">
            <v>38584</v>
          </cell>
          <cell r="E201">
            <v>70</v>
          </cell>
          <cell r="F201">
            <v>75</v>
          </cell>
          <cell r="G201">
            <v>75</v>
          </cell>
          <cell r="H201">
            <v>75</v>
          </cell>
          <cell r="I201" t="str">
            <v>Khá</v>
          </cell>
          <cell r="J201">
            <v>75</v>
          </cell>
          <cell r="K201" t="str">
            <v>Khá</v>
          </cell>
          <cell r="L201" t="str">
            <v>QH-2023-I/CQ-P-EP</v>
          </cell>
        </row>
        <row r="202">
          <cell r="B202" t="str">
            <v>23020960</v>
          </cell>
          <cell r="C202" t="str">
            <v>Ngô Thu Phương</v>
          </cell>
          <cell r="D202">
            <v>38664</v>
          </cell>
          <cell r="E202">
            <v>90</v>
          </cell>
          <cell r="F202">
            <v>90</v>
          </cell>
          <cell r="G202">
            <v>90</v>
          </cell>
          <cell r="H202">
            <v>90</v>
          </cell>
          <cell r="I202" t="str">
            <v>Xuất sắc</v>
          </cell>
          <cell r="J202">
            <v>90</v>
          </cell>
          <cell r="K202" t="str">
            <v>Xuất sắc</v>
          </cell>
          <cell r="L202" t="str">
            <v>QH-2023-I/CQ-P-EP</v>
          </cell>
        </row>
        <row r="203">
          <cell r="B203" t="str">
            <v>23020961</v>
          </cell>
          <cell r="C203" t="str">
            <v>Nguyễn Duy Phương</v>
          </cell>
          <cell r="D203">
            <v>38429</v>
          </cell>
          <cell r="E203">
            <v>90</v>
          </cell>
          <cell r="F203">
            <v>90</v>
          </cell>
          <cell r="G203">
            <v>90</v>
          </cell>
          <cell r="H203">
            <v>90</v>
          </cell>
          <cell r="I203" t="str">
            <v>Xuất sắc</v>
          </cell>
          <cell r="J203">
            <v>90</v>
          </cell>
          <cell r="K203" t="str">
            <v>Xuất sắc</v>
          </cell>
          <cell r="L203" t="str">
            <v>QH-2023-I/CQ-P-EP</v>
          </cell>
        </row>
        <row r="204">
          <cell r="B204" t="str">
            <v>23020962</v>
          </cell>
          <cell r="C204" t="str">
            <v>Đỗ Văn Quang</v>
          </cell>
          <cell r="D204">
            <v>38603</v>
          </cell>
          <cell r="E204">
            <v>82</v>
          </cell>
          <cell r="F204">
            <v>82</v>
          </cell>
          <cell r="G204">
            <v>82</v>
          </cell>
          <cell r="H204">
            <v>82</v>
          </cell>
          <cell r="I204" t="str">
            <v>Tốt</v>
          </cell>
          <cell r="J204">
            <v>82</v>
          </cell>
          <cell r="K204" t="str">
            <v>Tốt</v>
          </cell>
          <cell r="L204" t="str">
            <v>QH-2023-I/CQ-P-EP</v>
          </cell>
        </row>
        <row r="205">
          <cell r="B205" t="str">
            <v>23020963</v>
          </cell>
          <cell r="C205" t="str">
            <v>Nguyễn Minh Quân</v>
          </cell>
          <cell r="D205">
            <v>38650</v>
          </cell>
          <cell r="E205">
            <v>80</v>
          </cell>
          <cell r="F205">
            <v>80</v>
          </cell>
          <cell r="G205">
            <v>80</v>
          </cell>
          <cell r="H205">
            <v>80</v>
          </cell>
          <cell r="I205" t="str">
            <v>Tốt</v>
          </cell>
          <cell r="J205">
            <v>80</v>
          </cell>
          <cell r="K205" t="str">
            <v>Tốt</v>
          </cell>
          <cell r="L205" t="str">
            <v>QH-2023-I/CQ-P-EP</v>
          </cell>
        </row>
        <row r="206">
          <cell r="B206" t="str">
            <v>23020964</v>
          </cell>
          <cell r="C206" t="str">
            <v>Bùi Thái Sơn</v>
          </cell>
          <cell r="D206">
            <v>38409</v>
          </cell>
          <cell r="E206">
            <v>90</v>
          </cell>
          <cell r="F206">
            <v>90</v>
          </cell>
          <cell r="G206">
            <v>90</v>
          </cell>
          <cell r="H206">
            <v>90</v>
          </cell>
          <cell r="I206" t="str">
            <v>Xuất sắc</v>
          </cell>
          <cell r="J206">
            <v>90</v>
          </cell>
          <cell r="K206" t="str">
            <v>Xuất sắc</v>
          </cell>
          <cell r="L206" t="str">
            <v>QH-2023-I/CQ-P-EP</v>
          </cell>
        </row>
        <row r="207">
          <cell r="B207" t="str">
            <v>23020966</v>
          </cell>
          <cell r="C207" t="str">
            <v>Lương Công Sơn</v>
          </cell>
          <cell r="D207">
            <v>38370</v>
          </cell>
          <cell r="E207">
            <v>80</v>
          </cell>
          <cell r="F207">
            <v>75</v>
          </cell>
          <cell r="G207">
            <v>75</v>
          </cell>
          <cell r="H207">
            <v>75</v>
          </cell>
          <cell r="I207" t="str">
            <v>Khá</v>
          </cell>
          <cell r="J207">
            <v>75</v>
          </cell>
          <cell r="K207" t="str">
            <v>Khá</v>
          </cell>
          <cell r="L207" t="str">
            <v>QH-2023-I/CQ-P-EP</v>
          </cell>
        </row>
        <row r="208">
          <cell r="B208" t="str">
            <v>23020967</v>
          </cell>
          <cell r="C208" t="str">
            <v>Đỗ Đắc Tài</v>
          </cell>
          <cell r="D208">
            <v>38554</v>
          </cell>
          <cell r="E208">
            <v>65</v>
          </cell>
          <cell r="F208">
            <v>75</v>
          </cell>
          <cell r="G208">
            <v>75</v>
          </cell>
          <cell r="H208">
            <v>75</v>
          </cell>
          <cell r="I208" t="str">
            <v>Khá</v>
          </cell>
          <cell r="J208">
            <v>75</v>
          </cell>
          <cell r="K208" t="str">
            <v>Khá</v>
          </cell>
          <cell r="L208" t="str">
            <v>QH-2023-I/CQ-P-EP</v>
          </cell>
        </row>
        <row r="209">
          <cell r="B209" t="str">
            <v>23020968</v>
          </cell>
          <cell r="C209" t="str">
            <v>Chu Văn Tiến</v>
          </cell>
          <cell r="D209">
            <v>38478</v>
          </cell>
          <cell r="E209">
            <v>84</v>
          </cell>
          <cell r="F209">
            <v>81</v>
          </cell>
          <cell r="G209">
            <v>81</v>
          </cell>
          <cell r="H209">
            <v>81</v>
          </cell>
          <cell r="I209" t="str">
            <v>Tốt</v>
          </cell>
          <cell r="J209">
            <v>81</v>
          </cell>
          <cell r="K209" t="str">
            <v>Tốt</v>
          </cell>
          <cell r="L209" t="str">
            <v>QH-2023-I/CQ-P-EP</v>
          </cell>
        </row>
        <row r="210">
          <cell r="B210" t="str">
            <v>23020969</v>
          </cell>
          <cell r="C210" t="str">
            <v>Phạm Việt Tiến</v>
          </cell>
          <cell r="D210">
            <v>38460</v>
          </cell>
          <cell r="E210">
            <v>67</v>
          </cell>
          <cell r="F210"/>
          <cell r="G210">
            <v>72</v>
          </cell>
          <cell r="H210">
            <v>72</v>
          </cell>
          <cell r="I210" t="str">
            <v>Khá</v>
          </cell>
          <cell r="J210">
            <v>72</v>
          </cell>
          <cell r="K210" t="str">
            <v>Khá</v>
          </cell>
          <cell r="L210" t="str">
            <v>QH-2023-I/CQ-P-EP</v>
          </cell>
        </row>
        <row r="211">
          <cell r="B211" t="str">
            <v>23020970</v>
          </cell>
          <cell r="C211" t="str">
            <v>Dương Văn Tuấn</v>
          </cell>
          <cell r="D211">
            <v>38517</v>
          </cell>
          <cell r="E211">
            <v>90</v>
          </cell>
          <cell r="F211">
            <v>90</v>
          </cell>
          <cell r="G211">
            <v>90</v>
          </cell>
          <cell r="H211">
            <v>90</v>
          </cell>
          <cell r="I211" t="str">
            <v>Xuất sắc</v>
          </cell>
          <cell r="J211">
            <v>90</v>
          </cell>
          <cell r="K211" t="str">
            <v>Xuất sắc</v>
          </cell>
          <cell r="L211" t="str">
            <v>QH-2023-I/CQ-P-EP</v>
          </cell>
        </row>
        <row r="212">
          <cell r="B212" t="str">
            <v>23020972</v>
          </cell>
          <cell r="C212" t="str">
            <v>Vũ Thế Tùng</v>
          </cell>
          <cell r="D212">
            <v>38436</v>
          </cell>
          <cell r="E212">
            <v>90</v>
          </cell>
          <cell r="F212">
            <v>80</v>
          </cell>
          <cell r="G212">
            <v>80</v>
          </cell>
          <cell r="H212">
            <v>80</v>
          </cell>
          <cell r="I212" t="str">
            <v>Tốt</v>
          </cell>
          <cell r="J212">
            <v>80</v>
          </cell>
          <cell r="K212" t="str">
            <v>Tốt</v>
          </cell>
          <cell r="L212" t="str">
            <v>QH-2023-I/CQ-P-EP</v>
          </cell>
        </row>
        <row r="213">
          <cell r="B213" t="str">
            <v>23020973</v>
          </cell>
          <cell r="C213" t="str">
            <v>Nguyễn Văn Tường</v>
          </cell>
          <cell r="D213">
            <v>38385</v>
          </cell>
          <cell r="E213">
            <v>82</v>
          </cell>
          <cell r="F213">
            <v>77</v>
          </cell>
          <cell r="G213">
            <v>72</v>
          </cell>
          <cell r="H213">
            <v>72</v>
          </cell>
          <cell r="I213" t="str">
            <v>Khá</v>
          </cell>
          <cell r="J213">
            <v>72</v>
          </cell>
          <cell r="K213" t="str">
            <v>Khá</v>
          </cell>
          <cell r="L213" t="str">
            <v>QH-2023-I/CQ-P-EP</v>
          </cell>
        </row>
        <row r="214">
          <cell r="B214" t="str">
            <v>23020974</v>
          </cell>
          <cell r="C214" t="str">
            <v>Nguyễn Công Thành</v>
          </cell>
          <cell r="D214">
            <v>38422</v>
          </cell>
          <cell r="E214">
            <v>70</v>
          </cell>
          <cell r="F214">
            <v>80</v>
          </cell>
          <cell r="G214">
            <v>80</v>
          </cell>
          <cell r="H214">
            <v>80</v>
          </cell>
          <cell r="I214" t="str">
            <v>Tốt</v>
          </cell>
          <cell r="J214">
            <v>80</v>
          </cell>
          <cell r="K214" t="str">
            <v>Tốt</v>
          </cell>
          <cell r="L214" t="str">
            <v>QH-2023-I/CQ-P-EP</v>
          </cell>
        </row>
        <row r="215">
          <cell r="B215" t="str">
            <v>23020975</v>
          </cell>
          <cell r="C215" t="str">
            <v>Nguyễn Xuân Thiết</v>
          </cell>
          <cell r="D215">
            <v>38025</v>
          </cell>
          <cell r="E215">
            <v>90</v>
          </cell>
          <cell r="F215">
            <v>87</v>
          </cell>
          <cell r="G215">
            <v>87</v>
          </cell>
          <cell r="H215">
            <v>87</v>
          </cell>
          <cell r="I215" t="str">
            <v>Tốt</v>
          </cell>
          <cell r="J215">
            <v>87</v>
          </cell>
          <cell r="K215" t="str">
            <v>Tốt</v>
          </cell>
          <cell r="L215" t="str">
            <v>QH-2023-I/CQ-P-EP</v>
          </cell>
        </row>
        <row r="216">
          <cell r="B216" t="str">
            <v>23020976</v>
          </cell>
          <cell r="C216" t="str">
            <v>Dương Phương Thùy</v>
          </cell>
          <cell r="D216">
            <v>38504</v>
          </cell>
          <cell r="E216">
            <v>90</v>
          </cell>
          <cell r="F216">
            <v>90</v>
          </cell>
          <cell r="G216">
            <v>90</v>
          </cell>
          <cell r="H216">
            <v>90</v>
          </cell>
          <cell r="I216" t="str">
            <v>Xuất sắc</v>
          </cell>
          <cell r="J216">
            <v>90</v>
          </cell>
          <cell r="K216" t="str">
            <v>Xuất sắc</v>
          </cell>
          <cell r="L216" t="str">
            <v>QH-2023-I/CQ-P-EP</v>
          </cell>
        </row>
        <row r="217">
          <cell r="B217" t="str">
            <v>23020977</v>
          </cell>
          <cell r="C217" t="str">
            <v>Phạm Thị Thu Thùy</v>
          </cell>
          <cell r="D217">
            <v>38489</v>
          </cell>
          <cell r="E217">
            <v>82</v>
          </cell>
          <cell r="F217">
            <v>82</v>
          </cell>
          <cell r="G217">
            <v>82</v>
          </cell>
          <cell r="H217">
            <v>82</v>
          </cell>
          <cell r="I217" t="str">
            <v>Tốt</v>
          </cell>
          <cell r="J217">
            <v>82</v>
          </cell>
          <cell r="K217" t="str">
            <v>Tốt</v>
          </cell>
          <cell r="L217" t="str">
            <v>QH-2023-I/CQ-P-EP</v>
          </cell>
        </row>
        <row r="218">
          <cell r="B218" t="str">
            <v>23020979</v>
          </cell>
          <cell r="C218" t="str">
            <v>Trần Văn Thương</v>
          </cell>
          <cell r="D218">
            <v>38660</v>
          </cell>
          <cell r="E218">
            <v>90</v>
          </cell>
          <cell r="F218">
            <v>90</v>
          </cell>
          <cell r="G218">
            <v>90</v>
          </cell>
          <cell r="H218">
            <v>90</v>
          </cell>
          <cell r="I218" t="str">
            <v>Xuất sắc</v>
          </cell>
          <cell r="J218">
            <v>90</v>
          </cell>
          <cell r="K218" t="str">
            <v>Xuất sắc</v>
          </cell>
          <cell r="L218" t="str">
            <v>QH-2023-I/CQ-P-EP</v>
          </cell>
        </row>
        <row r="219">
          <cell r="B219" t="str">
            <v>23020980</v>
          </cell>
          <cell r="C219" t="str">
            <v>Trần Gia Trung</v>
          </cell>
          <cell r="D219">
            <v>38435</v>
          </cell>
          <cell r="E219">
            <v>100</v>
          </cell>
          <cell r="F219">
            <v>77</v>
          </cell>
          <cell r="G219">
            <v>72</v>
          </cell>
          <cell r="H219">
            <v>72</v>
          </cell>
          <cell r="I219" t="str">
            <v>Khá</v>
          </cell>
          <cell r="J219">
            <v>72</v>
          </cell>
          <cell r="K219" t="str">
            <v>Khá</v>
          </cell>
          <cell r="L219" t="str">
            <v>QH-2023-I/CQ-P-EP</v>
          </cell>
        </row>
        <row r="220">
          <cell r="B220" t="str">
            <v>23020981</v>
          </cell>
          <cell r="C220" t="str">
            <v>Đỗ Quang Vinh</v>
          </cell>
          <cell r="D220">
            <v>38557</v>
          </cell>
          <cell r="E220">
            <v>70</v>
          </cell>
          <cell r="F220">
            <v>77</v>
          </cell>
          <cell r="G220">
            <v>77</v>
          </cell>
          <cell r="H220">
            <v>77</v>
          </cell>
          <cell r="I220" t="str">
            <v>Khá</v>
          </cell>
          <cell r="J220">
            <v>77</v>
          </cell>
          <cell r="K220" t="str">
            <v>Khá</v>
          </cell>
          <cell r="L220" t="str">
            <v>QH-2023-I/CQ-P-EP</v>
          </cell>
        </row>
        <row r="221">
          <cell r="B221" t="str">
            <v>24020699</v>
          </cell>
          <cell r="C221" t="str">
            <v>Lê Khoa An</v>
          </cell>
          <cell r="D221">
            <v>38799</v>
          </cell>
          <cell r="E221">
            <v>72</v>
          </cell>
          <cell r="F221">
            <v>79</v>
          </cell>
          <cell r="G221">
            <v>79</v>
          </cell>
          <cell r="H221">
            <v>79</v>
          </cell>
          <cell r="I221" t="str">
            <v>Khá</v>
          </cell>
          <cell r="J221">
            <v>79</v>
          </cell>
          <cell r="K221" t="str">
            <v>Khá</v>
          </cell>
          <cell r="L221" t="str">
            <v>QH-2024-I/CQ-P-EP1</v>
          </cell>
        </row>
        <row r="222">
          <cell r="B222" t="str">
            <v>24020702</v>
          </cell>
          <cell r="C222" t="str">
            <v>Nguyễn Đức Anh</v>
          </cell>
          <cell r="D222">
            <v>39025</v>
          </cell>
          <cell r="E222">
            <v>86</v>
          </cell>
          <cell r="F222">
            <v>86</v>
          </cell>
          <cell r="G222">
            <v>86</v>
          </cell>
          <cell r="H222">
            <v>86</v>
          </cell>
          <cell r="I222" t="str">
            <v>Tốt</v>
          </cell>
          <cell r="J222">
            <v>86</v>
          </cell>
          <cell r="K222" t="str">
            <v>Tốt</v>
          </cell>
          <cell r="L222" t="str">
            <v>QH-2024-I/CQ-P-EP1</v>
          </cell>
        </row>
        <row r="223">
          <cell r="B223" t="str">
            <v>24020705</v>
          </cell>
          <cell r="C223" t="str">
            <v>Tạ Ngọc Anh</v>
          </cell>
          <cell r="D223">
            <v>38842</v>
          </cell>
          <cell r="E223">
            <v>90</v>
          </cell>
          <cell r="F223">
            <v>90</v>
          </cell>
          <cell r="G223">
            <v>90</v>
          </cell>
          <cell r="H223">
            <v>90</v>
          </cell>
          <cell r="I223" t="str">
            <v>Xuất sắc</v>
          </cell>
          <cell r="J223">
            <v>90</v>
          </cell>
          <cell r="K223" t="str">
            <v>Xuất sắc</v>
          </cell>
          <cell r="L223" t="str">
            <v>QH-2024-I/CQ-P-EP1</v>
          </cell>
        </row>
        <row r="224">
          <cell r="B224" t="str">
            <v>24020708</v>
          </cell>
          <cell r="C224" t="str">
            <v>Trần Ngọc Bảo</v>
          </cell>
          <cell r="D224">
            <v>38862</v>
          </cell>
          <cell r="E224">
            <v>80</v>
          </cell>
          <cell r="F224">
            <v>84</v>
          </cell>
          <cell r="G224">
            <v>84</v>
          </cell>
          <cell r="H224">
            <v>84</v>
          </cell>
          <cell r="I224" t="str">
            <v>Tốt</v>
          </cell>
          <cell r="J224">
            <v>84</v>
          </cell>
          <cell r="K224" t="str">
            <v>Tốt</v>
          </cell>
          <cell r="L224" t="str">
            <v>QH-2024-I/CQ-P-EP1</v>
          </cell>
        </row>
        <row r="225">
          <cell r="B225" t="str">
            <v>24020711</v>
          </cell>
          <cell r="C225" t="str">
            <v>Hà Minh Chính</v>
          </cell>
          <cell r="D225">
            <v>38999</v>
          </cell>
          <cell r="E225">
            <v>72</v>
          </cell>
          <cell r="F225">
            <v>81</v>
          </cell>
          <cell r="G225">
            <v>81</v>
          </cell>
          <cell r="H225">
            <v>81</v>
          </cell>
          <cell r="I225" t="str">
            <v>Tốt</v>
          </cell>
          <cell r="J225">
            <v>81</v>
          </cell>
          <cell r="K225" t="str">
            <v>Tốt</v>
          </cell>
          <cell r="L225" t="str">
            <v>QH-2024-I/CQ-P-EP1</v>
          </cell>
        </row>
        <row r="226">
          <cell r="B226" t="str">
            <v>24020714</v>
          </cell>
          <cell r="C226" t="str">
            <v>Hoàng Hải Đăng</v>
          </cell>
          <cell r="D226">
            <v>39070</v>
          </cell>
          <cell r="E226">
            <v>92</v>
          </cell>
          <cell r="F226">
            <v>92</v>
          </cell>
          <cell r="G226">
            <v>92</v>
          </cell>
          <cell r="H226">
            <v>92</v>
          </cell>
          <cell r="I226" t="str">
            <v>Xuất sắc</v>
          </cell>
          <cell r="J226">
            <v>92</v>
          </cell>
          <cell r="K226" t="str">
            <v>Xuất sắc</v>
          </cell>
          <cell r="L226" t="str">
            <v>QH-2024-I/CQ-P-EP1</v>
          </cell>
        </row>
        <row r="227">
          <cell r="B227" t="str">
            <v>24020717</v>
          </cell>
          <cell r="C227" t="str">
            <v>Nguyễn Đức Đạt</v>
          </cell>
          <cell r="D227">
            <v>38780</v>
          </cell>
          <cell r="E227"/>
          <cell r="F227"/>
          <cell r="G227"/>
          <cell r="H227"/>
          <cell r="I227" t="str">
            <v>Kém</v>
          </cell>
          <cell r="J227"/>
          <cell r="K227" t="str">
            <v>Kém</v>
          </cell>
          <cell r="L227" t="str">
            <v>QH-2024-I/CQ-P-EP1</v>
          </cell>
        </row>
        <row r="228">
          <cell r="B228" t="str">
            <v>24020720</v>
          </cell>
          <cell r="C228" t="str">
            <v>Nguyễn Thành Đạt</v>
          </cell>
          <cell r="D228">
            <v>38835</v>
          </cell>
          <cell r="E228">
            <v>70</v>
          </cell>
          <cell r="F228">
            <v>79</v>
          </cell>
          <cell r="G228">
            <v>79</v>
          </cell>
          <cell r="H228">
            <v>79</v>
          </cell>
          <cell r="I228" t="str">
            <v>Khá</v>
          </cell>
          <cell r="J228">
            <v>79</v>
          </cell>
          <cell r="K228" t="str">
            <v>Khá</v>
          </cell>
          <cell r="L228" t="str">
            <v>QH-2024-I/CQ-P-EP1</v>
          </cell>
        </row>
        <row r="229">
          <cell r="B229" t="str">
            <v>24020723</v>
          </cell>
          <cell r="C229" t="str">
            <v>Vương Xuân Đoàn</v>
          </cell>
          <cell r="D229">
            <v>39038</v>
          </cell>
          <cell r="E229">
            <v>91</v>
          </cell>
          <cell r="F229">
            <v>90</v>
          </cell>
          <cell r="G229">
            <v>90</v>
          </cell>
          <cell r="H229">
            <v>90</v>
          </cell>
          <cell r="I229" t="str">
            <v>Xuất sắc</v>
          </cell>
          <cell r="J229">
            <v>90</v>
          </cell>
          <cell r="K229" t="str">
            <v>Xuất sắc</v>
          </cell>
          <cell r="L229" t="str">
            <v>QH-2024-I/CQ-P-EP1</v>
          </cell>
        </row>
        <row r="230">
          <cell r="B230" t="str">
            <v>24020726</v>
          </cell>
          <cell r="C230" t="str">
            <v>Đỗ Lam Dung</v>
          </cell>
          <cell r="D230">
            <v>38957</v>
          </cell>
          <cell r="E230">
            <v>100</v>
          </cell>
          <cell r="F230">
            <v>100</v>
          </cell>
          <cell r="G230">
            <v>100</v>
          </cell>
          <cell r="H230">
            <v>100</v>
          </cell>
          <cell r="I230" t="str">
            <v>Xuất sắc</v>
          </cell>
          <cell r="J230">
            <v>100</v>
          </cell>
          <cell r="K230" t="str">
            <v>Xuất sắc</v>
          </cell>
          <cell r="L230" t="str">
            <v>QH-2024-I/CQ-P-EP1</v>
          </cell>
        </row>
        <row r="231">
          <cell r="B231" t="str">
            <v>24020729</v>
          </cell>
          <cell r="C231" t="str">
            <v>Nguyễn Đăng Dũng</v>
          </cell>
          <cell r="D231">
            <v>38886</v>
          </cell>
          <cell r="E231">
            <v>86</v>
          </cell>
          <cell r="F231">
            <v>86</v>
          </cell>
          <cell r="G231">
            <v>86</v>
          </cell>
          <cell r="H231">
            <v>86</v>
          </cell>
          <cell r="I231" t="str">
            <v>Tốt</v>
          </cell>
          <cell r="J231">
            <v>86</v>
          </cell>
          <cell r="K231" t="str">
            <v>Tốt</v>
          </cell>
          <cell r="L231" t="str">
            <v>QH-2024-I/CQ-P-EP1</v>
          </cell>
        </row>
        <row r="232">
          <cell r="B232" t="str">
            <v>24020732</v>
          </cell>
          <cell r="C232" t="str">
            <v>Vũ Ngọc Dũng</v>
          </cell>
          <cell r="D232">
            <v>39026</v>
          </cell>
          <cell r="E232">
            <v>82</v>
          </cell>
          <cell r="F232">
            <v>84</v>
          </cell>
          <cell r="G232">
            <v>84</v>
          </cell>
          <cell r="H232">
            <v>84</v>
          </cell>
          <cell r="I232" t="str">
            <v>Tốt</v>
          </cell>
          <cell r="J232">
            <v>84</v>
          </cell>
          <cell r="K232" t="str">
            <v>Tốt</v>
          </cell>
          <cell r="L232" t="str">
            <v>QH-2024-I/CQ-P-EP1</v>
          </cell>
        </row>
        <row r="233">
          <cell r="B233" t="str">
            <v>24020735</v>
          </cell>
          <cell r="C233" t="str">
            <v>Nguyễn Vũ Duy</v>
          </cell>
          <cell r="D233">
            <v>38994</v>
          </cell>
          <cell r="E233">
            <v>90</v>
          </cell>
          <cell r="F233">
            <v>90</v>
          </cell>
          <cell r="G233">
            <v>90</v>
          </cell>
          <cell r="H233">
            <v>90</v>
          </cell>
          <cell r="I233" t="str">
            <v>Xuất sắc</v>
          </cell>
          <cell r="J233">
            <v>90</v>
          </cell>
          <cell r="K233" t="str">
            <v>Xuất sắc</v>
          </cell>
          <cell r="L233" t="str">
            <v>QH-2024-I/CQ-P-EP1</v>
          </cell>
        </row>
        <row r="234">
          <cell r="B234" t="str">
            <v>24020738</v>
          </cell>
          <cell r="C234" t="str">
            <v>Dương Phong Hải</v>
          </cell>
          <cell r="D234">
            <v>38803</v>
          </cell>
          <cell r="E234">
            <v>77</v>
          </cell>
          <cell r="F234">
            <v>84</v>
          </cell>
          <cell r="G234">
            <v>84</v>
          </cell>
          <cell r="H234">
            <v>84</v>
          </cell>
          <cell r="I234" t="str">
            <v>Tốt</v>
          </cell>
          <cell r="J234">
            <v>84</v>
          </cell>
          <cell r="K234" t="str">
            <v>Tốt</v>
          </cell>
          <cell r="L234" t="str">
            <v>QH-2024-I/CQ-P-EP1</v>
          </cell>
        </row>
        <row r="235">
          <cell r="B235" t="str">
            <v>24020741</v>
          </cell>
          <cell r="C235" t="str">
            <v>Lại Minh Hiếu</v>
          </cell>
          <cell r="D235">
            <v>38936</v>
          </cell>
          <cell r="E235">
            <v>80</v>
          </cell>
          <cell r="F235">
            <v>82</v>
          </cell>
          <cell r="G235">
            <v>82</v>
          </cell>
          <cell r="H235">
            <v>82</v>
          </cell>
          <cell r="I235" t="str">
            <v>Tốt</v>
          </cell>
          <cell r="J235">
            <v>82</v>
          </cell>
          <cell r="K235" t="str">
            <v>Tốt</v>
          </cell>
          <cell r="L235" t="str">
            <v>QH-2024-I/CQ-P-EP1</v>
          </cell>
        </row>
        <row r="236">
          <cell r="B236" t="str">
            <v>24020744</v>
          </cell>
          <cell r="C236" t="str">
            <v>Nguyễn Hữu Hiệu</v>
          </cell>
          <cell r="D236">
            <v>38997</v>
          </cell>
          <cell r="E236">
            <v>88</v>
          </cell>
          <cell r="F236">
            <v>85</v>
          </cell>
          <cell r="G236">
            <v>85</v>
          </cell>
          <cell r="H236">
            <v>85</v>
          </cell>
          <cell r="I236" t="str">
            <v>Tốt</v>
          </cell>
          <cell r="J236">
            <v>85</v>
          </cell>
          <cell r="K236" t="str">
            <v>Tốt</v>
          </cell>
          <cell r="L236" t="str">
            <v>QH-2024-I/CQ-P-EP1</v>
          </cell>
        </row>
        <row r="237">
          <cell r="B237" t="str">
            <v>24020747</v>
          </cell>
          <cell r="C237" t="str">
            <v>Nguyễn Duy Hoàng</v>
          </cell>
          <cell r="D237">
            <v>38845</v>
          </cell>
          <cell r="E237">
            <v>100</v>
          </cell>
          <cell r="F237">
            <v>100</v>
          </cell>
          <cell r="G237">
            <v>100</v>
          </cell>
          <cell r="H237">
            <v>100</v>
          </cell>
          <cell r="I237" t="str">
            <v>Xuất sắc</v>
          </cell>
          <cell r="J237">
            <v>100</v>
          </cell>
          <cell r="K237" t="str">
            <v>Xuất sắc</v>
          </cell>
          <cell r="L237" t="str">
            <v>QH-2024-I/CQ-P-EP1</v>
          </cell>
        </row>
        <row r="238">
          <cell r="B238" t="str">
            <v>24020753</v>
          </cell>
          <cell r="C238" t="str">
            <v>Nguyễn Cảnh Hưng</v>
          </cell>
          <cell r="D238">
            <v>38751</v>
          </cell>
          <cell r="E238">
            <v>90</v>
          </cell>
          <cell r="F238">
            <v>90</v>
          </cell>
          <cell r="G238">
            <v>90</v>
          </cell>
          <cell r="H238">
            <v>90</v>
          </cell>
          <cell r="I238" t="str">
            <v>Xuất sắc</v>
          </cell>
          <cell r="J238">
            <v>90</v>
          </cell>
          <cell r="K238" t="str">
            <v>Xuất sắc</v>
          </cell>
          <cell r="L238" t="str">
            <v>QH-2024-I/CQ-P-EP1</v>
          </cell>
        </row>
        <row r="239">
          <cell r="B239" t="str">
            <v>24020756</v>
          </cell>
          <cell r="C239" t="str">
            <v>Đoàn Quang Huy</v>
          </cell>
          <cell r="D239">
            <v>38855</v>
          </cell>
          <cell r="E239">
            <v>70</v>
          </cell>
          <cell r="F239">
            <v>84</v>
          </cell>
          <cell r="G239">
            <v>84</v>
          </cell>
          <cell r="H239">
            <v>84</v>
          </cell>
          <cell r="I239" t="str">
            <v>Tốt</v>
          </cell>
          <cell r="J239">
            <v>84</v>
          </cell>
          <cell r="K239" t="str">
            <v>Tốt</v>
          </cell>
          <cell r="L239" t="str">
            <v>QH-2024-I/CQ-P-EP1</v>
          </cell>
        </row>
        <row r="240">
          <cell r="B240" t="str">
            <v>24020759</v>
          </cell>
          <cell r="C240" t="str">
            <v>Nguyễn Duy Quốc Khánh</v>
          </cell>
          <cell r="D240">
            <v>39013</v>
          </cell>
          <cell r="E240">
            <v>84</v>
          </cell>
          <cell r="F240">
            <v>80</v>
          </cell>
          <cell r="G240">
            <v>80</v>
          </cell>
          <cell r="H240">
            <v>80</v>
          </cell>
          <cell r="I240" t="str">
            <v>Tốt</v>
          </cell>
          <cell r="J240">
            <v>80</v>
          </cell>
          <cell r="K240" t="str">
            <v>Tốt</v>
          </cell>
          <cell r="L240" t="str">
            <v>QH-2024-I/CQ-P-EP1</v>
          </cell>
        </row>
        <row r="241">
          <cell r="B241" t="str">
            <v>24020762</v>
          </cell>
          <cell r="C241" t="str">
            <v>Phạm Đăng Khoa</v>
          </cell>
          <cell r="D241">
            <v>39018</v>
          </cell>
          <cell r="E241">
            <v>72</v>
          </cell>
          <cell r="F241">
            <v>86</v>
          </cell>
          <cell r="G241">
            <v>86</v>
          </cell>
          <cell r="H241">
            <v>86</v>
          </cell>
          <cell r="I241" t="str">
            <v>Tốt</v>
          </cell>
          <cell r="J241">
            <v>86</v>
          </cell>
          <cell r="K241" t="str">
            <v>Tốt</v>
          </cell>
          <cell r="L241" t="str">
            <v>QH-2024-I/CQ-P-EP1</v>
          </cell>
        </row>
        <row r="242">
          <cell r="B242" t="str">
            <v>24020765</v>
          </cell>
          <cell r="C242" t="str">
            <v>Nguyễn Nhật Lâm</v>
          </cell>
          <cell r="D242">
            <v>38749</v>
          </cell>
          <cell r="E242">
            <v>70</v>
          </cell>
          <cell r="F242">
            <v>80</v>
          </cell>
          <cell r="G242">
            <v>80</v>
          </cell>
          <cell r="H242">
            <v>80</v>
          </cell>
          <cell r="I242" t="str">
            <v>Tốt</v>
          </cell>
          <cell r="J242">
            <v>80</v>
          </cell>
          <cell r="K242" t="str">
            <v>Tốt</v>
          </cell>
          <cell r="L242" t="str">
            <v>QH-2024-I/CQ-P-EP1</v>
          </cell>
        </row>
        <row r="243">
          <cell r="B243" t="str">
            <v>24020768</v>
          </cell>
          <cell r="C243" t="str">
            <v>Phạm Thị Linh</v>
          </cell>
          <cell r="D243">
            <v>38999</v>
          </cell>
          <cell r="E243">
            <v>100</v>
          </cell>
          <cell r="F243">
            <v>100</v>
          </cell>
          <cell r="G243">
            <v>100</v>
          </cell>
          <cell r="H243">
            <v>100</v>
          </cell>
          <cell r="I243" t="str">
            <v>Xuất sắc</v>
          </cell>
          <cell r="J243">
            <v>100</v>
          </cell>
          <cell r="K243" t="str">
            <v>Xuất sắc</v>
          </cell>
          <cell r="L243" t="str">
            <v>QH-2024-I/CQ-P-EP1</v>
          </cell>
        </row>
        <row r="244">
          <cell r="B244" t="str">
            <v>24020774</v>
          </cell>
          <cell r="C244" t="str">
            <v>Nguyễn Đức Minh</v>
          </cell>
          <cell r="D244">
            <v>38811</v>
          </cell>
          <cell r="E244">
            <v>80</v>
          </cell>
          <cell r="F244">
            <v>82</v>
          </cell>
          <cell r="G244">
            <v>82</v>
          </cell>
          <cell r="H244">
            <v>82</v>
          </cell>
          <cell r="I244" t="str">
            <v>Tốt</v>
          </cell>
          <cell r="J244">
            <v>82</v>
          </cell>
          <cell r="K244" t="str">
            <v>Tốt</v>
          </cell>
          <cell r="L244" t="str">
            <v>QH-2024-I/CQ-P-EP1</v>
          </cell>
        </row>
        <row r="245">
          <cell r="B245" t="str">
            <v>24020777</v>
          </cell>
          <cell r="C245" t="str">
            <v>Nguyễn Đăng Nam</v>
          </cell>
          <cell r="D245">
            <v>38851</v>
          </cell>
          <cell r="E245">
            <v>86</v>
          </cell>
          <cell r="F245">
            <v>90</v>
          </cell>
          <cell r="G245">
            <v>90</v>
          </cell>
          <cell r="H245">
            <v>90</v>
          </cell>
          <cell r="I245" t="str">
            <v>Xuất sắc</v>
          </cell>
          <cell r="J245">
            <v>90</v>
          </cell>
          <cell r="K245" t="str">
            <v>Xuất sắc</v>
          </cell>
          <cell r="L245" t="str">
            <v>QH-2024-I/CQ-P-EP1</v>
          </cell>
        </row>
        <row r="246">
          <cell r="B246" t="str">
            <v>24020780</v>
          </cell>
          <cell r="C246" t="str">
            <v>Nguyễn Võ Thành Nam</v>
          </cell>
          <cell r="D246">
            <v>38865</v>
          </cell>
          <cell r="E246">
            <v>100</v>
          </cell>
          <cell r="F246">
            <v>100</v>
          </cell>
          <cell r="G246">
            <v>100</v>
          </cell>
          <cell r="H246">
            <v>100</v>
          </cell>
          <cell r="I246" t="str">
            <v>Xuất sắc</v>
          </cell>
          <cell r="J246">
            <v>100</v>
          </cell>
          <cell r="K246" t="str">
            <v>Xuất sắc</v>
          </cell>
          <cell r="L246" t="str">
            <v>QH-2024-I/CQ-P-EP1</v>
          </cell>
        </row>
        <row r="247">
          <cell r="B247" t="str">
            <v>24020783</v>
          </cell>
          <cell r="C247" t="str">
            <v>Vũ Thị Bích Ngọc</v>
          </cell>
          <cell r="D247">
            <v>38749</v>
          </cell>
          <cell r="E247">
            <v>70</v>
          </cell>
          <cell r="F247">
            <v>90</v>
          </cell>
          <cell r="G247">
            <v>90</v>
          </cell>
          <cell r="H247">
            <v>90</v>
          </cell>
          <cell r="I247" t="str">
            <v>Xuất sắc</v>
          </cell>
          <cell r="J247">
            <v>90</v>
          </cell>
          <cell r="K247" t="str">
            <v>Xuất sắc</v>
          </cell>
          <cell r="L247" t="str">
            <v>QH-2024-I/CQ-P-EP1</v>
          </cell>
        </row>
        <row r="248">
          <cell r="B248" t="str">
            <v>24020786</v>
          </cell>
          <cell r="C248" t="str">
            <v>Lê Xuân Phong</v>
          </cell>
          <cell r="D248">
            <v>38941</v>
          </cell>
          <cell r="E248">
            <v>88</v>
          </cell>
          <cell r="F248">
            <v>90</v>
          </cell>
          <cell r="G248">
            <v>90</v>
          </cell>
          <cell r="H248">
            <v>90</v>
          </cell>
          <cell r="I248" t="str">
            <v>Xuất sắc</v>
          </cell>
          <cell r="J248">
            <v>90</v>
          </cell>
          <cell r="K248" t="str">
            <v>Xuất sắc</v>
          </cell>
          <cell r="L248" t="str">
            <v>QH-2024-I/CQ-P-EP1</v>
          </cell>
        </row>
        <row r="249">
          <cell r="B249" t="str">
            <v>24020789</v>
          </cell>
          <cell r="C249" t="str">
            <v>Hà Minh Quân</v>
          </cell>
          <cell r="D249">
            <v>38966</v>
          </cell>
          <cell r="E249">
            <v>82</v>
          </cell>
          <cell r="F249">
            <v>82</v>
          </cell>
          <cell r="G249">
            <v>82</v>
          </cell>
          <cell r="H249">
            <v>82</v>
          </cell>
          <cell r="I249" t="str">
            <v>Tốt</v>
          </cell>
          <cell r="J249">
            <v>82</v>
          </cell>
          <cell r="K249" t="str">
            <v>Tốt</v>
          </cell>
          <cell r="L249" t="str">
            <v>QH-2024-I/CQ-P-EP1</v>
          </cell>
        </row>
        <row r="250">
          <cell r="B250" t="str">
            <v>24020792</v>
          </cell>
          <cell r="C250" t="str">
            <v>Tô Anh Quân</v>
          </cell>
          <cell r="D250">
            <v>39066</v>
          </cell>
          <cell r="E250">
            <v>90</v>
          </cell>
          <cell r="F250">
            <v>88</v>
          </cell>
          <cell r="G250">
            <v>88</v>
          </cell>
          <cell r="H250">
            <v>88</v>
          </cell>
          <cell r="I250" t="str">
            <v>Tốt</v>
          </cell>
          <cell r="J250">
            <v>88</v>
          </cell>
          <cell r="K250" t="str">
            <v>Tốt</v>
          </cell>
          <cell r="L250" t="str">
            <v>QH-2024-I/CQ-P-EP1</v>
          </cell>
        </row>
        <row r="251">
          <cell r="B251" t="str">
            <v>24020795</v>
          </cell>
          <cell r="C251" t="str">
            <v>Nguyễn Ngọc Quyền</v>
          </cell>
          <cell r="D251">
            <v>38810</v>
          </cell>
          <cell r="E251">
            <v>82</v>
          </cell>
          <cell r="F251">
            <v>84</v>
          </cell>
          <cell r="G251">
            <v>84</v>
          </cell>
          <cell r="H251">
            <v>84</v>
          </cell>
          <cell r="I251" t="str">
            <v>Tốt</v>
          </cell>
          <cell r="J251">
            <v>84</v>
          </cell>
          <cell r="K251" t="str">
            <v>Tốt</v>
          </cell>
          <cell r="L251" t="str">
            <v>QH-2024-I/CQ-P-EP1</v>
          </cell>
        </row>
        <row r="252">
          <cell r="B252" t="str">
            <v>24020798</v>
          </cell>
          <cell r="C252" t="str">
            <v>Tạ Trần Thái Sơn</v>
          </cell>
          <cell r="D252">
            <v>38936</v>
          </cell>
          <cell r="E252">
            <v>100</v>
          </cell>
          <cell r="F252">
            <v>100</v>
          </cell>
          <cell r="G252">
            <v>100</v>
          </cell>
          <cell r="H252">
            <v>100</v>
          </cell>
          <cell r="I252" t="str">
            <v>Xuất sắc</v>
          </cell>
          <cell r="J252">
            <v>100</v>
          </cell>
          <cell r="K252" t="str">
            <v>Xuất sắc</v>
          </cell>
          <cell r="L252" t="str">
            <v>QH-2024-I/CQ-P-EP1</v>
          </cell>
        </row>
        <row r="253">
          <cell r="B253" t="str">
            <v>24020801</v>
          </cell>
          <cell r="C253" t="str">
            <v>Trần Ngọc Tâm</v>
          </cell>
          <cell r="D253">
            <v>38799</v>
          </cell>
          <cell r="E253">
            <v>94</v>
          </cell>
          <cell r="F253">
            <v>100</v>
          </cell>
          <cell r="G253">
            <v>100</v>
          </cell>
          <cell r="H253">
            <v>100</v>
          </cell>
          <cell r="I253" t="str">
            <v>Xuất sắc</v>
          </cell>
          <cell r="J253">
            <v>100</v>
          </cell>
          <cell r="K253" t="str">
            <v>Xuất sắc</v>
          </cell>
          <cell r="L253" t="str">
            <v>QH-2024-I/CQ-P-EP1</v>
          </cell>
        </row>
        <row r="254">
          <cell r="B254" t="str">
            <v>24020804</v>
          </cell>
          <cell r="C254" t="str">
            <v>Trần Mạnh Thắng</v>
          </cell>
          <cell r="D254">
            <v>39020</v>
          </cell>
          <cell r="E254">
            <v>84</v>
          </cell>
          <cell r="F254">
            <v>83</v>
          </cell>
          <cell r="G254">
            <v>83</v>
          </cell>
          <cell r="H254">
            <v>83</v>
          </cell>
          <cell r="I254" t="str">
            <v>Tốt</v>
          </cell>
          <cell r="J254">
            <v>83</v>
          </cell>
          <cell r="K254" t="str">
            <v>Tốt</v>
          </cell>
          <cell r="L254" t="str">
            <v>QH-2024-I/CQ-P-EP1</v>
          </cell>
        </row>
        <row r="255">
          <cell r="B255" t="str">
            <v>24020807</v>
          </cell>
          <cell r="C255" t="str">
            <v>Nguyễn Lâm Thao</v>
          </cell>
          <cell r="D255">
            <v>39050</v>
          </cell>
          <cell r="E255">
            <v>90</v>
          </cell>
          <cell r="F255">
            <v>92</v>
          </cell>
          <cell r="G255">
            <v>92</v>
          </cell>
          <cell r="H255">
            <v>92</v>
          </cell>
          <cell r="I255" t="str">
            <v>Xuất sắc</v>
          </cell>
          <cell r="J255">
            <v>92</v>
          </cell>
          <cell r="K255" t="str">
            <v>Xuất sắc</v>
          </cell>
          <cell r="L255" t="str">
            <v>QH-2024-I/CQ-P-EP1</v>
          </cell>
        </row>
        <row r="256">
          <cell r="B256" t="str">
            <v>24020810</v>
          </cell>
          <cell r="C256" t="str">
            <v>Ngô Trọng Tín</v>
          </cell>
          <cell r="D256">
            <v>38825</v>
          </cell>
          <cell r="E256">
            <v>86</v>
          </cell>
          <cell r="F256">
            <v>86</v>
          </cell>
          <cell r="G256">
            <v>86</v>
          </cell>
          <cell r="H256">
            <v>86</v>
          </cell>
          <cell r="I256" t="str">
            <v>Tốt</v>
          </cell>
          <cell r="J256">
            <v>86</v>
          </cell>
          <cell r="K256" t="str">
            <v>Tốt</v>
          </cell>
          <cell r="L256" t="str">
            <v>QH-2024-I/CQ-P-EP1</v>
          </cell>
        </row>
        <row r="257">
          <cell r="B257" t="str">
            <v>24020813</v>
          </cell>
          <cell r="C257" t="str">
            <v>Bùi Duy Tú</v>
          </cell>
          <cell r="D257">
            <v>38947</v>
          </cell>
          <cell r="E257">
            <v>90</v>
          </cell>
          <cell r="F257">
            <v>94</v>
          </cell>
          <cell r="G257">
            <v>94</v>
          </cell>
          <cell r="H257">
            <v>94</v>
          </cell>
          <cell r="I257" t="str">
            <v>Xuất sắc</v>
          </cell>
          <cell r="J257">
            <v>94</v>
          </cell>
          <cell r="K257" t="str">
            <v>Xuất sắc</v>
          </cell>
          <cell r="L257" t="str">
            <v>QH-2024-I/CQ-P-EP1</v>
          </cell>
        </row>
        <row r="258">
          <cell r="B258" t="str">
            <v>24020816</v>
          </cell>
          <cell r="C258" t="str">
            <v>Nguyễn Anh Tuấn</v>
          </cell>
          <cell r="D258">
            <v>38742</v>
          </cell>
          <cell r="E258">
            <v>75</v>
          </cell>
          <cell r="F258">
            <v>78</v>
          </cell>
          <cell r="G258">
            <v>78</v>
          </cell>
          <cell r="H258">
            <v>78</v>
          </cell>
          <cell r="I258" t="str">
            <v>Khá</v>
          </cell>
          <cell r="J258">
            <v>78</v>
          </cell>
          <cell r="K258" t="str">
            <v>Khá</v>
          </cell>
          <cell r="L258" t="str">
            <v>QH-2024-I/CQ-P-EP1</v>
          </cell>
        </row>
        <row r="259">
          <cell r="B259" t="str">
            <v>24020819</v>
          </cell>
          <cell r="C259" t="str">
            <v>Hồ Minh Tuệ</v>
          </cell>
          <cell r="D259">
            <v>38756</v>
          </cell>
          <cell r="E259">
            <v>80</v>
          </cell>
          <cell r="F259">
            <v>82</v>
          </cell>
          <cell r="G259">
            <v>82</v>
          </cell>
          <cell r="H259">
            <v>82</v>
          </cell>
          <cell r="I259" t="str">
            <v>Tốt</v>
          </cell>
          <cell r="J259">
            <v>82</v>
          </cell>
          <cell r="K259" t="str">
            <v>Tốt</v>
          </cell>
          <cell r="L259" t="str">
            <v>QH-2024-I/CQ-P-EP1</v>
          </cell>
        </row>
        <row r="260">
          <cell r="B260" t="str">
            <v>24020822</v>
          </cell>
          <cell r="C260" t="str">
            <v>Nguyễn Hải Tùng</v>
          </cell>
          <cell r="D260">
            <v>38874</v>
          </cell>
          <cell r="E260">
            <v>70</v>
          </cell>
          <cell r="F260">
            <v>80</v>
          </cell>
          <cell r="G260">
            <v>80</v>
          </cell>
          <cell r="H260">
            <v>80</v>
          </cell>
          <cell r="I260" t="str">
            <v>Tốt</v>
          </cell>
          <cell r="J260">
            <v>80</v>
          </cell>
          <cell r="K260" t="str">
            <v>Tốt</v>
          </cell>
          <cell r="L260" t="str">
            <v>QH-2024-I/CQ-P-EP1</v>
          </cell>
        </row>
        <row r="261">
          <cell r="B261" t="str">
            <v>24020825</v>
          </cell>
          <cell r="C261" t="str">
            <v>Phạm Vũ Quốc Việt</v>
          </cell>
          <cell r="D261">
            <v>38733</v>
          </cell>
          <cell r="E261">
            <v>84</v>
          </cell>
          <cell r="F261">
            <v>87</v>
          </cell>
          <cell r="G261">
            <v>87</v>
          </cell>
          <cell r="H261">
            <v>87</v>
          </cell>
          <cell r="I261" t="str">
            <v>Tốt</v>
          </cell>
          <cell r="J261">
            <v>87</v>
          </cell>
          <cell r="K261" t="str">
            <v>Tốt</v>
          </cell>
          <cell r="L261" t="str">
            <v>QH-2024-I/CQ-P-EP1</v>
          </cell>
        </row>
        <row r="262">
          <cell r="B262" t="str">
            <v>24020828</v>
          </cell>
          <cell r="C262" t="str">
            <v>Lê Quốc Vương</v>
          </cell>
          <cell r="D262">
            <v>39007</v>
          </cell>
          <cell r="E262">
            <v>82</v>
          </cell>
          <cell r="F262">
            <v>86</v>
          </cell>
          <cell r="G262">
            <v>86</v>
          </cell>
          <cell r="H262">
            <v>86</v>
          </cell>
          <cell r="I262" t="str">
            <v>Tốt</v>
          </cell>
          <cell r="J262">
            <v>86</v>
          </cell>
          <cell r="K262" t="str">
            <v>Tốt</v>
          </cell>
          <cell r="L262" t="str">
            <v>QH-2024-I/CQ-P-EP1</v>
          </cell>
        </row>
        <row r="263">
          <cell r="B263" t="str">
            <v>24023106</v>
          </cell>
          <cell r="C263" t="str">
            <v>Nguyễn Tiến Vũ Hiệp</v>
          </cell>
          <cell r="D263">
            <v>38883</v>
          </cell>
          <cell r="E263">
            <v>96</v>
          </cell>
          <cell r="F263">
            <v>96</v>
          </cell>
          <cell r="G263">
            <v>96</v>
          </cell>
          <cell r="H263">
            <v>96</v>
          </cell>
          <cell r="I263" t="str">
            <v>Xuất sắc</v>
          </cell>
          <cell r="J263">
            <v>96</v>
          </cell>
          <cell r="K263" t="str">
            <v>Xuất sắc</v>
          </cell>
          <cell r="L263" t="str">
            <v>QH-2024-I/CQ-P-EP1</v>
          </cell>
        </row>
        <row r="264">
          <cell r="B264" t="str">
            <v>24020700</v>
          </cell>
          <cell r="C264" t="str">
            <v>Đỗ Duy Anh</v>
          </cell>
          <cell r="D264">
            <v>38987</v>
          </cell>
          <cell r="E264">
            <v>86</v>
          </cell>
          <cell r="F264">
            <v>86</v>
          </cell>
          <cell r="G264">
            <v>86</v>
          </cell>
          <cell r="H264">
            <v>86</v>
          </cell>
          <cell r="I264" t="str">
            <v>Tốt</v>
          </cell>
          <cell r="J264">
            <v>86</v>
          </cell>
          <cell r="K264" t="str">
            <v>Tốt</v>
          </cell>
          <cell r="L264" t="str">
            <v>QH-2024-I/CQ-P-EP2</v>
          </cell>
        </row>
        <row r="265">
          <cell r="B265" t="str">
            <v>24020703</v>
          </cell>
          <cell r="C265" t="str">
            <v>Nguyễn Tuấn Anh</v>
          </cell>
          <cell r="D265">
            <v>39063</v>
          </cell>
          <cell r="E265">
            <v>70</v>
          </cell>
          <cell r="F265">
            <v>80</v>
          </cell>
          <cell r="G265">
            <v>80</v>
          </cell>
          <cell r="H265">
            <v>80</v>
          </cell>
          <cell r="I265" t="str">
            <v>Tốt</v>
          </cell>
          <cell r="J265">
            <v>80</v>
          </cell>
          <cell r="K265" t="str">
            <v>Tốt</v>
          </cell>
          <cell r="L265" t="str">
            <v>QH-2024-I/CQ-P-EP2</v>
          </cell>
        </row>
        <row r="266">
          <cell r="B266" t="str">
            <v>24020706</v>
          </cell>
          <cell r="C266" t="str">
            <v>Trần Đức Thế Anh</v>
          </cell>
          <cell r="D266">
            <v>38814</v>
          </cell>
          <cell r="E266">
            <v>88</v>
          </cell>
          <cell r="F266">
            <v>85</v>
          </cell>
          <cell r="G266">
            <v>85</v>
          </cell>
          <cell r="H266">
            <v>85</v>
          </cell>
          <cell r="I266" t="str">
            <v>Tốt</v>
          </cell>
          <cell r="J266">
            <v>85</v>
          </cell>
          <cell r="K266" t="str">
            <v>Tốt</v>
          </cell>
          <cell r="L266" t="str">
            <v>QH-2024-I/CQ-P-EP2</v>
          </cell>
        </row>
        <row r="267">
          <cell r="B267" t="str">
            <v>24020712</v>
          </cell>
          <cell r="C267" t="str">
            <v>Nguyễn Ngọc Cường</v>
          </cell>
          <cell r="D267">
            <v>38999</v>
          </cell>
          <cell r="E267">
            <v>90</v>
          </cell>
          <cell r="F267">
            <v>90</v>
          </cell>
          <cell r="G267">
            <v>90</v>
          </cell>
          <cell r="H267">
            <v>90</v>
          </cell>
          <cell r="I267" t="str">
            <v>Xuất sắc</v>
          </cell>
          <cell r="J267">
            <v>90</v>
          </cell>
          <cell r="K267" t="str">
            <v>Xuất sắc</v>
          </cell>
          <cell r="L267" t="str">
            <v>QH-2024-I/CQ-P-EP2</v>
          </cell>
        </row>
        <row r="268">
          <cell r="B268" t="str">
            <v>24020715</v>
          </cell>
          <cell r="C268" t="str">
            <v>Vũ Minh Đăng</v>
          </cell>
          <cell r="D268">
            <v>39047</v>
          </cell>
          <cell r="E268">
            <v>82</v>
          </cell>
          <cell r="F268">
            <v>79</v>
          </cell>
          <cell r="G268">
            <v>79</v>
          </cell>
          <cell r="H268">
            <v>79</v>
          </cell>
          <cell r="I268" t="str">
            <v>Khá</v>
          </cell>
          <cell r="J268">
            <v>79</v>
          </cell>
          <cell r="K268" t="str">
            <v>Khá</v>
          </cell>
          <cell r="L268" t="str">
            <v>QH-2024-I/CQ-P-EP2</v>
          </cell>
        </row>
        <row r="269">
          <cell r="B269" t="str">
            <v>24020718</v>
          </cell>
          <cell r="C269" t="str">
            <v>Nguyễn Duy Đạt</v>
          </cell>
          <cell r="D269">
            <v>38913</v>
          </cell>
          <cell r="E269">
            <v>70</v>
          </cell>
          <cell r="F269">
            <v>80</v>
          </cell>
          <cell r="G269">
            <v>80</v>
          </cell>
          <cell r="H269">
            <v>80</v>
          </cell>
          <cell r="I269" t="str">
            <v>Tốt</v>
          </cell>
          <cell r="J269">
            <v>80</v>
          </cell>
          <cell r="K269" t="str">
            <v>Tốt</v>
          </cell>
          <cell r="L269" t="str">
            <v>QH-2024-I/CQ-P-EP2</v>
          </cell>
        </row>
        <row r="270">
          <cell r="B270" t="str">
            <v>24020721</v>
          </cell>
          <cell r="C270" t="str">
            <v>Nguyễn Tiến Đạt</v>
          </cell>
          <cell r="D270">
            <v>38905</v>
          </cell>
          <cell r="E270">
            <v>84</v>
          </cell>
          <cell r="F270">
            <v>81</v>
          </cell>
          <cell r="G270">
            <v>81</v>
          </cell>
          <cell r="H270">
            <v>81</v>
          </cell>
          <cell r="I270" t="str">
            <v>Tốt</v>
          </cell>
          <cell r="J270">
            <v>81</v>
          </cell>
          <cell r="K270" t="str">
            <v>Tốt</v>
          </cell>
          <cell r="L270" t="str">
            <v>QH-2024-I/CQ-P-EP2</v>
          </cell>
        </row>
        <row r="271">
          <cell r="B271" t="str">
            <v>24020724</v>
          </cell>
          <cell r="C271" t="str">
            <v>Lê Minh Đức</v>
          </cell>
          <cell r="D271">
            <v>39026</v>
          </cell>
          <cell r="E271">
            <v>92</v>
          </cell>
          <cell r="F271">
            <v>92</v>
          </cell>
          <cell r="G271">
            <v>92</v>
          </cell>
          <cell r="H271">
            <v>92</v>
          </cell>
          <cell r="I271" t="str">
            <v>Xuất sắc</v>
          </cell>
          <cell r="J271">
            <v>92</v>
          </cell>
          <cell r="K271" t="str">
            <v>Xuất sắc</v>
          </cell>
          <cell r="L271" t="str">
            <v>QH-2024-I/CQ-P-EP2</v>
          </cell>
        </row>
        <row r="272">
          <cell r="B272" t="str">
            <v>24020727</v>
          </cell>
          <cell r="C272" t="str">
            <v>Doãn Thị Hồng Dung</v>
          </cell>
          <cell r="D272">
            <v>38849</v>
          </cell>
          <cell r="E272">
            <v>100</v>
          </cell>
          <cell r="F272">
            <v>100</v>
          </cell>
          <cell r="G272">
            <v>100</v>
          </cell>
          <cell r="H272">
            <v>100</v>
          </cell>
          <cell r="I272" t="str">
            <v>Xuất sắc</v>
          </cell>
          <cell r="J272">
            <v>100</v>
          </cell>
          <cell r="K272" t="str">
            <v>Xuất sắc</v>
          </cell>
          <cell r="L272" t="str">
            <v>QH-2024-I/CQ-P-EP2</v>
          </cell>
        </row>
        <row r="273">
          <cell r="B273" t="str">
            <v>24020730</v>
          </cell>
          <cell r="C273" t="str">
            <v>Nguyễn Thế Dũng</v>
          </cell>
          <cell r="D273">
            <v>38812</v>
          </cell>
          <cell r="E273">
            <v>92</v>
          </cell>
          <cell r="F273">
            <v>92</v>
          </cell>
          <cell r="G273">
            <v>92</v>
          </cell>
          <cell r="H273">
            <v>92</v>
          </cell>
          <cell r="I273" t="str">
            <v>Xuất sắc</v>
          </cell>
          <cell r="J273">
            <v>92</v>
          </cell>
          <cell r="K273" t="str">
            <v>Xuất sắc</v>
          </cell>
          <cell r="L273" t="str">
            <v>QH-2024-I/CQ-P-EP2</v>
          </cell>
        </row>
        <row r="274">
          <cell r="B274" t="str">
            <v>24020733</v>
          </cell>
          <cell r="C274" t="str">
            <v>Lê Tùng Dương</v>
          </cell>
          <cell r="D274">
            <v>38903</v>
          </cell>
          <cell r="E274">
            <v>86</v>
          </cell>
          <cell r="F274">
            <v>86</v>
          </cell>
          <cell r="G274">
            <v>86</v>
          </cell>
          <cell r="H274">
            <v>86</v>
          </cell>
          <cell r="I274" t="str">
            <v>Tốt</v>
          </cell>
          <cell r="J274">
            <v>86</v>
          </cell>
          <cell r="K274" t="str">
            <v>Tốt</v>
          </cell>
          <cell r="L274" t="str">
            <v>QH-2024-I/CQ-P-EP2</v>
          </cell>
        </row>
        <row r="275">
          <cell r="B275" t="str">
            <v>24020736</v>
          </cell>
          <cell r="C275" t="str">
            <v>Phạm Ngọc Khánh Duy</v>
          </cell>
          <cell r="D275">
            <v>39080</v>
          </cell>
          <cell r="E275">
            <v>94</v>
          </cell>
          <cell r="F275">
            <v>98</v>
          </cell>
          <cell r="G275">
            <v>98</v>
          </cell>
          <cell r="H275">
            <v>98</v>
          </cell>
          <cell r="I275" t="str">
            <v>Xuất sắc</v>
          </cell>
          <cell r="J275">
            <v>98</v>
          </cell>
          <cell r="K275" t="str">
            <v>Xuất sắc</v>
          </cell>
          <cell r="L275" t="str">
            <v>QH-2024-I/CQ-P-EP2</v>
          </cell>
        </row>
        <row r="276">
          <cell r="B276" t="str">
            <v>24020739</v>
          </cell>
          <cell r="C276" t="str">
            <v>Nguyễn Tiến Hân</v>
          </cell>
          <cell r="D276">
            <v>38994</v>
          </cell>
          <cell r="E276">
            <v>82</v>
          </cell>
          <cell r="F276">
            <v>82</v>
          </cell>
          <cell r="G276">
            <v>82</v>
          </cell>
          <cell r="H276">
            <v>82</v>
          </cell>
          <cell r="I276" t="str">
            <v>Tốt</v>
          </cell>
          <cell r="J276">
            <v>82</v>
          </cell>
          <cell r="K276" t="str">
            <v>Tốt</v>
          </cell>
          <cell r="L276" t="str">
            <v>QH-2024-I/CQ-P-EP2</v>
          </cell>
        </row>
        <row r="277">
          <cell r="B277" t="str">
            <v>24020742</v>
          </cell>
          <cell r="C277" t="str">
            <v>Trần Mạnh Hiếu</v>
          </cell>
          <cell r="D277">
            <v>38862</v>
          </cell>
          <cell r="E277">
            <v>70</v>
          </cell>
          <cell r="F277">
            <v>80</v>
          </cell>
          <cell r="G277">
            <v>80</v>
          </cell>
          <cell r="H277">
            <v>80</v>
          </cell>
          <cell r="I277" t="str">
            <v>Tốt</v>
          </cell>
          <cell r="J277">
            <v>80</v>
          </cell>
          <cell r="K277" t="str">
            <v>Tốt</v>
          </cell>
          <cell r="L277" t="str">
            <v>QH-2024-I/CQ-P-EP2</v>
          </cell>
        </row>
        <row r="278">
          <cell r="B278" t="str">
            <v>24020745</v>
          </cell>
          <cell r="C278" t="str">
            <v>Đào Duy Hoàng</v>
          </cell>
          <cell r="D278">
            <v>38889</v>
          </cell>
          <cell r="E278">
            <v>92</v>
          </cell>
          <cell r="F278">
            <v>92</v>
          </cell>
          <cell r="G278">
            <v>92</v>
          </cell>
          <cell r="H278">
            <v>92</v>
          </cell>
          <cell r="I278" t="str">
            <v>Xuất sắc</v>
          </cell>
          <cell r="J278">
            <v>92</v>
          </cell>
          <cell r="K278" t="str">
            <v>Xuất sắc</v>
          </cell>
          <cell r="L278" t="str">
            <v>QH-2024-I/CQ-P-EP2</v>
          </cell>
        </row>
        <row r="279">
          <cell r="B279" t="str">
            <v>24020748</v>
          </cell>
          <cell r="C279" t="str">
            <v>Nguyễn Minh Hoàng</v>
          </cell>
          <cell r="D279">
            <v>38745</v>
          </cell>
          <cell r="E279">
            <v>84</v>
          </cell>
          <cell r="F279">
            <v>84</v>
          </cell>
          <cell r="G279">
            <v>84</v>
          </cell>
          <cell r="H279">
            <v>84</v>
          </cell>
          <cell r="I279" t="str">
            <v>Tốt</v>
          </cell>
          <cell r="J279">
            <v>84</v>
          </cell>
          <cell r="K279" t="str">
            <v>Tốt</v>
          </cell>
          <cell r="L279" t="str">
            <v>QH-2024-I/CQ-P-EP2</v>
          </cell>
        </row>
        <row r="280">
          <cell r="B280" t="str">
            <v>24020751</v>
          </cell>
          <cell r="C280" t="str">
            <v>Lưu Quốc Hưng</v>
          </cell>
          <cell r="D280">
            <v>38959</v>
          </cell>
          <cell r="E280">
            <v>89</v>
          </cell>
          <cell r="F280">
            <v>89</v>
          </cell>
          <cell r="G280">
            <v>89</v>
          </cell>
          <cell r="H280">
            <v>89</v>
          </cell>
          <cell r="I280" t="str">
            <v>Tốt</v>
          </cell>
          <cell r="J280">
            <v>89</v>
          </cell>
          <cell r="K280" t="str">
            <v>Tốt</v>
          </cell>
          <cell r="L280" t="str">
            <v>QH-2024-I/CQ-P-EP2</v>
          </cell>
        </row>
        <row r="281">
          <cell r="B281" t="str">
            <v>24020754</v>
          </cell>
          <cell r="C281" t="str">
            <v>Phạm Tấn Hưng</v>
          </cell>
          <cell r="D281">
            <v>38778</v>
          </cell>
          <cell r="E281">
            <v>96</v>
          </cell>
          <cell r="F281">
            <v>100</v>
          </cell>
          <cell r="G281">
            <v>100</v>
          </cell>
          <cell r="H281">
            <v>100</v>
          </cell>
          <cell r="I281" t="str">
            <v>Xuất sắc</v>
          </cell>
          <cell r="J281">
            <v>100</v>
          </cell>
          <cell r="K281" t="str">
            <v>Xuất sắc</v>
          </cell>
          <cell r="L281" t="str">
            <v>QH-2024-I/CQ-P-EP2</v>
          </cell>
        </row>
        <row r="282">
          <cell r="B282" t="str">
            <v>24020757</v>
          </cell>
          <cell r="C282" t="str">
            <v>Nguyễn Đức Huy</v>
          </cell>
          <cell r="D282">
            <v>38992</v>
          </cell>
          <cell r="E282">
            <v>82</v>
          </cell>
          <cell r="F282">
            <v>79</v>
          </cell>
          <cell r="G282">
            <v>79</v>
          </cell>
          <cell r="H282">
            <v>79</v>
          </cell>
          <cell r="I282" t="str">
            <v>Khá</v>
          </cell>
          <cell r="J282">
            <v>79</v>
          </cell>
          <cell r="K282" t="str">
            <v>Khá</v>
          </cell>
          <cell r="L282" t="str">
            <v>QH-2024-I/CQ-P-EP2</v>
          </cell>
        </row>
        <row r="283">
          <cell r="B283" t="str">
            <v>24020760</v>
          </cell>
          <cell r="C283" t="str">
            <v>Phạm Văn Khánh</v>
          </cell>
          <cell r="D283">
            <v>38831</v>
          </cell>
          <cell r="E283">
            <v>84</v>
          </cell>
          <cell r="F283">
            <v>84</v>
          </cell>
          <cell r="G283">
            <v>84</v>
          </cell>
          <cell r="H283">
            <v>84</v>
          </cell>
          <cell r="I283" t="str">
            <v>Tốt</v>
          </cell>
          <cell r="J283">
            <v>84</v>
          </cell>
          <cell r="K283" t="str">
            <v>Tốt</v>
          </cell>
          <cell r="L283" t="str">
            <v>QH-2024-I/CQ-P-EP2</v>
          </cell>
        </row>
        <row r="284">
          <cell r="B284" t="str">
            <v>24020763</v>
          </cell>
          <cell r="C284" t="str">
            <v>Nguyễn Viết Kiên</v>
          </cell>
          <cell r="D284">
            <v>38938</v>
          </cell>
          <cell r="E284">
            <v>84</v>
          </cell>
          <cell r="F284">
            <v>84</v>
          </cell>
          <cell r="G284">
            <v>84</v>
          </cell>
          <cell r="H284">
            <v>84</v>
          </cell>
          <cell r="I284" t="str">
            <v>Tốt</v>
          </cell>
          <cell r="J284">
            <v>84</v>
          </cell>
          <cell r="K284" t="str">
            <v>Tốt</v>
          </cell>
          <cell r="L284" t="str">
            <v>QH-2024-I/CQ-P-EP2</v>
          </cell>
        </row>
        <row r="285">
          <cell r="B285" t="str">
            <v>24020766</v>
          </cell>
          <cell r="C285" t="str">
            <v>Phạm Đình Hải Lâm</v>
          </cell>
          <cell r="D285">
            <v>38845</v>
          </cell>
          <cell r="E285">
            <v>84</v>
          </cell>
          <cell r="F285">
            <v>81</v>
          </cell>
          <cell r="G285">
            <v>81</v>
          </cell>
          <cell r="H285">
            <v>81</v>
          </cell>
          <cell r="I285" t="str">
            <v>Tốt</v>
          </cell>
          <cell r="J285">
            <v>81</v>
          </cell>
          <cell r="K285" t="str">
            <v>Tốt</v>
          </cell>
          <cell r="L285" t="str">
            <v>QH-2024-I/CQ-P-EP2</v>
          </cell>
        </row>
        <row r="286">
          <cell r="B286" t="str">
            <v>24020769</v>
          </cell>
          <cell r="C286" t="str">
            <v>Nguyễn Hoàng Long</v>
          </cell>
          <cell r="D286">
            <v>38899</v>
          </cell>
          <cell r="E286">
            <v>80</v>
          </cell>
          <cell r="F286">
            <v>90</v>
          </cell>
          <cell r="G286">
            <v>90</v>
          </cell>
          <cell r="H286">
            <v>90</v>
          </cell>
          <cell r="I286" t="str">
            <v>Xuất sắc</v>
          </cell>
          <cell r="J286">
            <v>90</v>
          </cell>
          <cell r="K286" t="str">
            <v>Xuất sắc</v>
          </cell>
          <cell r="L286" t="str">
            <v>QH-2024-I/CQ-P-EP2</v>
          </cell>
        </row>
        <row r="287">
          <cell r="B287" t="str">
            <v>24020775</v>
          </cell>
          <cell r="C287" t="str">
            <v>Nguyễn Nhật Minh</v>
          </cell>
          <cell r="D287">
            <v>39066</v>
          </cell>
          <cell r="E287">
            <v>80</v>
          </cell>
          <cell r="F287">
            <v>80</v>
          </cell>
          <cell r="G287">
            <v>80</v>
          </cell>
          <cell r="H287">
            <v>80</v>
          </cell>
          <cell r="I287" t="str">
            <v>Tốt</v>
          </cell>
          <cell r="J287">
            <v>80</v>
          </cell>
          <cell r="K287" t="str">
            <v>Tốt</v>
          </cell>
          <cell r="L287" t="str">
            <v>QH-2024-I/CQ-P-EP2</v>
          </cell>
        </row>
        <row r="288">
          <cell r="B288" t="str">
            <v>24020778</v>
          </cell>
          <cell r="C288" t="str">
            <v>Nguyễn Đình Nam</v>
          </cell>
          <cell r="D288">
            <v>39069</v>
          </cell>
          <cell r="E288">
            <v>90</v>
          </cell>
          <cell r="F288">
            <v>87</v>
          </cell>
          <cell r="G288">
            <v>87</v>
          </cell>
          <cell r="H288">
            <v>87</v>
          </cell>
          <cell r="I288" t="str">
            <v>Tốt</v>
          </cell>
          <cell r="J288">
            <v>87</v>
          </cell>
          <cell r="K288" t="str">
            <v>Tốt</v>
          </cell>
          <cell r="L288" t="str">
            <v>QH-2024-I/CQ-P-EP2</v>
          </cell>
        </row>
        <row r="289">
          <cell r="B289" t="str">
            <v>24020781</v>
          </cell>
          <cell r="C289" t="str">
            <v>Dương Hoàng Ngân</v>
          </cell>
          <cell r="D289">
            <v>38951</v>
          </cell>
          <cell r="E289">
            <v>86</v>
          </cell>
          <cell r="F289">
            <v>86</v>
          </cell>
          <cell r="G289">
            <v>86</v>
          </cell>
          <cell r="H289">
            <v>86</v>
          </cell>
          <cell r="I289" t="str">
            <v>Tốt</v>
          </cell>
          <cell r="J289">
            <v>86</v>
          </cell>
          <cell r="K289" t="str">
            <v>Tốt</v>
          </cell>
          <cell r="L289" t="str">
            <v>QH-2024-I/CQ-P-EP2</v>
          </cell>
        </row>
        <row r="290">
          <cell r="B290" t="str">
            <v>24020784</v>
          </cell>
          <cell r="C290" t="str">
            <v>Nguyễn Văn Nhã</v>
          </cell>
          <cell r="D290">
            <v>38934</v>
          </cell>
          <cell r="E290">
            <v>82</v>
          </cell>
          <cell r="F290">
            <v>82</v>
          </cell>
          <cell r="G290">
            <v>82</v>
          </cell>
          <cell r="H290">
            <v>82</v>
          </cell>
          <cell r="I290" t="str">
            <v>Tốt</v>
          </cell>
          <cell r="J290">
            <v>82</v>
          </cell>
          <cell r="K290" t="str">
            <v>Tốt</v>
          </cell>
          <cell r="L290" t="str">
            <v>QH-2024-I/CQ-P-EP2</v>
          </cell>
        </row>
        <row r="291">
          <cell r="B291" t="str">
            <v>24020787</v>
          </cell>
          <cell r="C291" t="str">
            <v>Phan Đình Phúc</v>
          </cell>
          <cell r="D291">
            <v>39037</v>
          </cell>
          <cell r="E291">
            <v>94</v>
          </cell>
          <cell r="F291">
            <v>94</v>
          </cell>
          <cell r="G291">
            <v>84</v>
          </cell>
          <cell r="H291">
            <v>84</v>
          </cell>
          <cell r="I291" t="str">
            <v>Tốt</v>
          </cell>
          <cell r="J291">
            <v>84</v>
          </cell>
          <cell r="K291" t="str">
            <v>Tốt</v>
          </cell>
          <cell r="L291" t="str">
            <v>QH-2024-I/CQ-P-EP2</v>
          </cell>
        </row>
        <row r="292">
          <cell r="B292" t="str">
            <v>24020790</v>
          </cell>
          <cell r="C292" t="str">
            <v>Nguyễn Đức Minh Quân</v>
          </cell>
          <cell r="D292">
            <v>38800</v>
          </cell>
          <cell r="E292">
            <v>92</v>
          </cell>
          <cell r="F292">
            <v>92</v>
          </cell>
          <cell r="G292">
            <v>92</v>
          </cell>
          <cell r="H292">
            <v>92</v>
          </cell>
          <cell r="I292" t="str">
            <v>Xuất sắc</v>
          </cell>
          <cell r="J292">
            <v>92</v>
          </cell>
          <cell r="K292" t="str">
            <v>Xuất sắc</v>
          </cell>
          <cell r="L292" t="str">
            <v>QH-2024-I/CQ-P-EP2</v>
          </cell>
        </row>
        <row r="293">
          <cell r="B293" t="str">
            <v>24020793</v>
          </cell>
          <cell r="C293" t="str">
            <v>Trịnh Vũ Quân</v>
          </cell>
          <cell r="D293">
            <v>39061</v>
          </cell>
          <cell r="E293">
            <v>70</v>
          </cell>
          <cell r="F293">
            <v>80</v>
          </cell>
          <cell r="G293">
            <v>80</v>
          </cell>
          <cell r="H293">
            <v>80</v>
          </cell>
          <cell r="I293" t="str">
            <v>Tốt</v>
          </cell>
          <cell r="J293">
            <v>80</v>
          </cell>
          <cell r="K293" t="str">
            <v>Tốt</v>
          </cell>
          <cell r="L293" t="str">
            <v>QH-2024-I/CQ-P-EP2</v>
          </cell>
        </row>
        <row r="294">
          <cell r="B294" t="str">
            <v>24020796</v>
          </cell>
          <cell r="C294" t="str">
            <v>Đỗ Đình Sơn</v>
          </cell>
          <cell r="D294">
            <v>38917</v>
          </cell>
          <cell r="E294">
            <v>72</v>
          </cell>
          <cell r="F294">
            <v>82</v>
          </cell>
          <cell r="G294">
            <v>82</v>
          </cell>
          <cell r="H294">
            <v>82</v>
          </cell>
          <cell r="I294" t="str">
            <v>Tốt</v>
          </cell>
          <cell r="J294">
            <v>82</v>
          </cell>
          <cell r="K294" t="str">
            <v>Tốt</v>
          </cell>
          <cell r="L294" t="str">
            <v>QH-2024-I/CQ-P-EP2</v>
          </cell>
        </row>
        <row r="295">
          <cell r="B295" t="str">
            <v>24020799</v>
          </cell>
          <cell r="C295" t="str">
            <v>Trần Anh Sơn</v>
          </cell>
          <cell r="D295">
            <v>38913</v>
          </cell>
          <cell r="E295">
            <v>92</v>
          </cell>
          <cell r="F295">
            <v>92</v>
          </cell>
          <cell r="G295">
            <v>92</v>
          </cell>
          <cell r="H295">
            <v>92</v>
          </cell>
          <cell r="I295" t="str">
            <v>Xuất sắc</v>
          </cell>
          <cell r="J295">
            <v>92</v>
          </cell>
          <cell r="K295" t="str">
            <v>Xuất sắc</v>
          </cell>
          <cell r="L295" t="str">
            <v>QH-2024-I/CQ-P-EP2</v>
          </cell>
        </row>
        <row r="296">
          <cell r="B296" t="str">
            <v>24020802</v>
          </cell>
          <cell r="C296" t="str">
            <v>Phạm Thanh Tấn</v>
          </cell>
          <cell r="D296">
            <v>38793</v>
          </cell>
          <cell r="E296">
            <v>82</v>
          </cell>
          <cell r="F296">
            <v>79</v>
          </cell>
          <cell r="G296">
            <v>79</v>
          </cell>
          <cell r="H296">
            <v>79</v>
          </cell>
          <cell r="I296" t="str">
            <v>Khá</v>
          </cell>
          <cell r="J296">
            <v>79</v>
          </cell>
          <cell r="K296" t="str">
            <v>Khá</v>
          </cell>
          <cell r="L296" t="str">
            <v>QH-2024-I/CQ-P-EP2</v>
          </cell>
        </row>
        <row r="297">
          <cell r="B297" t="str">
            <v>24020805</v>
          </cell>
          <cell r="C297" t="str">
            <v>Trịnh Đình Thắng</v>
          </cell>
          <cell r="D297">
            <v>39017</v>
          </cell>
          <cell r="E297">
            <v>80</v>
          </cell>
          <cell r="F297">
            <v>80</v>
          </cell>
          <cell r="G297">
            <v>80</v>
          </cell>
          <cell r="H297">
            <v>80</v>
          </cell>
          <cell r="I297" t="str">
            <v>Tốt</v>
          </cell>
          <cell r="J297">
            <v>80</v>
          </cell>
          <cell r="K297" t="str">
            <v>Tốt</v>
          </cell>
          <cell r="L297" t="str">
            <v>QH-2024-I/CQ-P-EP2</v>
          </cell>
        </row>
        <row r="298">
          <cell r="B298" t="str">
            <v>24020808</v>
          </cell>
          <cell r="C298" t="str">
            <v>Trần Đức Thịnh</v>
          </cell>
          <cell r="D298">
            <v>38992</v>
          </cell>
          <cell r="E298">
            <v>82</v>
          </cell>
          <cell r="F298">
            <v>82</v>
          </cell>
          <cell r="G298">
            <v>82</v>
          </cell>
          <cell r="H298">
            <v>82</v>
          </cell>
          <cell r="I298" t="str">
            <v>Tốt</v>
          </cell>
          <cell r="J298">
            <v>82</v>
          </cell>
          <cell r="K298" t="str">
            <v>Tốt</v>
          </cell>
          <cell r="L298" t="str">
            <v>QH-2024-I/CQ-P-EP2</v>
          </cell>
        </row>
        <row r="299">
          <cell r="B299" t="str">
            <v>24020811</v>
          </cell>
          <cell r="C299" t="str">
            <v>Đỗ Minh Triết</v>
          </cell>
          <cell r="D299">
            <v>38812</v>
          </cell>
          <cell r="E299">
            <v>80</v>
          </cell>
          <cell r="F299">
            <v>77</v>
          </cell>
          <cell r="G299">
            <v>77</v>
          </cell>
          <cell r="H299">
            <v>77</v>
          </cell>
          <cell r="I299" t="str">
            <v>Khá</v>
          </cell>
          <cell r="J299">
            <v>77</v>
          </cell>
          <cell r="K299" t="str">
            <v>Khá</v>
          </cell>
          <cell r="L299" t="str">
            <v>QH-2024-I/CQ-P-EP2</v>
          </cell>
        </row>
        <row r="300">
          <cell r="B300" t="str">
            <v>24020814</v>
          </cell>
          <cell r="C300" t="str">
            <v>Nguyễn Viết Tú</v>
          </cell>
          <cell r="D300">
            <v>38775</v>
          </cell>
          <cell r="E300">
            <v>86</v>
          </cell>
          <cell r="F300">
            <v>86</v>
          </cell>
          <cell r="G300">
            <v>86</v>
          </cell>
          <cell r="H300">
            <v>86</v>
          </cell>
          <cell r="I300" t="str">
            <v>Tốt</v>
          </cell>
          <cell r="J300">
            <v>86</v>
          </cell>
          <cell r="K300" t="str">
            <v>Tốt</v>
          </cell>
          <cell r="L300" t="str">
            <v>QH-2024-I/CQ-P-EP2</v>
          </cell>
        </row>
        <row r="301">
          <cell r="B301" t="str">
            <v>24020817</v>
          </cell>
          <cell r="C301" t="str">
            <v>Nguyễn Ngọc Tuấn</v>
          </cell>
          <cell r="D301">
            <v>38869</v>
          </cell>
          <cell r="E301">
            <v>91</v>
          </cell>
          <cell r="F301">
            <v>91</v>
          </cell>
          <cell r="G301">
            <v>91</v>
          </cell>
          <cell r="H301">
            <v>91</v>
          </cell>
          <cell r="I301" t="str">
            <v>Xuất sắc</v>
          </cell>
          <cell r="J301">
            <v>91</v>
          </cell>
          <cell r="K301" t="str">
            <v>Xuất sắc</v>
          </cell>
          <cell r="L301" t="str">
            <v>QH-2024-I/CQ-P-EP2</v>
          </cell>
        </row>
        <row r="302">
          <cell r="B302" t="str">
            <v>24020820</v>
          </cell>
          <cell r="C302" t="str">
            <v>Đinh Ngọc Tùng</v>
          </cell>
          <cell r="D302">
            <v>39038</v>
          </cell>
          <cell r="E302">
            <v>84</v>
          </cell>
          <cell r="F302">
            <v>81</v>
          </cell>
          <cell r="G302">
            <v>81</v>
          </cell>
          <cell r="H302">
            <v>81</v>
          </cell>
          <cell r="I302" t="str">
            <v>Tốt</v>
          </cell>
          <cell r="J302">
            <v>81</v>
          </cell>
          <cell r="K302" t="str">
            <v>Tốt</v>
          </cell>
          <cell r="L302" t="str">
            <v>QH-2024-I/CQ-P-EP2</v>
          </cell>
        </row>
        <row r="303">
          <cell r="B303" t="str">
            <v>24020823</v>
          </cell>
          <cell r="C303" t="str">
            <v>Phạm Quang Tuyến</v>
          </cell>
          <cell r="D303">
            <v>38924</v>
          </cell>
          <cell r="E303">
            <v>86</v>
          </cell>
          <cell r="F303">
            <v>83</v>
          </cell>
          <cell r="G303">
            <v>83</v>
          </cell>
          <cell r="H303">
            <v>83</v>
          </cell>
          <cell r="I303" t="str">
            <v>Tốt</v>
          </cell>
          <cell r="J303">
            <v>83</v>
          </cell>
          <cell r="K303" t="str">
            <v>Tốt</v>
          </cell>
          <cell r="L303" t="str">
            <v>QH-2024-I/CQ-P-EP2</v>
          </cell>
        </row>
        <row r="304">
          <cell r="B304" t="str">
            <v>24020826</v>
          </cell>
          <cell r="C304" t="str">
            <v>Nguyễn Quang Vinh</v>
          </cell>
          <cell r="D304">
            <v>38728</v>
          </cell>
          <cell r="E304">
            <v>72</v>
          </cell>
          <cell r="F304">
            <v>82</v>
          </cell>
          <cell r="G304">
            <v>82</v>
          </cell>
          <cell r="H304">
            <v>82</v>
          </cell>
          <cell r="I304" t="str">
            <v>Tốt</v>
          </cell>
          <cell r="J304">
            <v>82</v>
          </cell>
          <cell r="K304" t="str">
            <v>Tốt</v>
          </cell>
          <cell r="L304" t="str">
            <v>QH-2024-I/CQ-P-EP2</v>
          </cell>
        </row>
        <row r="305">
          <cell r="B305" t="str">
            <v>24020829</v>
          </cell>
          <cell r="C305" t="str">
            <v>Nguyễn Ánh Vy</v>
          </cell>
          <cell r="D305">
            <v>39053</v>
          </cell>
          <cell r="E305">
            <v>100</v>
          </cell>
          <cell r="F305">
            <v>100</v>
          </cell>
          <cell r="G305">
            <v>100</v>
          </cell>
          <cell r="H305">
            <v>100</v>
          </cell>
          <cell r="I305" t="str">
            <v>Xuất sắc</v>
          </cell>
          <cell r="J305">
            <v>100</v>
          </cell>
          <cell r="K305" t="str">
            <v>Xuất sắc</v>
          </cell>
          <cell r="L305" t="str">
            <v>QH-2024-I/CQ-P-EP2</v>
          </cell>
        </row>
        <row r="306">
          <cell r="B306" t="str">
            <v>24020701</v>
          </cell>
          <cell r="C306" t="str">
            <v>Lê Hoàng Nhật Anh</v>
          </cell>
          <cell r="D306">
            <v>39060</v>
          </cell>
          <cell r="E306">
            <v>72</v>
          </cell>
          <cell r="F306">
            <v>69</v>
          </cell>
          <cell r="G306">
            <v>70</v>
          </cell>
          <cell r="H306">
            <v>70</v>
          </cell>
          <cell r="I306" t="str">
            <v>Khá</v>
          </cell>
          <cell r="J306">
            <v>70</v>
          </cell>
          <cell r="K306" t="str">
            <v>Khá</v>
          </cell>
          <cell r="L306" t="str">
            <v>QH-2024-I/CQ-P-EP3</v>
          </cell>
        </row>
        <row r="307">
          <cell r="B307" t="str">
            <v>24020704</v>
          </cell>
          <cell r="C307" t="str">
            <v>Phạm Xuân Tuấn Anh</v>
          </cell>
          <cell r="D307">
            <v>38927</v>
          </cell>
          <cell r="E307">
            <v>96</v>
          </cell>
          <cell r="F307">
            <v>96</v>
          </cell>
          <cell r="G307">
            <v>96</v>
          </cell>
          <cell r="H307">
            <v>96</v>
          </cell>
          <cell r="I307" t="str">
            <v>Xuất sắc</v>
          </cell>
          <cell r="J307">
            <v>96</v>
          </cell>
          <cell r="K307" t="str">
            <v>Xuất sắc</v>
          </cell>
          <cell r="L307" t="str">
            <v>QH-2024-I/CQ-P-EP3</v>
          </cell>
        </row>
        <row r="308">
          <cell r="B308" t="str">
            <v>24020707</v>
          </cell>
          <cell r="C308" t="str">
            <v>Vũ Thị Ngọc Anh</v>
          </cell>
          <cell r="D308">
            <v>38952</v>
          </cell>
          <cell r="E308">
            <v>96</v>
          </cell>
          <cell r="F308">
            <v>96</v>
          </cell>
          <cell r="G308">
            <v>96</v>
          </cell>
          <cell r="H308">
            <v>96</v>
          </cell>
          <cell r="I308" t="str">
            <v>Xuất sắc</v>
          </cell>
          <cell r="J308">
            <v>96</v>
          </cell>
          <cell r="K308" t="str">
            <v>Xuất sắc</v>
          </cell>
          <cell r="L308" t="str">
            <v>QH-2024-I/CQ-P-EP3</v>
          </cell>
        </row>
        <row r="309">
          <cell r="B309" t="str">
            <v>24020710</v>
          </cell>
          <cell r="C309" t="str">
            <v>Phạm Duy Chiến</v>
          </cell>
          <cell r="D309">
            <v>39003</v>
          </cell>
          <cell r="E309">
            <v>80</v>
          </cell>
          <cell r="F309">
            <v>80</v>
          </cell>
          <cell r="G309">
            <v>80</v>
          </cell>
          <cell r="H309">
            <v>80</v>
          </cell>
          <cell r="I309" t="str">
            <v>Tốt</v>
          </cell>
          <cell r="J309">
            <v>80</v>
          </cell>
          <cell r="K309" t="str">
            <v>Tốt</v>
          </cell>
          <cell r="L309" t="str">
            <v>QH-2024-I/CQ-P-EP3</v>
          </cell>
        </row>
        <row r="310">
          <cell r="B310" t="str">
            <v>24020713</v>
          </cell>
          <cell r="C310" t="str">
            <v>Tô Văn Cường</v>
          </cell>
          <cell r="D310">
            <v>39055</v>
          </cell>
          <cell r="E310">
            <v>84</v>
          </cell>
          <cell r="F310">
            <v>84</v>
          </cell>
          <cell r="G310">
            <v>84</v>
          </cell>
          <cell r="H310">
            <v>84</v>
          </cell>
          <cell r="I310" t="str">
            <v>Tốt</v>
          </cell>
          <cell r="J310">
            <v>84</v>
          </cell>
          <cell r="K310" t="str">
            <v>Tốt</v>
          </cell>
          <cell r="L310" t="str">
            <v>QH-2024-I/CQ-P-EP3</v>
          </cell>
        </row>
        <row r="311">
          <cell r="B311" t="str">
            <v>24020716</v>
          </cell>
          <cell r="C311" t="str">
            <v>Lưu Trí Bá Đạt</v>
          </cell>
          <cell r="D311">
            <v>38816</v>
          </cell>
          <cell r="E311">
            <v>74</v>
          </cell>
          <cell r="F311">
            <v>74</v>
          </cell>
          <cell r="G311">
            <v>74</v>
          </cell>
          <cell r="H311">
            <v>74</v>
          </cell>
          <cell r="I311" t="str">
            <v>Khá</v>
          </cell>
          <cell r="J311">
            <v>74</v>
          </cell>
          <cell r="K311" t="str">
            <v>Khá</v>
          </cell>
          <cell r="L311" t="str">
            <v>QH-2024-I/CQ-P-EP3</v>
          </cell>
        </row>
        <row r="312">
          <cell r="B312" t="str">
            <v>24020719</v>
          </cell>
          <cell r="C312" t="str">
            <v>Nguyễn Duy Đạt</v>
          </cell>
          <cell r="D312">
            <v>38974</v>
          </cell>
          <cell r="E312">
            <v>90</v>
          </cell>
          <cell r="F312">
            <v>100</v>
          </cell>
          <cell r="G312">
            <v>100</v>
          </cell>
          <cell r="H312">
            <v>100</v>
          </cell>
          <cell r="I312" t="str">
            <v>Xuất sắc</v>
          </cell>
          <cell r="J312">
            <v>100</v>
          </cell>
          <cell r="K312" t="str">
            <v>Xuất sắc</v>
          </cell>
          <cell r="L312" t="str">
            <v>QH-2024-I/CQ-P-EP3</v>
          </cell>
        </row>
        <row r="313">
          <cell r="B313" t="str">
            <v>24020725</v>
          </cell>
          <cell r="C313" t="str">
            <v>Phạm Trung Đức</v>
          </cell>
          <cell r="D313">
            <v>38950</v>
          </cell>
          <cell r="E313">
            <v>100</v>
          </cell>
          <cell r="F313">
            <v>100</v>
          </cell>
          <cell r="G313">
            <v>100</v>
          </cell>
          <cell r="H313">
            <v>100</v>
          </cell>
          <cell r="I313" t="str">
            <v>Xuất sắc</v>
          </cell>
          <cell r="J313">
            <v>100</v>
          </cell>
          <cell r="K313" t="str">
            <v>Xuất sắc</v>
          </cell>
          <cell r="L313" t="str">
            <v>QH-2024-I/CQ-P-EP3</v>
          </cell>
        </row>
        <row r="314">
          <cell r="B314" t="str">
            <v>24020728</v>
          </cell>
          <cell r="C314" t="str">
            <v>Đoàn Mạnh Dũng</v>
          </cell>
          <cell r="D314">
            <v>38970</v>
          </cell>
          <cell r="E314">
            <v>90</v>
          </cell>
          <cell r="F314">
            <v>90</v>
          </cell>
          <cell r="G314">
            <v>90</v>
          </cell>
          <cell r="H314">
            <v>90</v>
          </cell>
          <cell r="I314" t="str">
            <v>Xuất sắc</v>
          </cell>
          <cell r="J314">
            <v>90</v>
          </cell>
          <cell r="K314" t="str">
            <v>Xuất sắc</v>
          </cell>
          <cell r="L314" t="str">
            <v>QH-2024-I/CQ-P-EP3</v>
          </cell>
        </row>
        <row r="315">
          <cell r="B315" t="str">
            <v>24020731</v>
          </cell>
          <cell r="C315" t="str">
            <v>Nông Đức Dũng</v>
          </cell>
          <cell r="D315">
            <v>38983</v>
          </cell>
          <cell r="E315">
            <v>82</v>
          </cell>
          <cell r="F315">
            <v>82</v>
          </cell>
          <cell r="G315">
            <v>82</v>
          </cell>
          <cell r="H315">
            <v>82</v>
          </cell>
          <cell r="I315" t="str">
            <v>Tốt</v>
          </cell>
          <cell r="J315">
            <v>82</v>
          </cell>
          <cell r="K315" t="str">
            <v>Tốt</v>
          </cell>
          <cell r="L315" t="str">
            <v>QH-2024-I/CQ-P-EP3</v>
          </cell>
        </row>
        <row r="316">
          <cell r="B316" t="str">
            <v>24020734</v>
          </cell>
          <cell r="C316" t="str">
            <v>Tiên Hoàng Dương</v>
          </cell>
          <cell r="D316">
            <v>39049</v>
          </cell>
          <cell r="E316">
            <v>80</v>
          </cell>
          <cell r="F316">
            <v>80</v>
          </cell>
          <cell r="G316">
            <v>80</v>
          </cell>
          <cell r="H316">
            <v>80</v>
          </cell>
          <cell r="I316" t="str">
            <v>Tốt</v>
          </cell>
          <cell r="J316">
            <v>80</v>
          </cell>
          <cell r="K316" t="str">
            <v>Tốt</v>
          </cell>
          <cell r="L316" t="str">
            <v>QH-2024-I/CQ-P-EP3</v>
          </cell>
        </row>
        <row r="317">
          <cell r="B317" t="str">
            <v>24020737</v>
          </cell>
          <cell r="C317" t="str">
            <v>Nguyễn Huy Hà</v>
          </cell>
          <cell r="D317">
            <v>38814</v>
          </cell>
          <cell r="E317">
            <v>80</v>
          </cell>
          <cell r="F317">
            <v>80</v>
          </cell>
          <cell r="G317">
            <v>80</v>
          </cell>
          <cell r="H317">
            <v>80</v>
          </cell>
          <cell r="I317" t="str">
            <v>Tốt</v>
          </cell>
          <cell r="J317">
            <v>80</v>
          </cell>
          <cell r="K317" t="str">
            <v>Tốt</v>
          </cell>
          <cell r="L317" t="str">
            <v>QH-2024-I/CQ-P-EP3</v>
          </cell>
        </row>
        <row r="318">
          <cell r="B318" t="str">
            <v>24020740</v>
          </cell>
          <cell r="C318" t="str">
            <v>Nguyễn Hoàng Hào</v>
          </cell>
          <cell r="D318">
            <v>38993</v>
          </cell>
          <cell r="E318">
            <v>100</v>
          </cell>
          <cell r="F318">
            <v>100</v>
          </cell>
          <cell r="G318">
            <v>100</v>
          </cell>
          <cell r="H318">
            <v>100</v>
          </cell>
          <cell r="I318" t="str">
            <v>Xuất sắc</v>
          </cell>
          <cell r="J318">
            <v>100</v>
          </cell>
          <cell r="K318" t="str">
            <v>Xuất sắc</v>
          </cell>
          <cell r="L318" t="str">
            <v>QH-2024-I/CQ-P-EP3</v>
          </cell>
        </row>
        <row r="319">
          <cell r="B319" t="str">
            <v>24020743</v>
          </cell>
          <cell r="C319" t="str">
            <v>Trần Phan Trung Hiếu</v>
          </cell>
          <cell r="D319">
            <v>39034</v>
          </cell>
          <cell r="E319">
            <v>80</v>
          </cell>
          <cell r="F319">
            <v>80</v>
          </cell>
          <cell r="G319">
            <v>80</v>
          </cell>
          <cell r="H319">
            <v>80</v>
          </cell>
          <cell r="I319" t="str">
            <v>Tốt</v>
          </cell>
          <cell r="J319">
            <v>80</v>
          </cell>
          <cell r="K319" t="str">
            <v>Tốt</v>
          </cell>
          <cell r="L319" t="str">
            <v>QH-2024-I/CQ-P-EP3</v>
          </cell>
        </row>
        <row r="320">
          <cell r="B320" t="str">
            <v>24020746</v>
          </cell>
          <cell r="C320" t="str">
            <v>Lê Huy Hoàng</v>
          </cell>
          <cell r="D320">
            <v>38878</v>
          </cell>
          <cell r="E320">
            <v>98</v>
          </cell>
          <cell r="F320">
            <v>98</v>
          </cell>
          <cell r="G320">
            <v>98</v>
          </cell>
          <cell r="H320">
            <v>98</v>
          </cell>
          <cell r="I320" t="str">
            <v>Xuất sắc</v>
          </cell>
          <cell r="J320">
            <v>98</v>
          </cell>
          <cell r="K320" t="str">
            <v>Xuất sắc</v>
          </cell>
          <cell r="L320" t="str">
            <v>QH-2024-I/CQ-P-EP3</v>
          </cell>
        </row>
        <row r="321">
          <cell r="B321" t="str">
            <v>24020749</v>
          </cell>
          <cell r="C321" t="str">
            <v>Phạm Huy Hoàng</v>
          </cell>
          <cell r="D321">
            <v>38718</v>
          </cell>
          <cell r="E321">
            <v>90</v>
          </cell>
          <cell r="F321">
            <v>90</v>
          </cell>
          <cell r="G321">
            <v>90</v>
          </cell>
          <cell r="H321">
            <v>90</v>
          </cell>
          <cell r="I321" t="str">
            <v>Xuất sắc</v>
          </cell>
          <cell r="J321">
            <v>90</v>
          </cell>
          <cell r="K321" t="str">
            <v>Xuất sắc</v>
          </cell>
          <cell r="L321" t="str">
            <v>QH-2024-I/CQ-P-EP3</v>
          </cell>
        </row>
        <row r="322">
          <cell r="B322" t="str">
            <v>24020752</v>
          </cell>
          <cell r="C322" t="str">
            <v>Lưu Tuấn Hưng</v>
          </cell>
          <cell r="D322">
            <v>39026</v>
          </cell>
          <cell r="E322">
            <v>70</v>
          </cell>
          <cell r="F322">
            <v>70</v>
          </cell>
          <cell r="G322">
            <v>70</v>
          </cell>
          <cell r="H322">
            <v>70</v>
          </cell>
          <cell r="I322" t="str">
            <v>Khá</v>
          </cell>
          <cell r="J322">
            <v>70</v>
          </cell>
          <cell r="K322" t="str">
            <v>Khá</v>
          </cell>
          <cell r="L322" t="str">
            <v>QH-2024-I/CQ-P-EP3</v>
          </cell>
        </row>
        <row r="323">
          <cell r="B323" t="str">
            <v>24020755</v>
          </cell>
          <cell r="C323" t="str">
            <v>Cao Đức Huy</v>
          </cell>
          <cell r="D323">
            <v>38738</v>
          </cell>
          <cell r="E323">
            <v>82</v>
          </cell>
          <cell r="F323">
            <v>82</v>
          </cell>
          <cell r="G323">
            <v>82</v>
          </cell>
          <cell r="H323">
            <v>82</v>
          </cell>
          <cell r="I323" t="str">
            <v>Tốt</v>
          </cell>
          <cell r="J323">
            <v>82</v>
          </cell>
          <cell r="K323" t="str">
            <v>Tốt</v>
          </cell>
          <cell r="L323" t="str">
            <v>QH-2024-I/CQ-P-EP3</v>
          </cell>
        </row>
        <row r="324">
          <cell r="B324" t="str">
            <v>24020758</v>
          </cell>
          <cell r="C324" t="str">
            <v>Lê Hoàng Trí Khang</v>
          </cell>
          <cell r="D324">
            <v>38746</v>
          </cell>
          <cell r="E324">
            <v>75</v>
          </cell>
          <cell r="F324">
            <v>72</v>
          </cell>
          <cell r="G324">
            <v>72</v>
          </cell>
          <cell r="H324">
            <v>72</v>
          </cell>
          <cell r="I324" t="str">
            <v>Khá</v>
          </cell>
          <cell r="J324">
            <v>72</v>
          </cell>
          <cell r="K324" t="str">
            <v>Khá</v>
          </cell>
          <cell r="L324" t="str">
            <v>QH-2024-I/CQ-P-EP3</v>
          </cell>
        </row>
        <row r="325">
          <cell r="B325" t="str">
            <v>24020761</v>
          </cell>
          <cell r="C325" t="str">
            <v>Vũ Đồng Khánh</v>
          </cell>
          <cell r="D325">
            <v>39037</v>
          </cell>
          <cell r="E325">
            <v>90</v>
          </cell>
          <cell r="F325">
            <v>90</v>
          </cell>
          <cell r="G325">
            <v>90</v>
          </cell>
          <cell r="H325">
            <v>90</v>
          </cell>
          <cell r="I325" t="str">
            <v>Xuất sắc</v>
          </cell>
          <cell r="J325">
            <v>90</v>
          </cell>
          <cell r="K325" t="str">
            <v>Xuất sắc</v>
          </cell>
          <cell r="L325" t="str">
            <v>QH-2024-I/CQ-P-EP3</v>
          </cell>
        </row>
        <row r="326">
          <cell r="B326" t="str">
            <v>24020764</v>
          </cell>
          <cell r="C326" t="str">
            <v>Phạm Đình Kiên</v>
          </cell>
          <cell r="D326">
            <v>38961</v>
          </cell>
          <cell r="E326">
            <v>80</v>
          </cell>
          <cell r="F326">
            <v>80</v>
          </cell>
          <cell r="G326">
            <v>80</v>
          </cell>
          <cell r="H326">
            <v>80</v>
          </cell>
          <cell r="I326" t="str">
            <v>Tốt</v>
          </cell>
          <cell r="J326">
            <v>80</v>
          </cell>
          <cell r="K326" t="str">
            <v>Tốt</v>
          </cell>
          <cell r="L326" t="str">
            <v>QH-2024-I/CQ-P-EP3</v>
          </cell>
        </row>
        <row r="327">
          <cell r="B327" t="str">
            <v>24020770</v>
          </cell>
          <cell r="C327" t="str">
            <v>Trần Văn Long</v>
          </cell>
          <cell r="D327">
            <v>38995</v>
          </cell>
          <cell r="E327">
            <v>80</v>
          </cell>
          <cell r="F327">
            <v>80</v>
          </cell>
          <cell r="G327">
            <v>80</v>
          </cell>
          <cell r="H327">
            <v>80</v>
          </cell>
          <cell r="I327" t="str">
            <v>Tốt</v>
          </cell>
          <cell r="J327">
            <v>80</v>
          </cell>
          <cell r="K327" t="str">
            <v>Tốt</v>
          </cell>
          <cell r="L327" t="str">
            <v>QH-2024-I/CQ-P-EP3</v>
          </cell>
        </row>
        <row r="328">
          <cell r="B328" t="str">
            <v>24020773</v>
          </cell>
          <cell r="C328" t="str">
            <v>Nguyễn Tiến Mạnh</v>
          </cell>
          <cell r="D328">
            <v>39025</v>
          </cell>
          <cell r="E328">
            <v>84</v>
          </cell>
          <cell r="F328">
            <v>84</v>
          </cell>
          <cell r="G328">
            <v>84</v>
          </cell>
          <cell r="H328">
            <v>84</v>
          </cell>
          <cell r="I328" t="str">
            <v>Tốt</v>
          </cell>
          <cell r="J328">
            <v>84</v>
          </cell>
          <cell r="K328" t="str">
            <v>Tốt</v>
          </cell>
          <cell r="L328" t="str">
            <v>QH-2024-I/CQ-P-EP3</v>
          </cell>
        </row>
        <row r="329">
          <cell r="B329" t="str">
            <v>24020776</v>
          </cell>
          <cell r="C329" t="str">
            <v>Đỗ Thị Mỹ</v>
          </cell>
          <cell r="D329">
            <v>38945</v>
          </cell>
          <cell r="E329">
            <v>70</v>
          </cell>
          <cell r="F329">
            <v>70</v>
          </cell>
          <cell r="G329">
            <v>70</v>
          </cell>
          <cell r="H329">
            <v>70</v>
          </cell>
          <cell r="I329" t="str">
            <v>Khá</v>
          </cell>
          <cell r="J329">
            <v>70</v>
          </cell>
          <cell r="K329" t="str">
            <v>Khá</v>
          </cell>
          <cell r="L329" t="str">
            <v>QH-2024-I/CQ-P-EP3</v>
          </cell>
        </row>
        <row r="330">
          <cell r="B330" t="str">
            <v>24020779</v>
          </cell>
          <cell r="C330" t="str">
            <v>Nguyễn Hoàng Nam</v>
          </cell>
          <cell r="D330">
            <v>38931</v>
          </cell>
          <cell r="E330">
            <v>80</v>
          </cell>
          <cell r="F330">
            <v>72</v>
          </cell>
          <cell r="G330">
            <v>72</v>
          </cell>
          <cell r="H330">
            <v>72</v>
          </cell>
          <cell r="I330" t="str">
            <v>Khá</v>
          </cell>
          <cell r="J330">
            <v>72</v>
          </cell>
          <cell r="K330" t="str">
            <v>Khá</v>
          </cell>
          <cell r="L330" t="str">
            <v>QH-2024-I/CQ-P-EP3</v>
          </cell>
        </row>
        <row r="331">
          <cell r="B331" t="str">
            <v>24020782</v>
          </cell>
          <cell r="C331" t="str">
            <v>Lưu Quang Ngọc</v>
          </cell>
          <cell r="D331">
            <v>38913</v>
          </cell>
          <cell r="E331">
            <v>80</v>
          </cell>
          <cell r="F331">
            <v>80</v>
          </cell>
          <cell r="G331">
            <v>80</v>
          </cell>
          <cell r="H331">
            <v>80</v>
          </cell>
          <cell r="I331" t="str">
            <v>Tốt</v>
          </cell>
          <cell r="J331">
            <v>80</v>
          </cell>
          <cell r="K331" t="str">
            <v>Tốt</v>
          </cell>
          <cell r="L331" t="str">
            <v>QH-2024-I/CQ-P-EP3</v>
          </cell>
        </row>
        <row r="332">
          <cell r="B332" t="str">
            <v>24020785</v>
          </cell>
          <cell r="C332" t="str">
            <v>Ngô Tuấn Phi</v>
          </cell>
          <cell r="D332">
            <v>38882</v>
          </cell>
          <cell r="E332">
            <v>80</v>
          </cell>
          <cell r="F332">
            <v>77</v>
          </cell>
          <cell r="G332">
            <v>77</v>
          </cell>
          <cell r="H332">
            <v>77</v>
          </cell>
          <cell r="I332" t="str">
            <v>Khá</v>
          </cell>
          <cell r="J332">
            <v>77</v>
          </cell>
          <cell r="K332" t="str">
            <v>Khá</v>
          </cell>
          <cell r="L332" t="str">
            <v>QH-2024-I/CQ-P-EP3</v>
          </cell>
        </row>
        <row r="333">
          <cell r="B333" t="str">
            <v>24020788</v>
          </cell>
          <cell r="C333" t="str">
            <v>Tạ Thị Phương</v>
          </cell>
          <cell r="D333">
            <v>38846</v>
          </cell>
          <cell r="E333">
            <v>92</v>
          </cell>
          <cell r="F333">
            <v>92</v>
          </cell>
          <cell r="G333">
            <v>92</v>
          </cell>
          <cell r="H333">
            <v>92</v>
          </cell>
          <cell r="I333" t="str">
            <v>Xuất sắc</v>
          </cell>
          <cell r="J333">
            <v>92</v>
          </cell>
          <cell r="K333" t="str">
            <v>Xuất sắc</v>
          </cell>
          <cell r="L333" t="str">
            <v>QH-2024-I/CQ-P-EP3</v>
          </cell>
        </row>
        <row r="334">
          <cell r="B334" t="str">
            <v>24020791</v>
          </cell>
          <cell r="C334" t="str">
            <v>Nguyễn Minh Quân</v>
          </cell>
          <cell r="D334">
            <v>38857</v>
          </cell>
          <cell r="E334">
            <v>74</v>
          </cell>
          <cell r="F334">
            <v>84</v>
          </cell>
          <cell r="G334">
            <v>84</v>
          </cell>
          <cell r="H334">
            <v>84</v>
          </cell>
          <cell r="I334" t="str">
            <v>Tốt</v>
          </cell>
          <cell r="J334">
            <v>84</v>
          </cell>
          <cell r="K334" t="str">
            <v>Tốt</v>
          </cell>
          <cell r="L334" t="str">
            <v>QH-2024-I/CQ-P-EP3</v>
          </cell>
        </row>
        <row r="335">
          <cell r="B335" t="str">
            <v>24020794</v>
          </cell>
          <cell r="C335" t="str">
            <v>Trương Việt Quốc</v>
          </cell>
          <cell r="D335">
            <v>38774</v>
          </cell>
          <cell r="E335">
            <v>90</v>
          </cell>
          <cell r="F335">
            <v>90</v>
          </cell>
          <cell r="G335">
            <v>90</v>
          </cell>
          <cell r="H335">
            <v>90</v>
          </cell>
          <cell r="I335" t="str">
            <v>Xuất sắc</v>
          </cell>
          <cell r="J335">
            <v>90</v>
          </cell>
          <cell r="K335" t="str">
            <v>Xuất sắc</v>
          </cell>
          <cell r="L335" t="str">
            <v>QH-2024-I/CQ-P-EP3</v>
          </cell>
        </row>
        <row r="336">
          <cell r="B336" t="str">
            <v>24020800</v>
          </cell>
          <cell r="C336" t="str">
            <v>Trần Ngọc Sơn</v>
          </cell>
          <cell r="D336">
            <v>38952</v>
          </cell>
          <cell r="E336">
            <v>94</v>
          </cell>
          <cell r="F336">
            <v>94</v>
          </cell>
          <cell r="G336">
            <v>94</v>
          </cell>
          <cell r="H336">
            <v>94</v>
          </cell>
          <cell r="I336" t="str">
            <v>Xuất sắc</v>
          </cell>
          <cell r="J336">
            <v>94</v>
          </cell>
          <cell r="K336" t="str">
            <v>Xuất sắc</v>
          </cell>
          <cell r="L336" t="str">
            <v>QH-2024-I/CQ-P-EP3</v>
          </cell>
        </row>
        <row r="337">
          <cell r="B337" t="str">
            <v>24020803</v>
          </cell>
          <cell r="C337" t="str">
            <v>Lê Yên Thái</v>
          </cell>
          <cell r="D337">
            <v>38736</v>
          </cell>
          <cell r="E337">
            <v>90</v>
          </cell>
          <cell r="F337">
            <v>90</v>
          </cell>
          <cell r="G337">
            <v>90</v>
          </cell>
          <cell r="H337">
            <v>90</v>
          </cell>
          <cell r="I337" t="str">
            <v>Xuất sắc</v>
          </cell>
          <cell r="J337">
            <v>90</v>
          </cell>
          <cell r="K337" t="str">
            <v>Xuất sắc</v>
          </cell>
          <cell r="L337" t="str">
            <v>QH-2024-I/CQ-P-EP3</v>
          </cell>
        </row>
        <row r="338">
          <cell r="B338" t="str">
            <v>24020806</v>
          </cell>
          <cell r="C338" t="str">
            <v>Phạm Ngọc Thành</v>
          </cell>
          <cell r="D338">
            <v>38935</v>
          </cell>
          <cell r="E338">
            <v>90</v>
          </cell>
          <cell r="F338">
            <v>90</v>
          </cell>
          <cell r="G338">
            <v>90</v>
          </cell>
          <cell r="H338">
            <v>90</v>
          </cell>
          <cell r="I338" t="str">
            <v>Xuất sắc</v>
          </cell>
          <cell r="J338">
            <v>90</v>
          </cell>
          <cell r="K338" t="str">
            <v>Xuất sắc</v>
          </cell>
          <cell r="L338" t="str">
            <v>QH-2024-I/CQ-P-EP3</v>
          </cell>
        </row>
        <row r="339">
          <cell r="B339" t="str">
            <v>24020809</v>
          </cell>
          <cell r="C339" t="str">
            <v>Trần Văn Thịnh</v>
          </cell>
          <cell r="D339">
            <v>38770</v>
          </cell>
          <cell r="E339">
            <v>80</v>
          </cell>
          <cell r="F339">
            <v>80</v>
          </cell>
          <cell r="G339">
            <v>80</v>
          </cell>
          <cell r="H339">
            <v>80</v>
          </cell>
          <cell r="I339" t="str">
            <v>Tốt</v>
          </cell>
          <cell r="J339">
            <v>80</v>
          </cell>
          <cell r="K339" t="str">
            <v>Tốt</v>
          </cell>
          <cell r="L339" t="str">
            <v>QH-2024-I/CQ-P-EP3</v>
          </cell>
        </row>
        <row r="340">
          <cell r="B340" t="str">
            <v>24020812</v>
          </cell>
          <cell r="C340" t="str">
            <v>Trịnh Xuân Trường</v>
          </cell>
          <cell r="D340">
            <v>39032</v>
          </cell>
          <cell r="E340">
            <v>100</v>
          </cell>
          <cell r="F340">
            <v>100</v>
          </cell>
          <cell r="G340">
            <v>100</v>
          </cell>
          <cell r="H340">
            <v>100</v>
          </cell>
          <cell r="I340" t="str">
            <v>Xuất sắc</v>
          </cell>
          <cell r="J340">
            <v>100</v>
          </cell>
          <cell r="K340" t="str">
            <v>Xuất sắc</v>
          </cell>
          <cell r="L340" t="str">
            <v>QH-2024-I/CQ-P-EP3</v>
          </cell>
        </row>
        <row r="341">
          <cell r="B341" t="str">
            <v>24020815</v>
          </cell>
          <cell r="C341" t="str">
            <v>Trịnh Công Tuân</v>
          </cell>
          <cell r="D341">
            <v>38901</v>
          </cell>
          <cell r="E341">
            <v>100</v>
          </cell>
          <cell r="F341">
            <v>100</v>
          </cell>
          <cell r="G341">
            <v>100</v>
          </cell>
          <cell r="H341">
            <v>100</v>
          </cell>
          <cell r="I341" t="str">
            <v>Xuất sắc</v>
          </cell>
          <cell r="J341">
            <v>100</v>
          </cell>
          <cell r="K341" t="str">
            <v>Xuất sắc</v>
          </cell>
          <cell r="L341" t="str">
            <v>QH-2024-I/CQ-P-EP3</v>
          </cell>
        </row>
        <row r="342">
          <cell r="B342" t="str">
            <v>24020818</v>
          </cell>
          <cell r="C342" t="str">
            <v>Nguyễn Quang Tuấn</v>
          </cell>
          <cell r="D342">
            <v>39076</v>
          </cell>
          <cell r="E342">
            <v>80</v>
          </cell>
          <cell r="F342">
            <v>77</v>
          </cell>
          <cell r="G342">
            <v>77</v>
          </cell>
          <cell r="H342">
            <v>77</v>
          </cell>
          <cell r="I342" t="str">
            <v>Khá</v>
          </cell>
          <cell r="J342">
            <v>77</v>
          </cell>
          <cell r="K342" t="str">
            <v>Khá</v>
          </cell>
          <cell r="L342" t="str">
            <v>QH-2024-I/CQ-P-EP3</v>
          </cell>
        </row>
        <row r="343">
          <cell r="B343" t="str">
            <v>24020821</v>
          </cell>
          <cell r="C343" t="str">
            <v>Lương Thanh Tùng</v>
          </cell>
          <cell r="D343">
            <v>39020</v>
          </cell>
          <cell r="E343">
            <v>85</v>
          </cell>
          <cell r="F343">
            <v>85</v>
          </cell>
          <cell r="G343">
            <v>85</v>
          </cell>
          <cell r="H343">
            <v>85</v>
          </cell>
          <cell r="I343" t="str">
            <v>Tốt</v>
          </cell>
          <cell r="J343">
            <v>85</v>
          </cell>
          <cell r="K343" t="str">
            <v>Tốt</v>
          </cell>
          <cell r="L343" t="str">
            <v>QH-2024-I/CQ-P-EP3</v>
          </cell>
        </row>
        <row r="344">
          <cell r="B344" t="str">
            <v>24020824</v>
          </cell>
          <cell r="C344" t="str">
            <v>Nguyễn Phương Uyên</v>
          </cell>
          <cell r="D344">
            <v>38954</v>
          </cell>
          <cell r="E344">
            <v>96</v>
          </cell>
          <cell r="F344">
            <v>96</v>
          </cell>
          <cell r="G344">
            <v>96</v>
          </cell>
          <cell r="H344">
            <v>96</v>
          </cell>
          <cell r="I344" t="str">
            <v>Xuất sắc</v>
          </cell>
          <cell r="J344">
            <v>96</v>
          </cell>
          <cell r="K344" t="str">
            <v>Xuất sắc</v>
          </cell>
          <cell r="L344" t="str">
            <v>QH-2024-I/CQ-P-EP3</v>
          </cell>
        </row>
        <row r="345">
          <cell r="B345" t="str">
            <v>24020827</v>
          </cell>
          <cell r="C345" t="str">
            <v>Trương Văn Vũ</v>
          </cell>
          <cell r="D345">
            <v>38813</v>
          </cell>
          <cell r="E345">
            <v>80</v>
          </cell>
          <cell r="F345">
            <v>82</v>
          </cell>
          <cell r="G345">
            <v>82</v>
          </cell>
          <cell r="H345">
            <v>82</v>
          </cell>
          <cell r="I345" t="str">
            <v>Tốt</v>
          </cell>
          <cell r="J345">
            <v>82</v>
          </cell>
          <cell r="K345" t="str">
            <v>Tốt</v>
          </cell>
          <cell r="L345" t="str">
            <v>QH-2024-I/CQ-P-EP3</v>
          </cell>
        </row>
        <row r="346">
          <cell r="B346" t="str">
            <v>24022937</v>
          </cell>
          <cell r="C346" t="str">
            <v>Giang Thị Thuỳ Anh</v>
          </cell>
          <cell r="D346">
            <v>39030</v>
          </cell>
          <cell r="E346">
            <v>80</v>
          </cell>
          <cell r="F346">
            <v>80</v>
          </cell>
          <cell r="G346">
            <v>80</v>
          </cell>
          <cell r="H346">
            <v>80</v>
          </cell>
          <cell r="I346" t="str">
            <v>Tốt</v>
          </cell>
          <cell r="J346">
            <v>80</v>
          </cell>
          <cell r="K346" t="str">
            <v>Tốt</v>
          </cell>
          <cell r="L346" t="str">
            <v>QH-2024-I/CQ-C-ID1</v>
          </cell>
        </row>
        <row r="347">
          <cell r="B347" t="str">
            <v>24022941</v>
          </cell>
          <cell r="C347" t="str">
            <v>Nguyễn Thị Lan Anh</v>
          </cell>
          <cell r="D347">
            <v>38779</v>
          </cell>
          <cell r="E347">
            <v>71</v>
          </cell>
          <cell r="F347">
            <v>81</v>
          </cell>
          <cell r="G347">
            <v>81</v>
          </cell>
          <cell r="H347">
            <v>81</v>
          </cell>
          <cell r="I347" t="str">
            <v>Tốt</v>
          </cell>
          <cell r="J347">
            <v>81</v>
          </cell>
          <cell r="K347" t="str">
            <v>Tốt</v>
          </cell>
          <cell r="L347" t="str">
            <v>QH-2024-I/CQ-C-ID1</v>
          </cell>
        </row>
        <row r="348">
          <cell r="B348" t="str">
            <v>24022949</v>
          </cell>
          <cell r="C348" t="str">
            <v>Trần Gia Bảo</v>
          </cell>
          <cell r="D348">
            <v>38919</v>
          </cell>
          <cell r="E348">
            <v>95</v>
          </cell>
          <cell r="F348">
            <v>95</v>
          </cell>
          <cell r="G348">
            <v>95</v>
          </cell>
          <cell r="H348">
            <v>95</v>
          </cell>
          <cell r="I348" t="str">
            <v>Xuất sắc</v>
          </cell>
          <cell r="J348">
            <v>95</v>
          </cell>
          <cell r="K348" t="str">
            <v>Xuất sắc</v>
          </cell>
          <cell r="L348" t="str">
            <v>QH-2024-I/CQ-C-ID1</v>
          </cell>
        </row>
        <row r="349">
          <cell r="B349" t="str">
            <v>24022953</v>
          </cell>
          <cell r="C349" t="str">
            <v>Nguyễn Thị Cúc</v>
          </cell>
          <cell r="D349">
            <v>39057</v>
          </cell>
          <cell r="E349">
            <v>80</v>
          </cell>
          <cell r="F349">
            <v>90</v>
          </cell>
          <cell r="G349">
            <v>90</v>
          </cell>
          <cell r="H349">
            <v>90</v>
          </cell>
          <cell r="I349" t="str">
            <v>Xuất sắc</v>
          </cell>
          <cell r="J349">
            <v>90</v>
          </cell>
          <cell r="K349" t="str">
            <v>Xuất sắc</v>
          </cell>
          <cell r="L349" t="str">
            <v>QH-2024-I/CQ-C-ID1</v>
          </cell>
        </row>
        <row r="350">
          <cell r="B350" t="str">
            <v>24022957</v>
          </cell>
          <cell r="C350" t="str">
            <v>Trần Hải Đăng</v>
          </cell>
          <cell r="D350">
            <v>38898</v>
          </cell>
          <cell r="E350">
            <v>67</v>
          </cell>
          <cell r="F350">
            <v>77</v>
          </cell>
          <cell r="G350">
            <v>77</v>
          </cell>
          <cell r="H350">
            <v>77</v>
          </cell>
          <cell r="I350" t="str">
            <v>Khá</v>
          </cell>
          <cell r="J350">
            <v>77</v>
          </cell>
          <cell r="K350" t="str">
            <v>Khá</v>
          </cell>
          <cell r="L350" t="str">
            <v>QH-2024-I/CQ-C-ID1</v>
          </cell>
        </row>
        <row r="351">
          <cell r="B351" t="str">
            <v>24022961</v>
          </cell>
          <cell r="C351" t="str">
            <v>Nguyễn Quốc Đạt</v>
          </cell>
          <cell r="D351">
            <v>39030</v>
          </cell>
          <cell r="E351">
            <v>100</v>
          </cell>
          <cell r="F351">
            <v>100</v>
          </cell>
          <cell r="G351">
            <v>100</v>
          </cell>
          <cell r="H351">
            <v>100</v>
          </cell>
          <cell r="I351" t="str">
            <v>Xuất sắc</v>
          </cell>
          <cell r="J351">
            <v>100</v>
          </cell>
          <cell r="K351" t="str">
            <v>Xuất sắc</v>
          </cell>
          <cell r="L351" t="str">
            <v>QH-2024-I/CQ-C-ID1</v>
          </cell>
        </row>
        <row r="352">
          <cell r="B352" t="str">
            <v>24022965</v>
          </cell>
          <cell r="C352" t="str">
            <v>Đào Xuân Đức</v>
          </cell>
          <cell r="D352">
            <v>38995</v>
          </cell>
          <cell r="E352">
            <v>80</v>
          </cell>
          <cell r="F352">
            <v>90</v>
          </cell>
          <cell r="G352">
            <v>90</v>
          </cell>
          <cell r="H352">
            <v>90</v>
          </cell>
          <cell r="I352" t="str">
            <v>Xuất sắc</v>
          </cell>
          <cell r="J352">
            <v>90</v>
          </cell>
          <cell r="K352" t="str">
            <v>Xuất sắc</v>
          </cell>
          <cell r="L352" t="str">
            <v>QH-2024-I/CQ-C-ID1</v>
          </cell>
        </row>
        <row r="353">
          <cell r="B353" t="str">
            <v>24022969</v>
          </cell>
          <cell r="C353" t="str">
            <v>Trần Thị Dung</v>
          </cell>
          <cell r="D353">
            <v>39008</v>
          </cell>
          <cell r="E353">
            <v>80</v>
          </cell>
          <cell r="F353">
            <v>96</v>
          </cell>
          <cell r="G353">
            <v>96</v>
          </cell>
          <cell r="H353">
            <v>96</v>
          </cell>
          <cell r="I353" t="str">
            <v>Xuất sắc</v>
          </cell>
          <cell r="J353">
            <v>96</v>
          </cell>
          <cell r="K353" t="str">
            <v>Xuất sắc</v>
          </cell>
          <cell r="L353" t="str">
            <v>QH-2024-I/CQ-C-ID1</v>
          </cell>
        </row>
        <row r="354">
          <cell r="B354" t="str">
            <v>24022973</v>
          </cell>
          <cell r="C354" t="str">
            <v>Đỗ Đăng Dương</v>
          </cell>
          <cell r="D354">
            <v>39060</v>
          </cell>
          <cell r="E354">
            <v>80</v>
          </cell>
          <cell r="F354">
            <v>80</v>
          </cell>
          <cell r="G354">
            <v>80</v>
          </cell>
          <cell r="H354">
            <v>80</v>
          </cell>
          <cell r="I354" t="str">
            <v>Tốt</v>
          </cell>
          <cell r="J354">
            <v>80</v>
          </cell>
          <cell r="K354" t="str">
            <v>Tốt</v>
          </cell>
          <cell r="L354" t="str">
            <v>QH-2024-I/CQ-C-ID1</v>
          </cell>
        </row>
        <row r="355">
          <cell r="B355" t="str">
            <v>24022977</v>
          </cell>
          <cell r="C355" t="str">
            <v>Hoàng Đức Duy</v>
          </cell>
          <cell r="D355">
            <v>38950</v>
          </cell>
          <cell r="E355">
            <v>92</v>
          </cell>
          <cell r="F355">
            <v>92</v>
          </cell>
          <cell r="G355">
            <v>92</v>
          </cell>
          <cell r="H355">
            <v>92</v>
          </cell>
          <cell r="I355" t="str">
            <v>Xuất sắc</v>
          </cell>
          <cell r="J355">
            <v>92</v>
          </cell>
          <cell r="K355" t="str">
            <v>Xuất sắc</v>
          </cell>
          <cell r="L355" t="str">
            <v>QH-2024-I/CQ-C-ID1</v>
          </cell>
        </row>
        <row r="356">
          <cell r="B356" t="str">
            <v>24022981</v>
          </cell>
          <cell r="C356" t="str">
            <v>Nguyễn Phạm Sơn Hà</v>
          </cell>
          <cell r="D356">
            <v>39013</v>
          </cell>
          <cell r="E356">
            <v>98</v>
          </cell>
          <cell r="F356">
            <v>100</v>
          </cell>
          <cell r="G356">
            <v>100</v>
          </cell>
          <cell r="H356">
            <v>100</v>
          </cell>
          <cell r="I356" t="str">
            <v>Xuất sắc</v>
          </cell>
          <cell r="J356">
            <v>100</v>
          </cell>
          <cell r="K356" t="str">
            <v>Xuất sắc</v>
          </cell>
          <cell r="L356" t="str">
            <v>QH-2024-I/CQ-C-ID1</v>
          </cell>
        </row>
        <row r="357">
          <cell r="B357" t="str">
            <v>24022985</v>
          </cell>
          <cell r="C357" t="str">
            <v>Trần Song Hào</v>
          </cell>
          <cell r="D357">
            <v>38735</v>
          </cell>
          <cell r="E357">
            <v>70</v>
          </cell>
          <cell r="F357">
            <v>80</v>
          </cell>
          <cell r="G357">
            <v>80</v>
          </cell>
          <cell r="H357">
            <v>80</v>
          </cell>
          <cell r="I357" t="str">
            <v>Tốt</v>
          </cell>
          <cell r="J357">
            <v>80</v>
          </cell>
          <cell r="K357" t="str">
            <v>Tốt</v>
          </cell>
          <cell r="L357" t="str">
            <v>QH-2024-I/CQ-C-ID1</v>
          </cell>
        </row>
        <row r="358">
          <cell r="B358" t="str">
            <v>24022989</v>
          </cell>
          <cell r="C358" t="str">
            <v>Hồ Trung Hiếu</v>
          </cell>
          <cell r="D358">
            <v>39011</v>
          </cell>
          <cell r="E358">
            <v>80</v>
          </cell>
          <cell r="F358">
            <v>80</v>
          </cell>
          <cell r="G358">
            <v>80</v>
          </cell>
          <cell r="H358">
            <v>80</v>
          </cell>
          <cell r="I358" t="str">
            <v>Tốt</v>
          </cell>
          <cell r="J358">
            <v>80</v>
          </cell>
          <cell r="K358" t="str">
            <v>Tốt</v>
          </cell>
          <cell r="L358" t="str">
            <v>QH-2024-I/CQ-C-ID1</v>
          </cell>
        </row>
        <row r="359">
          <cell r="B359" t="str">
            <v>24022993</v>
          </cell>
          <cell r="C359" t="str">
            <v>Đỗ Thị Hoài</v>
          </cell>
          <cell r="D359">
            <v>39018</v>
          </cell>
          <cell r="E359">
            <v>80</v>
          </cell>
          <cell r="F359">
            <v>80</v>
          </cell>
          <cell r="G359">
            <v>80</v>
          </cell>
          <cell r="H359">
            <v>80</v>
          </cell>
          <cell r="I359" t="str">
            <v>Tốt</v>
          </cell>
          <cell r="J359">
            <v>80</v>
          </cell>
          <cell r="K359" t="str">
            <v>Tốt</v>
          </cell>
          <cell r="L359" t="str">
            <v>QH-2024-I/CQ-C-ID1</v>
          </cell>
        </row>
        <row r="360">
          <cell r="B360" t="str">
            <v>24022997</v>
          </cell>
          <cell r="C360" t="str">
            <v>Nguyễn Huy Hoàng</v>
          </cell>
          <cell r="D360">
            <v>38745</v>
          </cell>
          <cell r="E360">
            <v>90</v>
          </cell>
          <cell r="F360">
            <v>90</v>
          </cell>
          <cell r="G360">
            <v>90</v>
          </cell>
          <cell r="H360">
            <v>90</v>
          </cell>
          <cell r="I360" t="str">
            <v>Xuất sắc</v>
          </cell>
          <cell r="J360">
            <v>90</v>
          </cell>
          <cell r="K360" t="str">
            <v>Xuất sắc</v>
          </cell>
          <cell r="L360" t="str">
            <v>QH-2024-I/CQ-C-ID1</v>
          </cell>
        </row>
        <row r="361">
          <cell r="B361" t="str">
            <v>24023001</v>
          </cell>
          <cell r="C361" t="str">
            <v>Nguyễn Đình Hùng</v>
          </cell>
          <cell r="D361">
            <v>38357</v>
          </cell>
          <cell r="E361">
            <v>82</v>
          </cell>
          <cell r="F361">
            <v>82</v>
          </cell>
          <cell r="G361">
            <v>82</v>
          </cell>
          <cell r="H361">
            <v>82</v>
          </cell>
          <cell r="I361" t="str">
            <v>Tốt</v>
          </cell>
          <cell r="J361">
            <v>82</v>
          </cell>
          <cell r="K361" t="str">
            <v>Tốt</v>
          </cell>
          <cell r="L361" t="str">
            <v>QH-2024-I/CQ-C-ID1</v>
          </cell>
        </row>
        <row r="362">
          <cell r="B362" t="str">
            <v>24023005</v>
          </cell>
          <cell r="C362" t="str">
            <v>Nguyễn Đức Huy</v>
          </cell>
          <cell r="D362">
            <v>38885</v>
          </cell>
          <cell r="E362">
            <v>84</v>
          </cell>
          <cell r="F362">
            <v>84</v>
          </cell>
          <cell r="G362">
            <v>84</v>
          </cell>
          <cell r="H362">
            <v>84</v>
          </cell>
          <cell r="I362" t="str">
            <v>Tốt</v>
          </cell>
          <cell r="J362">
            <v>84</v>
          </cell>
          <cell r="K362" t="str">
            <v>Tốt</v>
          </cell>
          <cell r="L362" t="str">
            <v>QH-2024-I/CQ-C-ID1</v>
          </cell>
        </row>
        <row r="363">
          <cell r="B363" t="str">
            <v>24023009</v>
          </cell>
          <cell r="C363" t="str">
            <v>Trần Quang Khải</v>
          </cell>
          <cell r="D363">
            <v>38888</v>
          </cell>
          <cell r="E363">
            <v>92</v>
          </cell>
          <cell r="F363">
            <v>92</v>
          </cell>
          <cell r="G363">
            <v>92</v>
          </cell>
          <cell r="H363">
            <v>92</v>
          </cell>
          <cell r="I363" t="str">
            <v>Xuất sắc</v>
          </cell>
          <cell r="J363">
            <v>92</v>
          </cell>
          <cell r="K363" t="str">
            <v>Xuất sắc</v>
          </cell>
          <cell r="L363" t="str">
            <v>QH-2024-I/CQ-C-ID1</v>
          </cell>
        </row>
        <row r="364">
          <cell r="B364" t="str">
            <v>24023013</v>
          </cell>
          <cell r="C364" t="str">
            <v>Nguyễn Ngọc Khánh</v>
          </cell>
          <cell r="D364">
            <v>38730</v>
          </cell>
          <cell r="E364">
            <v>74</v>
          </cell>
          <cell r="F364">
            <v>84</v>
          </cell>
          <cell r="G364">
            <v>84</v>
          </cell>
          <cell r="H364">
            <v>84</v>
          </cell>
          <cell r="I364" t="str">
            <v>Tốt</v>
          </cell>
          <cell r="J364">
            <v>84</v>
          </cell>
          <cell r="K364" t="str">
            <v>Tốt</v>
          </cell>
          <cell r="L364" t="str">
            <v>QH-2024-I/CQ-C-ID1</v>
          </cell>
        </row>
        <row r="365">
          <cell r="B365" t="str">
            <v>24023017</v>
          </cell>
          <cell r="C365" t="str">
            <v>Quách Trung Kiên</v>
          </cell>
          <cell r="D365">
            <v>38985</v>
          </cell>
          <cell r="E365">
            <v>78</v>
          </cell>
          <cell r="F365">
            <v>80</v>
          </cell>
          <cell r="G365">
            <v>80</v>
          </cell>
          <cell r="H365">
            <v>80</v>
          </cell>
          <cell r="I365" t="str">
            <v>Tốt</v>
          </cell>
          <cell r="J365">
            <v>80</v>
          </cell>
          <cell r="K365" t="str">
            <v>Tốt</v>
          </cell>
          <cell r="L365" t="str">
            <v>QH-2024-I/CQ-C-ID1</v>
          </cell>
        </row>
        <row r="366">
          <cell r="B366" t="str">
            <v>24023021</v>
          </cell>
          <cell r="C366" t="str">
            <v>Nguyễn Thị Khánh Linh</v>
          </cell>
          <cell r="D366">
            <v>38947</v>
          </cell>
          <cell r="E366">
            <v>93</v>
          </cell>
          <cell r="F366">
            <v>93</v>
          </cell>
          <cell r="G366">
            <v>93</v>
          </cell>
          <cell r="H366">
            <v>93</v>
          </cell>
          <cell r="I366" t="str">
            <v>Xuất sắc</v>
          </cell>
          <cell r="J366">
            <v>93</v>
          </cell>
          <cell r="K366" t="str">
            <v>Xuất sắc</v>
          </cell>
          <cell r="L366" t="str">
            <v>QH-2024-I/CQ-C-ID1</v>
          </cell>
        </row>
        <row r="367">
          <cell r="B367" t="str">
            <v>24023025</v>
          </cell>
          <cell r="C367" t="str">
            <v>Trần Khánh Long</v>
          </cell>
          <cell r="D367">
            <v>38912</v>
          </cell>
          <cell r="E367">
            <v>80</v>
          </cell>
          <cell r="F367">
            <v>80</v>
          </cell>
          <cell r="G367">
            <v>80</v>
          </cell>
          <cell r="H367">
            <v>80</v>
          </cell>
          <cell r="I367" t="str">
            <v>Tốt</v>
          </cell>
          <cell r="J367">
            <v>80</v>
          </cell>
          <cell r="K367" t="str">
            <v>Tốt</v>
          </cell>
          <cell r="L367" t="str">
            <v>QH-2024-I/CQ-C-ID1</v>
          </cell>
        </row>
        <row r="368">
          <cell r="B368" t="str">
            <v>24023029</v>
          </cell>
          <cell r="C368" t="str">
            <v>Phạm Thị Ngọc Mai</v>
          </cell>
          <cell r="D368">
            <v>38794</v>
          </cell>
          <cell r="E368"/>
          <cell r="F368"/>
          <cell r="G368"/>
          <cell r="H368"/>
          <cell r="I368" t="str">
            <v>Kém</v>
          </cell>
          <cell r="J368"/>
          <cell r="K368" t="str">
            <v>Kém</v>
          </cell>
          <cell r="L368" t="str">
            <v>QH-2024-I/CQ-C-ID1</v>
          </cell>
        </row>
        <row r="369">
          <cell r="B369" t="str">
            <v>24023033</v>
          </cell>
          <cell r="C369" t="str">
            <v>Nguyễn Ánh Bình Minh</v>
          </cell>
          <cell r="D369">
            <v>38929</v>
          </cell>
          <cell r="E369">
            <v>82</v>
          </cell>
          <cell r="F369">
            <v>82</v>
          </cell>
          <cell r="G369">
            <v>82</v>
          </cell>
          <cell r="H369">
            <v>82</v>
          </cell>
          <cell r="I369" t="str">
            <v>Tốt</v>
          </cell>
          <cell r="J369">
            <v>82</v>
          </cell>
          <cell r="K369" t="str">
            <v>Tốt</v>
          </cell>
          <cell r="L369" t="str">
            <v>QH-2024-I/CQ-C-ID1</v>
          </cell>
        </row>
        <row r="370">
          <cell r="B370" t="str">
            <v>24023037</v>
          </cell>
          <cell r="C370" t="str">
            <v>Đặng Thành Nam</v>
          </cell>
          <cell r="D370">
            <v>39054</v>
          </cell>
          <cell r="E370">
            <v>80</v>
          </cell>
          <cell r="F370">
            <v>80</v>
          </cell>
          <cell r="G370">
            <v>80</v>
          </cell>
          <cell r="H370">
            <v>80</v>
          </cell>
          <cell r="I370" t="str">
            <v>Tốt</v>
          </cell>
          <cell r="J370">
            <v>80</v>
          </cell>
          <cell r="K370" t="str">
            <v>Tốt</v>
          </cell>
          <cell r="L370" t="str">
            <v>QH-2024-I/CQ-C-ID1</v>
          </cell>
        </row>
        <row r="371">
          <cell r="B371" t="str">
            <v>24023041</v>
          </cell>
          <cell r="C371" t="str">
            <v>Nguyễn Thảo Ngân</v>
          </cell>
          <cell r="D371">
            <v>38998</v>
          </cell>
          <cell r="E371">
            <v>72</v>
          </cell>
          <cell r="F371">
            <v>82</v>
          </cell>
          <cell r="G371">
            <v>82</v>
          </cell>
          <cell r="H371">
            <v>82</v>
          </cell>
          <cell r="I371" t="str">
            <v>Tốt</v>
          </cell>
          <cell r="J371">
            <v>82</v>
          </cell>
          <cell r="K371" t="str">
            <v>Tốt</v>
          </cell>
          <cell r="L371" t="str">
            <v>QH-2024-I/CQ-C-ID1</v>
          </cell>
        </row>
        <row r="372">
          <cell r="B372" t="str">
            <v>24023049</v>
          </cell>
          <cell r="C372" t="str">
            <v>Phạm Minh Nguyên</v>
          </cell>
          <cell r="D372">
            <v>38962</v>
          </cell>
          <cell r="E372">
            <v>82</v>
          </cell>
          <cell r="F372">
            <v>82</v>
          </cell>
          <cell r="G372">
            <v>82</v>
          </cell>
          <cell r="H372">
            <v>82</v>
          </cell>
          <cell r="I372" t="str">
            <v>Tốt</v>
          </cell>
          <cell r="J372">
            <v>82</v>
          </cell>
          <cell r="K372" t="str">
            <v>Tốt</v>
          </cell>
          <cell r="L372" t="str">
            <v>QH-2024-I/CQ-C-ID1</v>
          </cell>
        </row>
        <row r="373">
          <cell r="B373" t="str">
            <v>24023053</v>
          </cell>
          <cell r="C373" t="str">
            <v>Cấn Thị Mai Phương</v>
          </cell>
          <cell r="D373">
            <v>38784</v>
          </cell>
          <cell r="E373">
            <v>80</v>
          </cell>
          <cell r="F373">
            <v>80</v>
          </cell>
          <cell r="G373">
            <v>80</v>
          </cell>
          <cell r="H373">
            <v>80</v>
          </cell>
          <cell r="I373" t="str">
            <v>Tốt</v>
          </cell>
          <cell r="J373">
            <v>80</v>
          </cell>
          <cell r="K373" t="str">
            <v>Tốt</v>
          </cell>
          <cell r="L373" t="str">
            <v>QH-2024-I/CQ-C-ID1</v>
          </cell>
        </row>
        <row r="374">
          <cell r="B374" t="str">
            <v>24023057</v>
          </cell>
          <cell r="C374" t="str">
            <v>Trần Quốc Phương</v>
          </cell>
          <cell r="D374">
            <v>38917</v>
          </cell>
          <cell r="E374">
            <v>92</v>
          </cell>
          <cell r="F374">
            <v>82</v>
          </cell>
          <cell r="G374">
            <v>82</v>
          </cell>
          <cell r="H374">
            <v>82</v>
          </cell>
          <cell r="I374" t="str">
            <v>Tốt</v>
          </cell>
          <cell r="J374">
            <v>82</v>
          </cell>
          <cell r="K374" t="str">
            <v>Tốt</v>
          </cell>
          <cell r="L374" t="str">
            <v>QH-2024-I/CQ-C-ID1</v>
          </cell>
        </row>
        <row r="375">
          <cell r="B375" t="str">
            <v>24023061</v>
          </cell>
          <cell r="C375" t="str">
            <v>Hứa Đoàn Hương Quỳnh</v>
          </cell>
          <cell r="D375">
            <v>39055</v>
          </cell>
          <cell r="E375">
            <v>80</v>
          </cell>
          <cell r="F375">
            <v>80</v>
          </cell>
          <cell r="G375">
            <v>80</v>
          </cell>
          <cell r="H375">
            <v>80</v>
          </cell>
          <cell r="I375" t="str">
            <v>Tốt</v>
          </cell>
          <cell r="J375">
            <v>80</v>
          </cell>
          <cell r="K375" t="str">
            <v>Tốt</v>
          </cell>
          <cell r="L375" t="str">
            <v>QH-2024-I/CQ-C-ID1</v>
          </cell>
        </row>
        <row r="376">
          <cell r="B376" t="str">
            <v>24023069</v>
          </cell>
          <cell r="C376" t="str">
            <v>Phùng Thanh Thảo</v>
          </cell>
          <cell r="D376">
            <v>38894</v>
          </cell>
          <cell r="E376">
            <v>82</v>
          </cell>
          <cell r="F376">
            <v>82</v>
          </cell>
          <cell r="G376">
            <v>82</v>
          </cell>
          <cell r="H376">
            <v>82</v>
          </cell>
          <cell r="I376" t="str">
            <v>Tốt</v>
          </cell>
          <cell r="J376">
            <v>82</v>
          </cell>
          <cell r="K376" t="str">
            <v>Tốt</v>
          </cell>
          <cell r="L376" t="str">
            <v>QH-2024-I/CQ-C-ID1</v>
          </cell>
        </row>
        <row r="377">
          <cell r="B377" t="str">
            <v>24023077</v>
          </cell>
          <cell r="C377" t="str">
            <v>Nguyễn Hà Trang</v>
          </cell>
          <cell r="D377">
            <v>38806</v>
          </cell>
          <cell r="E377">
            <v>76</v>
          </cell>
          <cell r="F377">
            <v>86</v>
          </cell>
          <cell r="G377">
            <v>86</v>
          </cell>
          <cell r="H377">
            <v>86</v>
          </cell>
          <cell r="I377" t="str">
            <v>Tốt</v>
          </cell>
          <cell r="J377">
            <v>86</v>
          </cell>
          <cell r="K377" t="str">
            <v>Tốt</v>
          </cell>
          <cell r="L377" t="str">
            <v>QH-2024-I/CQ-C-ID1</v>
          </cell>
        </row>
        <row r="378">
          <cell r="B378" t="str">
            <v>24023081</v>
          </cell>
          <cell r="C378" t="str">
            <v>Phạm Quang Trường</v>
          </cell>
          <cell r="D378">
            <v>38940</v>
          </cell>
          <cell r="E378">
            <v>100</v>
          </cell>
          <cell r="F378">
            <v>90</v>
          </cell>
          <cell r="G378">
            <v>90</v>
          </cell>
          <cell r="H378">
            <v>90</v>
          </cell>
          <cell r="I378" t="str">
            <v>Xuất sắc</v>
          </cell>
          <cell r="J378">
            <v>90</v>
          </cell>
          <cell r="K378" t="str">
            <v>Xuất sắc</v>
          </cell>
          <cell r="L378" t="str">
            <v>QH-2024-I/CQ-C-ID1</v>
          </cell>
        </row>
        <row r="379">
          <cell r="B379" t="str">
            <v>24023085</v>
          </cell>
          <cell r="C379" t="str">
            <v>Đỗ Minh Tuấn</v>
          </cell>
          <cell r="D379">
            <v>38740</v>
          </cell>
          <cell r="E379">
            <v>82</v>
          </cell>
          <cell r="F379">
            <v>82</v>
          </cell>
          <cell r="G379">
            <v>82</v>
          </cell>
          <cell r="H379">
            <v>82</v>
          </cell>
          <cell r="I379" t="str">
            <v>Tốt</v>
          </cell>
          <cell r="J379">
            <v>82</v>
          </cell>
          <cell r="K379" t="str">
            <v>Tốt</v>
          </cell>
          <cell r="L379" t="str">
            <v>QH-2024-I/CQ-C-ID1</v>
          </cell>
        </row>
        <row r="380">
          <cell r="B380" t="str">
            <v>24023089</v>
          </cell>
          <cell r="C380" t="str">
            <v>Phạm Phú Tuyên</v>
          </cell>
          <cell r="D380">
            <v>38897</v>
          </cell>
          <cell r="E380">
            <v>82</v>
          </cell>
          <cell r="F380">
            <v>82</v>
          </cell>
          <cell r="G380">
            <v>82</v>
          </cell>
          <cell r="H380">
            <v>82</v>
          </cell>
          <cell r="I380" t="str">
            <v>Tốt</v>
          </cell>
          <cell r="J380">
            <v>82</v>
          </cell>
          <cell r="K380" t="str">
            <v>Tốt</v>
          </cell>
          <cell r="L380" t="str">
            <v>QH-2024-I/CQ-C-ID1</v>
          </cell>
        </row>
        <row r="381">
          <cell r="B381" t="str">
            <v>24023093</v>
          </cell>
          <cell r="C381" t="str">
            <v>Trần Quốc Việt</v>
          </cell>
          <cell r="D381">
            <v>38878</v>
          </cell>
          <cell r="E381">
            <v>70</v>
          </cell>
          <cell r="F381">
            <v>80</v>
          </cell>
          <cell r="G381">
            <v>80</v>
          </cell>
          <cell r="H381">
            <v>80</v>
          </cell>
          <cell r="I381" t="str">
            <v>Tốt</v>
          </cell>
          <cell r="J381">
            <v>80</v>
          </cell>
          <cell r="K381" t="str">
            <v>Tốt</v>
          </cell>
          <cell r="L381" t="str">
            <v>QH-2024-I/CQ-C-ID1</v>
          </cell>
        </row>
        <row r="382">
          <cell r="B382" t="str">
            <v>24023097</v>
          </cell>
          <cell r="C382" t="str">
            <v>Vũ Tuấn Vương</v>
          </cell>
          <cell r="D382">
            <v>38707</v>
          </cell>
          <cell r="E382">
            <v>72</v>
          </cell>
          <cell r="F382">
            <v>82</v>
          </cell>
          <cell r="G382">
            <v>82</v>
          </cell>
          <cell r="H382">
            <v>82</v>
          </cell>
          <cell r="I382" t="str">
            <v>Tốt</v>
          </cell>
          <cell r="J382">
            <v>82</v>
          </cell>
          <cell r="K382" t="str">
            <v>Tốt</v>
          </cell>
          <cell r="L382" t="str">
            <v>QH-2024-I/CQ-C-ID1</v>
          </cell>
        </row>
        <row r="383">
          <cell r="B383" t="str">
            <v>24022934</v>
          </cell>
          <cell r="C383" t="str">
            <v>Bùi Quỳnh Anh</v>
          </cell>
          <cell r="D383">
            <v>39025</v>
          </cell>
          <cell r="E383">
            <v>80</v>
          </cell>
          <cell r="F383">
            <v>80</v>
          </cell>
          <cell r="G383">
            <v>80</v>
          </cell>
          <cell r="H383">
            <v>80</v>
          </cell>
          <cell r="I383" t="str">
            <v>Tốt</v>
          </cell>
          <cell r="J383">
            <v>80</v>
          </cell>
          <cell r="K383" t="str">
            <v>Tốt</v>
          </cell>
          <cell r="L383" t="str">
            <v>QH-2024-I/CQ-C-ID2</v>
          </cell>
        </row>
        <row r="384">
          <cell r="B384" t="str">
            <v>24022938</v>
          </cell>
          <cell r="C384" t="str">
            <v>Hoàng Lan Anh</v>
          </cell>
          <cell r="D384">
            <v>38776</v>
          </cell>
          <cell r="E384">
            <v>92</v>
          </cell>
          <cell r="F384">
            <v>92</v>
          </cell>
          <cell r="G384">
            <v>92</v>
          </cell>
          <cell r="H384">
            <v>92</v>
          </cell>
          <cell r="I384" t="str">
            <v>Xuất sắc</v>
          </cell>
          <cell r="J384">
            <v>92</v>
          </cell>
          <cell r="K384" t="str">
            <v>Xuất sắc</v>
          </cell>
          <cell r="L384" t="str">
            <v>QH-2024-I/CQ-C-ID2</v>
          </cell>
        </row>
        <row r="385">
          <cell r="B385" t="str">
            <v>24022942</v>
          </cell>
          <cell r="C385" t="str">
            <v>Nguyễn Vi Anh</v>
          </cell>
          <cell r="D385">
            <v>39040</v>
          </cell>
          <cell r="E385">
            <v>90</v>
          </cell>
          <cell r="F385">
            <v>90</v>
          </cell>
          <cell r="G385">
            <v>90</v>
          </cell>
          <cell r="H385">
            <v>90</v>
          </cell>
          <cell r="I385" t="str">
            <v>Xuất sắc</v>
          </cell>
          <cell r="J385">
            <v>90</v>
          </cell>
          <cell r="K385" t="str">
            <v>Xuất sắc</v>
          </cell>
          <cell r="L385" t="str">
            <v>QH-2024-I/CQ-C-ID2</v>
          </cell>
        </row>
        <row r="386">
          <cell r="B386" t="str">
            <v>24022950</v>
          </cell>
          <cell r="C386" t="str">
            <v>Nguyễn Thị Thanh Bình</v>
          </cell>
          <cell r="D386">
            <v>39037</v>
          </cell>
          <cell r="E386">
            <v>94</v>
          </cell>
          <cell r="F386">
            <v>94</v>
          </cell>
          <cell r="G386">
            <v>94</v>
          </cell>
          <cell r="H386">
            <v>94</v>
          </cell>
          <cell r="I386" t="str">
            <v>Xuất sắc</v>
          </cell>
          <cell r="J386">
            <v>94</v>
          </cell>
          <cell r="K386" t="str">
            <v>Xuất sắc</v>
          </cell>
          <cell r="L386" t="str">
            <v>QH-2024-I/CQ-C-ID2</v>
          </cell>
        </row>
        <row r="387">
          <cell r="B387" t="str">
            <v>24022954</v>
          </cell>
          <cell r="C387" t="str">
            <v>Hoàng Quốc Cường</v>
          </cell>
          <cell r="D387">
            <v>39006</v>
          </cell>
          <cell r="E387">
            <v>92</v>
          </cell>
          <cell r="F387">
            <v>92</v>
          </cell>
          <cell r="G387">
            <v>92</v>
          </cell>
          <cell r="H387">
            <v>92</v>
          </cell>
          <cell r="I387" t="str">
            <v>Xuất sắc</v>
          </cell>
          <cell r="J387">
            <v>92</v>
          </cell>
          <cell r="K387" t="str">
            <v>Xuất sắc</v>
          </cell>
          <cell r="L387" t="str">
            <v>QH-2024-I/CQ-C-ID2</v>
          </cell>
        </row>
        <row r="388">
          <cell r="B388" t="str">
            <v>24022958</v>
          </cell>
          <cell r="C388" t="str">
            <v>Nguyễn Văn Đạo</v>
          </cell>
          <cell r="D388">
            <v>38747</v>
          </cell>
          <cell r="E388">
            <v>84</v>
          </cell>
          <cell r="F388">
            <v>84</v>
          </cell>
          <cell r="G388">
            <v>84</v>
          </cell>
          <cell r="H388">
            <v>84</v>
          </cell>
          <cell r="I388" t="str">
            <v>Tốt</v>
          </cell>
          <cell r="J388">
            <v>84</v>
          </cell>
          <cell r="K388" t="str">
            <v>Tốt</v>
          </cell>
          <cell r="L388" t="str">
            <v>QH-2024-I/CQ-C-ID2</v>
          </cell>
        </row>
        <row r="389">
          <cell r="B389" t="str">
            <v>24022962</v>
          </cell>
          <cell r="C389" t="str">
            <v>Vũ Quốc Đạt</v>
          </cell>
          <cell r="D389">
            <v>38795</v>
          </cell>
          <cell r="E389">
            <v>80</v>
          </cell>
          <cell r="F389">
            <v>80</v>
          </cell>
          <cell r="G389">
            <v>80</v>
          </cell>
          <cell r="H389">
            <v>80</v>
          </cell>
          <cell r="I389" t="str">
            <v>Tốt</v>
          </cell>
          <cell r="J389">
            <v>80</v>
          </cell>
          <cell r="K389" t="str">
            <v>Tốt</v>
          </cell>
          <cell r="L389" t="str">
            <v>QH-2024-I/CQ-C-ID2</v>
          </cell>
        </row>
        <row r="390">
          <cell r="B390" t="str">
            <v>24022966</v>
          </cell>
          <cell r="C390" t="str">
            <v>Nguyễn Anh Đức</v>
          </cell>
          <cell r="D390">
            <v>38967</v>
          </cell>
          <cell r="E390">
            <v>78</v>
          </cell>
          <cell r="F390">
            <v>78</v>
          </cell>
          <cell r="G390">
            <v>78</v>
          </cell>
          <cell r="H390">
            <v>78</v>
          </cell>
          <cell r="I390" t="str">
            <v>Khá</v>
          </cell>
          <cell r="J390">
            <v>78</v>
          </cell>
          <cell r="K390" t="str">
            <v>Khá</v>
          </cell>
          <cell r="L390" t="str">
            <v>QH-2024-I/CQ-C-ID2</v>
          </cell>
        </row>
        <row r="391">
          <cell r="B391" t="str">
            <v>24022970</v>
          </cell>
          <cell r="C391" t="str">
            <v>Đình Tiến Dũng</v>
          </cell>
          <cell r="D391">
            <v>38991</v>
          </cell>
          <cell r="E391">
            <v>80</v>
          </cell>
          <cell r="F391">
            <v>80</v>
          </cell>
          <cell r="G391">
            <v>80</v>
          </cell>
          <cell r="H391">
            <v>80</v>
          </cell>
          <cell r="I391" t="str">
            <v>Tốt</v>
          </cell>
          <cell r="J391">
            <v>80</v>
          </cell>
          <cell r="K391" t="str">
            <v>Tốt</v>
          </cell>
          <cell r="L391" t="str">
            <v>QH-2024-I/CQ-C-ID2</v>
          </cell>
        </row>
        <row r="392">
          <cell r="B392" t="str">
            <v>24022974</v>
          </cell>
          <cell r="C392" t="str">
            <v>Hoàng Ánh Dương</v>
          </cell>
          <cell r="D392">
            <v>38898</v>
          </cell>
          <cell r="E392">
            <v>80</v>
          </cell>
          <cell r="F392">
            <v>90</v>
          </cell>
          <cell r="G392">
            <v>90</v>
          </cell>
          <cell r="H392">
            <v>90</v>
          </cell>
          <cell r="I392" t="str">
            <v>Xuất sắc</v>
          </cell>
          <cell r="J392">
            <v>90</v>
          </cell>
          <cell r="K392" t="str">
            <v>Xuất sắc</v>
          </cell>
          <cell r="L392" t="str">
            <v>QH-2024-I/CQ-C-ID2</v>
          </cell>
        </row>
        <row r="393">
          <cell r="B393" t="str">
            <v>24022978</v>
          </cell>
          <cell r="C393" t="str">
            <v>Nguyễn Văn Duy</v>
          </cell>
          <cell r="D393">
            <v>39062</v>
          </cell>
          <cell r="E393">
            <v>80</v>
          </cell>
          <cell r="F393">
            <v>80</v>
          </cell>
          <cell r="G393">
            <v>80</v>
          </cell>
          <cell r="H393">
            <v>80</v>
          </cell>
          <cell r="I393" t="str">
            <v>Tốt</v>
          </cell>
          <cell r="J393">
            <v>80</v>
          </cell>
          <cell r="K393" t="str">
            <v>Tốt</v>
          </cell>
          <cell r="L393" t="str">
            <v>QH-2024-I/CQ-C-ID2</v>
          </cell>
        </row>
        <row r="394">
          <cell r="B394" t="str">
            <v>24022982</v>
          </cell>
          <cell r="C394" t="str">
            <v>Nguyễn Bùi Việt Hải</v>
          </cell>
          <cell r="D394">
            <v>38983</v>
          </cell>
          <cell r="E394">
            <v>80</v>
          </cell>
          <cell r="F394">
            <v>80</v>
          </cell>
          <cell r="G394">
            <v>80</v>
          </cell>
          <cell r="H394">
            <v>80</v>
          </cell>
          <cell r="I394" t="str">
            <v>Tốt</v>
          </cell>
          <cell r="J394">
            <v>80</v>
          </cell>
          <cell r="K394" t="str">
            <v>Tốt</v>
          </cell>
          <cell r="L394" t="str">
            <v>QH-2024-I/CQ-C-ID2</v>
          </cell>
        </row>
        <row r="395">
          <cell r="B395" t="str">
            <v>24022986</v>
          </cell>
          <cell r="C395" t="str">
            <v>Đinh Văn Hiến</v>
          </cell>
          <cell r="D395">
            <v>38887</v>
          </cell>
          <cell r="E395">
            <v>80</v>
          </cell>
          <cell r="F395">
            <v>80</v>
          </cell>
          <cell r="G395">
            <v>80</v>
          </cell>
          <cell r="H395">
            <v>80</v>
          </cell>
          <cell r="I395" t="str">
            <v>Tốt</v>
          </cell>
          <cell r="J395">
            <v>80</v>
          </cell>
          <cell r="K395" t="str">
            <v>Tốt</v>
          </cell>
          <cell r="L395" t="str">
            <v>QH-2024-I/CQ-C-ID2</v>
          </cell>
        </row>
        <row r="396">
          <cell r="B396" t="str">
            <v>24022990</v>
          </cell>
          <cell r="C396" t="str">
            <v>Nguyễn Minh Hiếu</v>
          </cell>
          <cell r="D396">
            <v>39016</v>
          </cell>
          <cell r="E396">
            <v>80</v>
          </cell>
          <cell r="F396">
            <v>80</v>
          </cell>
          <cell r="G396">
            <v>80</v>
          </cell>
          <cell r="H396">
            <v>80</v>
          </cell>
          <cell r="I396" t="str">
            <v>Tốt</v>
          </cell>
          <cell r="J396">
            <v>80</v>
          </cell>
          <cell r="K396" t="str">
            <v>Tốt</v>
          </cell>
          <cell r="L396" t="str">
            <v>QH-2024-I/CQ-C-ID2</v>
          </cell>
        </row>
        <row r="397">
          <cell r="B397" t="str">
            <v>24022994</v>
          </cell>
          <cell r="C397" t="str">
            <v>Nguyễn Văn Hoan</v>
          </cell>
          <cell r="D397">
            <v>38981</v>
          </cell>
          <cell r="E397">
            <v>80</v>
          </cell>
          <cell r="F397">
            <v>80</v>
          </cell>
          <cell r="G397">
            <v>80</v>
          </cell>
          <cell r="H397">
            <v>80</v>
          </cell>
          <cell r="I397" t="str">
            <v>Tốt</v>
          </cell>
          <cell r="J397">
            <v>80</v>
          </cell>
          <cell r="K397" t="str">
            <v>Tốt</v>
          </cell>
          <cell r="L397" t="str">
            <v>QH-2024-I/CQ-C-ID2</v>
          </cell>
        </row>
        <row r="398">
          <cell r="B398" t="str">
            <v>24022998</v>
          </cell>
          <cell r="C398" t="str">
            <v>Nguyễn Quốc Lê Hoàng</v>
          </cell>
          <cell r="D398">
            <v>38745</v>
          </cell>
          <cell r="E398">
            <v>85</v>
          </cell>
          <cell r="F398">
            <v>85</v>
          </cell>
          <cell r="G398">
            <v>85</v>
          </cell>
          <cell r="H398">
            <v>85</v>
          </cell>
          <cell r="I398" t="str">
            <v>Tốt</v>
          </cell>
          <cell r="J398">
            <v>85</v>
          </cell>
          <cell r="K398" t="str">
            <v>Tốt</v>
          </cell>
          <cell r="L398" t="str">
            <v>QH-2024-I/CQ-C-ID2</v>
          </cell>
        </row>
        <row r="399">
          <cell r="B399" t="str">
            <v>24023002</v>
          </cell>
          <cell r="C399" t="str">
            <v>Nguyễn Duy Hưng</v>
          </cell>
          <cell r="D399">
            <v>38830</v>
          </cell>
          <cell r="E399">
            <v>80</v>
          </cell>
          <cell r="F399">
            <v>80</v>
          </cell>
          <cell r="G399">
            <v>80</v>
          </cell>
          <cell r="H399">
            <v>80</v>
          </cell>
          <cell r="I399" t="str">
            <v>Tốt</v>
          </cell>
          <cell r="J399">
            <v>80</v>
          </cell>
          <cell r="K399" t="str">
            <v>Tốt</v>
          </cell>
          <cell r="L399" t="str">
            <v>QH-2024-I/CQ-C-ID2</v>
          </cell>
        </row>
        <row r="400">
          <cell r="B400" t="str">
            <v>24023006</v>
          </cell>
          <cell r="C400" t="str">
            <v>Trần Quang Huy</v>
          </cell>
          <cell r="D400">
            <v>38809</v>
          </cell>
          <cell r="E400">
            <v>80</v>
          </cell>
          <cell r="F400">
            <v>80</v>
          </cell>
          <cell r="G400">
            <v>80</v>
          </cell>
          <cell r="H400">
            <v>80</v>
          </cell>
          <cell r="I400" t="str">
            <v>Tốt</v>
          </cell>
          <cell r="J400">
            <v>80</v>
          </cell>
          <cell r="K400" t="str">
            <v>Tốt</v>
          </cell>
          <cell r="L400" t="str">
            <v>QH-2024-I/CQ-C-ID2</v>
          </cell>
        </row>
        <row r="401">
          <cell r="B401" t="str">
            <v>24023010</v>
          </cell>
          <cell r="C401" t="str">
            <v>Phan Vũ An Khang</v>
          </cell>
          <cell r="D401">
            <v>38800</v>
          </cell>
          <cell r="E401">
            <v>80</v>
          </cell>
          <cell r="F401">
            <v>80</v>
          </cell>
          <cell r="G401">
            <v>80</v>
          </cell>
          <cell r="H401">
            <v>80</v>
          </cell>
          <cell r="I401" t="str">
            <v>Tốt</v>
          </cell>
          <cell r="J401">
            <v>80</v>
          </cell>
          <cell r="K401" t="str">
            <v>Tốt</v>
          </cell>
          <cell r="L401" t="str">
            <v>QH-2024-I/CQ-C-ID2</v>
          </cell>
        </row>
        <row r="402">
          <cell r="B402" t="str">
            <v>24023014</v>
          </cell>
          <cell r="C402" t="str">
            <v>Trần Gia Bảo Khánh</v>
          </cell>
          <cell r="D402">
            <v>38981</v>
          </cell>
          <cell r="E402">
            <v>80</v>
          </cell>
          <cell r="F402">
            <v>80</v>
          </cell>
          <cell r="G402">
            <v>80</v>
          </cell>
          <cell r="H402">
            <v>80</v>
          </cell>
          <cell r="I402" t="str">
            <v>Tốt</v>
          </cell>
          <cell r="J402">
            <v>80</v>
          </cell>
          <cell r="K402" t="str">
            <v>Tốt</v>
          </cell>
          <cell r="L402" t="str">
            <v>QH-2024-I/CQ-C-ID2</v>
          </cell>
        </row>
        <row r="403">
          <cell r="B403" t="str">
            <v>24023018</v>
          </cell>
          <cell r="C403" t="str">
            <v>Nguyễn Tuấn Kiệt</v>
          </cell>
          <cell r="D403">
            <v>39012</v>
          </cell>
          <cell r="E403">
            <v>79</v>
          </cell>
          <cell r="F403">
            <v>79</v>
          </cell>
          <cell r="G403">
            <v>79</v>
          </cell>
          <cell r="H403">
            <v>79</v>
          </cell>
          <cell r="I403" t="str">
            <v>Khá</v>
          </cell>
          <cell r="J403">
            <v>79</v>
          </cell>
          <cell r="K403" t="str">
            <v>Khá</v>
          </cell>
          <cell r="L403" t="str">
            <v>QH-2024-I/CQ-C-ID2</v>
          </cell>
        </row>
        <row r="404">
          <cell r="B404" t="str">
            <v>24023022</v>
          </cell>
          <cell r="C404" t="str">
            <v>Phạm Kiều Linh</v>
          </cell>
          <cell r="D404">
            <v>38432</v>
          </cell>
          <cell r="E404">
            <v>82</v>
          </cell>
          <cell r="F404">
            <v>82</v>
          </cell>
          <cell r="G404">
            <v>82</v>
          </cell>
          <cell r="H404">
            <v>82</v>
          </cell>
          <cell r="I404" t="str">
            <v>Tốt</v>
          </cell>
          <cell r="J404">
            <v>82</v>
          </cell>
          <cell r="K404" t="str">
            <v>Tốt</v>
          </cell>
          <cell r="L404" t="str">
            <v>QH-2024-I/CQ-C-ID2</v>
          </cell>
        </row>
        <row r="405">
          <cell r="B405" t="str">
            <v>24023026</v>
          </cell>
          <cell r="C405" t="str">
            <v>Trần Văn Lương</v>
          </cell>
          <cell r="D405">
            <v>38962</v>
          </cell>
          <cell r="E405">
            <v>94</v>
          </cell>
          <cell r="F405">
            <v>94</v>
          </cell>
          <cell r="G405">
            <v>94</v>
          </cell>
          <cell r="H405">
            <v>94</v>
          </cell>
          <cell r="I405" t="str">
            <v>Xuất sắc</v>
          </cell>
          <cell r="J405">
            <v>94</v>
          </cell>
          <cell r="K405" t="str">
            <v>Xuất sắc</v>
          </cell>
          <cell r="L405" t="str">
            <v>QH-2024-I/CQ-C-ID2</v>
          </cell>
        </row>
        <row r="406">
          <cell r="B406" t="str">
            <v>24023030</v>
          </cell>
          <cell r="C406" t="str">
            <v>Nguyễn Đồng Mạnh</v>
          </cell>
          <cell r="D406">
            <v>38974</v>
          </cell>
          <cell r="E406">
            <v>80</v>
          </cell>
          <cell r="F406">
            <v>80</v>
          </cell>
          <cell r="G406">
            <v>80</v>
          </cell>
          <cell r="H406">
            <v>80</v>
          </cell>
          <cell r="I406" t="str">
            <v>Tốt</v>
          </cell>
          <cell r="J406">
            <v>80</v>
          </cell>
          <cell r="K406" t="str">
            <v>Tốt</v>
          </cell>
          <cell r="L406" t="str">
            <v>QH-2024-I/CQ-C-ID2</v>
          </cell>
        </row>
        <row r="407">
          <cell r="B407" t="str">
            <v>24023034</v>
          </cell>
          <cell r="C407" t="str">
            <v>Nguyễn Đình Nhật Minh</v>
          </cell>
          <cell r="D407">
            <v>38899</v>
          </cell>
          <cell r="E407">
            <v>85</v>
          </cell>
          <cell r="F407">
            <v>85</v>
          </cell>
          <cell r="G407">
            <v>85</v>
          </cell>
          <cell r="H407">
            <v>85</v>
          </cell>
          <cell r="I407" t="str">
            <v>Tốt</v>
          </cell>
          <cell r="J407">
            <v>85</v>
          </cell>
          <cell r="K407" t="str">
            <v>Tốt</v>
          </cell>
          <cell r="L407" t="str">
            <v>QH-2024-I/CQ-C-ID2</v>
          </cell>
        </row>
        <row r="408">
          <cell r="B408" t="str">
            <v>24023038</v>
          </cell>
          <cell r="C408" t="str">
            <v>Lê Hoàng Nam</v>
          </cell>
          <cell r="D408">
            <v>38870</v>
          </cell>
          <cell r="E408">
            <v>80</v>
          </cell>
          <cell r="F408">
            <v>80</v>
          </cell>
          <cell r="G408">
            <v>80</v>
          </cell>
          <cell r="H408">
            <v>80</v>
          </cell>
          <cell r="I408" t="str">
            <v>Tốt</v>
          </cell>
          <cell r="J408">
            <v>80</v>
          </cell>
          <cell r="K408" t="str">
            <v>Tốt</v>
          </cell>
          <cell r="L408" t="str">
            <v>QH-2024-I/CQ-C-ID2</v>
          </cell>
        </row>
        <row r="409">
          <cell r="B409" t="str">
            <v>24023042</v>
          </cell>
          <cell r="C409" t="str">
            <v>Nguyễn Hoàng Nghĩa</v>
          </cell>
          <cell r="D409">
            <v>38831</v>
          </cell>
          <cell r="E409">
            <v>80</v>
          </cell>
          <cell r="F409">
            <v>80</v>
          </cell>
          <cell r="G409">
            <v>80</v>
          </cell>
          <cell r="H409">
            <v>80</v>
          </cell>
          <cell r="I409" t="str">
            <v>Tốt</v>
          </cell>
          <cell r="J409">
            <v>80</v>
          </cell>
          <cell r="K409" t="str">
            <v>Tốt</v>
          </cell>
          <cell r="L409" t="str">
            <v>QH-2024-I/CQ-C-ID2</v>
          </cell>
        </row>
        <row r="410">
          <cell r="B410" t="str">
            <v>24023046</v>
          </cell>
          <cell r="C410" t="str">
            <v>Nguyễn Thế Ngọc</v>
          </cell>
          <cell r="D410">
            <v>38808</v>
          </cell>
          <cell r="E410">
            <v>80</v>
          </cell>
          <cell r="F410">
            <v>90</v>
          </cell>
          <cell r="G410">
            <v>90</v>
          </cell>
          <cell r="H410">
            <v>90</v>
          </cell>
          <cell r="I410" t="str">
            <v>Xuất sắc</v>
          </cell>
          <cell r="J410">
            <v>90</v>
          </cell>
          <cell r="K410" t="str">
            <v>Xuất sắc</v>
          </cell>
          <cell r="L410" t="str">
            <v>QH-2024-I/CQ-C-ID2</v>
          </cell>
        </row>
        <row r="411">
          <cell r="B411" t="str">
            <v>24023050</v>
          </cell>
          <cell r="C411" t="str">
            <v>Hàn Minh Phát</v>
          </cell>
          <cell r="D411">
            <v>38940</v>
          </cell>
          <cell r="E411">
            <v>80</v>
          </cell>
          <cell r="F411">
            <v>80</v>
          </cell>
          <cell r="G411">
            <v>80</v>
          </cell>
          <cell r="H411">
            <v>80</v>
          </cell>
          <cell r="I411" t="str">
            <v>Tốt</v>
          </cell>
          <cell r="J411">
            <v>80</v>
          </cell>
          <cell r="K411" t="str">
            <v>Tốt</v>
          </cell>
          <cell r="L411" t="str">
            <v>QH-2024-I/CQ-C-ID2</v>
          </cell>
        </row>
        <row r="412">
          <cell r="B412" t="str">
            <v>24023054</v>
          </cell>
          <cell r="C412" t="str">
            <v>Lại Thị Minh Phương</v>
          </cell>
          <cell r="D412">
            <v>38995</v>
          </cell>
          <cell r="E412">
            <v>94</v>
          </cell>
          <cell r="F412">
            <v>94</v>
          </cell>
          <cell r="G412">
            <v>94</v>
          </cell>
          <cell r="H412">
            <v>94</v>
          </cell>
          <cell r="I412" t="str">
            <v>Xuất sắc</v>
          </cell>
          <cell r="J412">
            <v>94</v>
          </cell>
          <cell r="K412" t="str">
            <v>Xuất sắc</v>
          </cell>
          <cell r="L412" t="str">
            <v>QH-2024-I/CQ-C-ID2</v>
          </cell>
        </row>
        <row r="413">
          <cell r="B413" t="str">
            <v>24023058</v>
          </cell>
          <cell r="C413" t="str">
            <v>Phan Văn Quân</v>
          </cell>
          <cell r="D413">
            <v>38731</v>
          </cell>
          <cell r="E413">
            <v>80</v>
          </cell>
          <cell r="F413">
            <v>80</v>
          </cell>
          <cell r="G413">
            <v>80</v>
          </cell>
          <cell r="H413">
            <v>80</v>
          </cell>
          <cell r="I413" t="str">
            <v>Tốt</v>
          </cell>
          <cell r="J413">
            <v>80</v>
          </cell>
          <cell r="K413" t="str">
            <v>Tốt</v>
          </cell>
          <cell r="L413" t="str">
            <v>QH-2024-I/CQ-C-ID2</v>
          </cell>
        </row>
        <row r="414">
          <cell r="B414" t="str">
            <v>24023062</v>
          </cell>
          <cell r="C414" t="str">
            <v>Phan Nho Sinh</v>
          </cell>
          <cell r="D414">
            <v>38726</v>
          </cell>
          <cell r="E414">
            <v>80</v>
          </cell>
          <cell r="F414">
            <v>80</v>
          </cell>
          <cell r="G414">
            <v>80</v>
          </cell>
          <cell r="H414">
            <v>80</v>
          </cell>
          <cell r="I414" t="str">
            <v>Tốt</v>
          </cell>
          <cell r="J414">
            <v>80</v>
          </cell>
          <cell r="K414" t="str">
            <v>Tốt</v>
          </cell>
          <cell r="L414" t="str">
            <v>QH-2024-I/CQ-C-ID2</v>
          </cell>
        </row>
        <row r="415">
          <cell r="B415" t="str">
            <v>24023066</v>
          </cell>
          <cell r="C415" t="str">
            <v>Nguyễn Văn Thành</v>
          </cell>
          <cell r="D415">
            <v>38749</v>
          </cell>
          <cell r="E415">
            <v>92</v>
          </cell>
          <cell r="F415">
            <v>92</v>
          </cell>
          <cell r="G415">
            <v>92</v>
          </cell>
          <cell r="H415">
            <v>92</v>
          </cell>
          <cell r="I415" t="str">
            <v>Xuất sắc</v>
          </cell>
          <cell r="J415">
            <v>92</v>
          </cell>
          <cell r="K415" t="str">
            <v>Xuất sắc</v>
          </cell>
          <cell r="L415" t="str">
            <v>QH-2024-I/CQ-C-ID2</v>
          </cell>
        </row>
        <row r="416">
          <cell r="B416" t="str">
            <v>24023070</v>
          </cell>
          <cell r="C416" t="str">
            <v>Ngụy Thị Ngọc Thu</v>
          </cell>
          <cell r="D416">
            <v>38288</v>
          </cell>
          <cell r="E416">
            <v>80</v>
          </cell>
          <cell r="F416">
            <v>80</v>
          </cell>
          <cell r="G416">
            <v>80</v>
          </cell>
          <cell r="H416">
            <v>80</v>
          </cell>
          <cell r="I416" t="str">
            <v>Tốt</v>
          </cell>
          <cell r="J416">
            <v>80</v>
          </cell>
          <cell r="K416" t="str">
            <v>Tốt</v>
          </cell>
          <cell r="L416" t="str">
            <v>QH-2024-I/CQ-C-ID2</v>
          </cell>
        </row>
        <row r="417">
          <cell r="B417" t="str">
            <v>24023074</v>
          </cell>
          <cell r="C417" t="str">
            <v>Đặng Thị Minh Trâm</v>
          </cell>
          <cell r="D417">
            <v>38996</v>
          </cell>
          <cell r="E417">
            <v>98</v>
          </cell>
          <cell r="F417">
            <v>98</v>
          </cell>
          <cell r="G417">
            <v>98</v>
          </cell>
          <cell r="H417">
            <v>98</v>
          </cell>
          <cell r="I417" t="str">
            <v>Xuất sắc</v>
          </cell>
          <cell r="J417">
            <v>98</v>
          </cell>
          <cell r="K417" t="str">
            <v>Xuất sắc</v>
          </cell>
          <cell r="L417" t="str">
            <v>QH-2024-I/CQ-C-ID2</v>
          </cell>
        </row>
        <row r="418">
          <cell r="B418" t="str">
            <v>24023078</v>
          </cell>
          <cell r="C418" t="str">
            <v>Nguyễn Thị Thùy Trang</v>
          </cell>
          <cell r="D418">
            <v>38772</v>
          </cell>
          <cell r="E418">
            <v>90</v>
          </cell>
          <cell r="F418">
            <v>90</v>
          </cell>
          <cell r="G418">
            <v>90</v>
          </cell>
          <cell r="H418">
            <v>90</v>
          </cell>
          <cell r="I418" t="str">
            <v>Xuất sắc</v>
          </cell>
          <cell r="J418">
            <v>90</v>
          </cell>
          <cell r="K418" t="str">
            <v>Xuất sắc</v>
          </cell>
          <cell r="L418" t="str">
            <v>QH-2024-I/CQ-C-ID2</v>
          </cell>
        </row>
        <row r="419">
          <cell r="B419" t="str">
            <v>24023082</v>
          </cell>
          <cell r="C419" t="str">
            <v>Vũ Thị Cẩm Tú</v>
          </cell>
          <cell r="D419">
            <v>38942</v>
          </cell>
          <cell r="E419">
            <v>80</v>
          </cell>
          <cell r="F419">
            <v>80</v>
          </cell>
          <cell r="G419">
            <v>80</v>
          </cell>
          <cell r="H419">
            <v>80</v>
          </cell>
          <cell r="I419" t="str">
            <v>Tốt</v>
          </cell>
          <cell r="J419">
            <v>80</v>
          </cell>
          <cell r="K419" t="str">
            <v>Tốt</v>
          </cell>
          <cell r="L419" t="str">
            <v>QH-2024-I/CQ-C-ID2</v>
          </cell>
        </row>
        <row r="420">
          <cell r="B420" t="str">
            <v>24023086</v>
          </cell>
          <cell r="C420" t="str">
            <v>Nguyễn Đức Tùng</v>
          </cell>
          <cell r="D420">
            <v>39034</v>
          </cell>
          <cell r="E420">
            <v>80</v>
          </cell>
          <cell r="F420">
            <v>80</v>
          </cell>
          <cell r="G420">
            <v>80</v>
          </cell>
          <cell r="H420">
            <v>80</v>
          </cell>
          <cell r="I420" t="str">
            <v>Tốt</v>
          </cell>
          <cell r="J420">
            <v>80</v>
          </cell>
          <cell r="K420" t="str">
            <v>Tốt</v>
          </cell>
          <cell r="L420" t="str">
            <v>QH-2024-I/CQ-C-ID2</v>
          </cell>
        </row>
        <row r="421">
          <cell r="B421" t="str">
            <v>24023090</v>
          </cell>
          <cell r="C421" t="str">
            <v>Dương Thị Khánh Vân</v>
          </cell>
          <cell r="D421">
            <v>39003</v>
          </cell>
          <cell r="E421">
            <v>82</v>
          </cell>
          <cell r="F421">
            <v>92</v>
          </cell>
          <cell r="G421">
            <v>92</v>
          </cell>
          <cell r="H421">
            <v>92</v>
          </cell>
          <cell r="I421" t="str">
            <v>Xuất sắc</v>
          </cell>
          <cell r="J421">
            <v>92</v>
          </cell>
          <cell r="K421" t="str">
            <v>Xuất sắc</v>
          </cell>
          <cell r="L421" t="str">
            <v>QH-2024-I/CQ-C-ID2</v>
          </cell>
        </row>
        <row r="422">
          <cell r="B422" t="str">
            <v>24023094</v>
          </cell>
          <cell r="C422" t="str">
            <v>Nguyễn Thành Vinh</v>
          </cell>
          <cell r="D422">
            <v>38946</v>
          </cell>
          <cell r="E422">
            <v>77</v>
          </cell>
          <cell r="F422">
            <v>77</v>
          </cell>
          <cell r="G422">
            <v>77</v>
          </cell>
          <cell r="H422">
            <v>77</v>
          </cell>
          <cell r="I422" t="str">
            <v>Khá</v>
          </cell>
          <cell r="J422">
            <v>77</v>
          </cell>
          <cell r="K422" t="str">
            <v>Khá</v>
          </cell>
          <cell r="L422" t="str">
            <v>QH-2024-I/CQ-C-ID2</v>
          </cell>
        </row>
        <row r="423">
          <cell r="B423" t="str">
            <v>24023098</v>
          </cell>
          <cell r="C423" t="str">
            <v>Đoàn Đình Vượng</v>
          </cell>
          <cell r="D423">
            <v>38719</v>
          </cell>
          <cell r="E423">
            <v>90</v>
          </cell>
          <cell r="F423">
            <v>90</v>
          </cell>
          <cell r="G423">
            <v>90</v>
          </cell>
          <cell r="H423">
            <v>90</v>
          </cell>
          <cell r="I423" t="str">
            <v>Xuất sắc</v>
          </cell>
          <cell r="J423">
            <v>90</v>
          </cell>
          <cell r="K423" t="str">
            <v>Xuất sắc</v>
          </cell>
          <cell r="L423" t="str">
            <v>QH-2024-I/CQ-C-ID2</v>
          </cell>
        </row>
        <row r="424">
          <cell r="B424" t="str">
            <v>24022935</v>
          </cell>
          <cell r="C424" t="str">
            <v>Cao Thị Phương Anh</v>
          </cell>
          <cell r="D424">
            <v>38988</v>
          </cell>
          <cell r="E424">
            <v>70</v>
          </cell>
          <cell r="F424">
            <v>70</v>
          </cell>
          <cell r="G424">
            <v>70</v>
          </cell>
          <cell r="H424">
            <v>70</v>
          </cell>
          <cell r="I424" t="str">
            <v>Khá</v>
          </cell>
          <cell r="J424">
            <v>70</v>
          </cell>
          <cell r="K424" t="str">
            <v>Khá</v>
          </cell>
          <cell r="L424" t="str">
            <v>QH-2024-I/CQ-C-ID3</v>
          </cell>
        </row>
        <row r="425">
          <cell r="B425" t="str">
            <v>24022939</v>
          </cell>
          <cell r="C425" t="str">
            <v>Nguyễn Hải Anh</v>
          </cell>
          <cell r="D425">
            <v>38864</v>
          </cell>
          <cell r="E425">
            <v>81</v>
          </cell>
          <cell r="F425">
            <v>71</v>
          </cell>
          <cell r="G425">
            <v>71</v>
          </cell>
          <cell r="H425">
            <v>71</v>
          </cell>
          <cell r="I425" t="str">
            <v>Khá</v>
          </cell>
          <cell r="J425">
            <v>71</v>
          </cell>
          <cell r="K425" t="str">
            <v>Khá</v>
          </cell>
          <cell r="L425" t="str">
            <v>QH-2024-I/CQ-C-ID3</v>
          </cell>
        </row>
        <row r="426">
          <cell r="B426" t="str">
            <v>24022943</v>
          </cell>
          <cell r="C426" t="str">
            <v>Phạm Thị Ngọc Anh</v>
          </cell>
          <cell r="D426">
            <v>38968</v>
          </cell>
          <cell r="E426">
            <v>100</v>
          </cell>
          <cell r="F426">
            <v>100</v>
          </cell>
          <cell r="G426">
            <v>100</v>
          </cell>
          <cell r="H426">
            <v>100</v>
          </cell>
          <cell r="I426" t="str">
            <v>Xuất sắc</v>
          </cell>
          <cell r="J426">
            <v>100</v>
          </cell>
          <cell r="K426" t="str">
            <v>Xuất sắc</v>
          </cell>
          <cell r="L426" t="str">
            <v>QH-2024-I/CQ-C-ID3</v>
          </cell>
        </row>
        <row r="427">
          <cell r="B427" t="str">
            <v>24022947</v>
          </cell>
          <cell r="C427" t="str">
            <v>Đặng Đức Bảo</v>
          </cell>
          <cell r="D427">
            <v>38907</v>
          </cell>
          <cell r="E427">
            <v>70</v>
          </cell>
          <cell r="F427">
            <v>70</v>
          </cell>
          <cell r="G427">
            <v>70</v>
          </cell>
          <cell r="H427">
            <v>70</v>
          </cell>
          <cell r="I427" t="str">
            <v>Khá</v>
          </cell>
          <cell r="J427">
            <v>70</v>
          </cell>
          <cell r="K427" t="str">
            <v>Khá</v>
          </cell>
          <cell r="L427" t="str">
            <v>QH-2024-I/CQ-C-ID3</v>
          </cell>
        </row>
        <row r="428">
          <cell r="B428" t="str">
            <v>24022951</v>
          </cell>
          <cell r="C428" t="str">
            <v>Trịnh Thị Thanh Bình</v>
          </cell>
          <cell r="D428">
            <v>38658</v>
          </cell>
          <cell r="E428">
            <v>86</v>
          </cell>
          <cell r="F428">
            <v>76</v>
          </cell>
          <cell r="G428">
            <v>76</v>
          </cell>
          <cell r="H428">
            <v>76</v>
          </cell>
          <cell r="I428" t="str">
            <v>Khá</v>
          </cell>
          <cell r="J428">
            <v>76</v>
          </cell>
          <cell r="K428" t="str">
            <v>Khá</v>
          </cell>
          <cell r="L428" t="str">
            <v>QH-2024-I/CQ-C-ID3</v>
          </cell>
        </row>
        <row r="429">
          <cell r="B429" t="str">
            <v>24022955</v>
          </cell>
          <cell r="C429" t="str">
            <v>Nguyễn Tăng Đàm</v>
          </cell>
          <cell r="D429">
            <v>38923</v>
          </cell>
          <cell r="E429">
            <v>70</v>
          </cell>
          <cell r="F429">
            <v>70</v>
          </cell>
          <cell r="G429">
            <v>70</v>
          </cell>
          <cell r="H429">
            <v>70</v>
          </cell>
          <cell r="I429" t="str">
            <v>Khá</v>
          </cell>
          <cell r="J429">
            <v>70</v>
          </cell>
          <cell r="K429" t="str">
            <v>Khá</v>
          </cell>
          <cell r="L429" t="str">
            <v>QH-2024-I/CQ-C-ID3</v>
          </cell>
        </row>
        <row r="430">
          <cell r="B430" t="str">
            <v>24022959</v>
          </cell>
          <cell r="C430" t="str">
            <v>Bùi Thành Đạt</v>
          </cell>
          <cell r="D430">
            <v>38937</v>
          </cell>
          <cell r="E430">
            <v>80</v>
          </cell>
          <cell r="F430">
            <v>80</v>
          </cell>
          <cell r="G430">
            <v>80</v>
          </cell>
          <cell r="H430">
            <v>80</v>
          </cell>
          <cell r="I430" t="str">
            <v>Tốt</v>
          </cell>
          <cell r="J430">
            <v>80</v>
          </cell>
          <cell r="K430" t="str">
            <v>Tốt</v>
          </cell>
          <cell r="L430" t="str">
            <v>QH-2024-I/CQ-C-ID3</v>
          </cell>
        </row>
        <row r="431">
          <cell r="B431" t="str">
            <v>24022963</v>
          </cell>
          <cell r="C431" t="str">
            <v>Vương Trí Đạt</v>
          </cell>
          <cell r="D431">
            <v>38970</v>
          </cell>
          <cell r="E431">
            <v>70</v>
          </cell>
          <cell r="F431">
            <v>70</v>
          </cell>
          <cell r="G431">
            <v>70</v>
          </cell>
          <cell r="H431">
            <v>70</v>
          </cell>
          <cell r="I431" t="str">
            <v>Khá</v>
          </cell>
          <cell r="J431">
            <v>70</v>
          </cell>
          <cell r="K431" t="str">
            <v>Khá</v>
          </cell>
          <cell r="L431" t="str">
            <v>QH-2024-I/CQ-C-ID3</v>
          </cell>
        </row>
        <row r="432">
          <cell r="B432" t="str">
            <v>24022967</v>
          </cell>
          <cell r="C432" t="str">
            <v>Nguyễn Anh Đức</v>
          </cell>
          <cell r="D432">
            <v>38752</v>
          </cell>
          <cell r="E432">
            <v>90</v>
          </cell>
          <cell r="F432">
            <v>90</v>
          </cell>
          <cell r="G432">
            <v>90</v>
          </cell>
          <cell r="H432">
            <v>90</v>
          </cell>
          <cell r="I432" t="str">
            <v>Xuất sắc</v>
          </cell>
          <cell r="J432">
            <v>90</v>
          </cell>
          <cell r="K432" t="str">
            <v>Xuất sắc</v>
          </cell>
          <cell r="L432" t="str">
            <v>QH-2024-I/CQ-C-ID3</v>
          </cell>
        </row>
        <row r="433">
          <cell r="B433" t="str">
            <v>24022971</v>
          </cell>
          <cell r="C433" t="str">
            <v>Lại Việt Dũng</v>
          </cell>
          <cell r="D433">
            <v>38839</v>
          </cell>
          <cell r="E433">
            <v>70</v>
          </cell>
          <cell r="F433">
            <v>70</v>
          </cell>
          <cell r="G433">
            <v>70</v>
          </cell>
          <cell r="H433">
            <v>70</v>
          </cell>
          <cell r="I433" t="str">
            <v>Khá</v>
          </cell>
          <cell r="J433">
            <v>70</v>
          </cell>
          <cell r="K433" t="str">
            <v>Khá</v>
          </cell>
          <cell r="L433" t="str">
            <v>QH-2024-I/CQ-C-ID3</v>
          </cell>
        </row>
        <row r="434">
          <cell r="B434" t="str">
            <v>24022975</v>
          </cell>
          <cell r="C434" t="str">
            <v>Nguyễn Thùy Dương</v>
          </cell>
          <cell r="D434">
            <v>38916</v>
          </cell>
          <cell r="E434">
            <v>70</v>
          </cell>
          <cell r="F434">
            <v>70</v>
          </cell>
          <cell r="G434">
            <v>70</v>
          </cell>
          <cell r="H434">
            <v>70</v>
          </cell>
          <cell r="I434" t="str">
            <v>Khá</v>
          </cell>
          <cell r="J434">
            <v>70</v>
          </cell>
          <cell r="K434" t="str">
            <v>Khá</v>
          </cell>
          <cell r="L434" t="str">
            <v>QH-2024-I/CQ-C-ID3</v>
          </cell>
        </row>
        <row r="435">
          <cell r="B435" t="str">
            <v>24022979</v>
          </cell>
          <cell r="C435" t="str">
            <v>Trần Đức Duy</v>
          </cell>
          <cell r="D435">
            <v>38965</v>
          </cell>
          <cell r="E435">
            <v>67</v>
          </cell>
          <cell r="F435">
            <v>67</v>
          </cell>
          <cell r="G435">
            <v>67</v>
          </cell>
          <cell r="H435">
            <v>67</v>
          </cell>
          <cell r="I435" t="str">
            <v>Khá</v>
          </cell>
          <cell r="J435">
            <v>67</v>
          </cell>
          <cell r="K435" t="str">
            <v>Khá</v>
          </cell>
          <cell r="L435" t="str">
            <v>QH-2024-I/CQ-C-ID3</v>
          </cell>
        </row>
        <row r="436">
          <cell r="B436" t="str">
            <v>24022983</v>
          </cell>
          <cell r="C436" t="str">
            <v>Tạ Bảo Hân</v>
          </cell>
          <cell r="D436">
            <v>38942</v>
          </cell>
          <cell r="E436">
            <v>96</v>
          </cell>
          <cell r="F436">
            <v>96</v>
          </cell>
          <cell r="G436">
            <v>96</v>
          </cell>
          <cell r="H436">
            <v>96</v>
          </cell>
          <cell r="I436" t="str">
            <v>Xuất sắc</v>
          </cell>
          <cell r="J436">
            <v>96</v>
          </cell>
          <cell r="K436" t="str">
            <v>Xuất sắc</v>
          </cell>
          <cell r="L436" t="str">
            <v>QH-2024-I/CQ-C-ID3</v>
          </cell>
        </row>
        <row r="437">
          <cell r="B437" t="str">
            <v>24022987</v>
          </cell>
          <cell r="C437" t="str">
            <v>Nguyễn Thị Thu Hiền</v>
          </cell>
          <cell r="D437">
            <v>39016</v>
          </cell>
          <cell r="E437">
            <v>85</v>
          </cell>
          <cell r="F437">
            <v>70</v>
          </cell>
          <cell r="G437">
            <v>70</v>
          </cell>
          <cell r="H437">
            <v>70</v>
          </cell>
          <cell r="I437" t="str">
            <v>Khá</v>
          </cell>
          <cell r="J437">
            <v>70</v>
          </cell>
          <cell r="K437" t="str">
            <v>Khá</v>
          </cell>
          <cell r="L437" t="str">
            <v>QH-2024-I/CQ-C-ID3</v>
          </cell>
        </row>
        <row r="438">
          <cell r="B438" t="str">
            <v>24022991</v>
          </cell>
          <cell r="C438" t="str">
            <v>Phạm Minh Hiếu</v>
          </cell>
          <cell r="D438">
            <v>38494</v>
          </cell>
          <cell r="E438">
            <v>70</v>
          </cell>
          <cell r="F438">
            <v>70</v>
          </cell>
          <cell r="G438">
            <v>70</v>
          </cell>
          <cell r="H438">
            <v>70</v>
          </cell>
          <cell r="I438" t="str">
            <v>Khá</v>
          </cell>
          <cell r="J438">
            <v>70</v>
          </cell>
          <cell r="K438" t="str">
            <v>Khá</v>
          </cell>
          <cell r="L438" t="str">
            <v>QH-2024-I/CQ-C-ID3</v>
          </cell>
        </row>
        <row r="439">
          <cell r="B439" t="str">
            <v>24022995</v>
          </cell>
          <cell r="C439" t="str">
            <v>Dương Ngọc Hoàn</v>
          </cell>
          <cell r="D439">
            <v>38830</v>
          </cell>
          <cell r="E439">
            <v>80</v>
          </cell>
          <cell r="F439">
            <v>90</v>
          </cell>
          <cell r="G439">
            <v>90</v>
          </cell>
          <cell r="H439">
            <v>90</v>
          </cell>
          <cell r="I439" t="str">
            <v>Xuất sắc</v>
          </cell>
          <cell r="J439">
            <v>90</v>
          </cell>
          <cell r="K439" t="str">
            <v>Xuất sắc</v>
          </cell>
          <cell r="L439" t="str">
            <v>QH-2024-I/CQ-C-ID3</v>
          </cell>
        </row>
        <row r="440">
          <cell r="B440" t="str">
            <v>24022999</v>
          </cell>
          <cell r="C440" t="str">
            <v>Bùi Việt Hùng</v>
          </cell>
          <cell r="D440">
            <v>38816</v>
          </cell>
          <cell r="E440">
            <v>80</v>
          </cell>
          <cell r="F440">
            <v>70</v>
          </cell>
          <cell r="G440">
            <v>70</v>
          </cell>
          <cell r="H440">
            <v>70</v>
          </cell>
          <cell r="I440" t="str">
            <v>Khá</v>
          </cell>
          <cell r="J440">
            <v>70</v>
          </cell>
          <cell r="K440" t="str">
            <v>Khá</v>
          </cell>
          <cell r="L440" t="str">
            <v>QH-2024-I/CQ-C-ID3</v>
          </cell>
        </row>
        <row r="441">
          <cell r="B441" t="str">
            <v>24023003</v>
          </cell>
          <cell r="C441" t="str">
            <v>Bùi Xuân Huy</v>
          </cell>
          <cell r="D441">
            <v>39008</v>
          </cell>
          <cell r="E441">
            <v>70</v>
          </cell>
          <cell r="F441">
            <v>70</v>
          </cell>
          <cell r="G441">
            <v>70</v>
          </cell>
          <cell r="H441">
            <v>70</v>
          </cell>
          <cell r="I441" t="str">
            <v>Khá</v>
          </cell>
          <cell r="J441">
            <v>70</v>
          </cell>
          <cell r="K441" t="str">
            <v>Khá</v>
          </cell>
          <cell r="L441" t="str">
            <v>QH-2024-I/CQ-C-ID3</v>
          </cell>
        </row>
        <row r="442">
          <cell r="B442" t="str">
            <v>24023007</v>
          </cell>
          <cell r="C442" t="str">
            <v>Bùi Thanh Huyền</v>
          </cell>
          <cell r="D442">
            <v>39004</v>
          </cell>
          <cell r="E442">
            <v>70</v>
          </cell>
          <cell r="F442">
            <v>70</v>
          </cell>
          <cell r="G442">
            <v>70</v>
          </cell>
          <cell r="H442">
            <v>70</v>
          </cell>
          <cell r="I442" t="str">
            <v>Khá</v>
          </cell>
          <cell r="J442">
            <v>70</v>
          </cell>
          <cell r="K442" t="str">
            <v>Khá</v>
          </cell>
          <cell r="L442" t="str">
            <v>QH-2024-I/CQ-C-ID3</v>
          </cell>
        </row>
        <row r="443">
          <cell r="B443" t="str">
            <v>24023011</v>
          </cell>
          <cell r="C443" t="str">
            <v>Lê Nam Khánh</v>
          </cell>
          <cell r="D443">
            <v>38994</v>
          </cell>
          <cell r="E443">
            <v>80</v>
          </cell>
          <cell r="F443">
            <v>70</v>
          </cell>
          <cell r="G443">
            <v>70</v>
          </cell>
          <cell r="H443">
            <v>70</v>
          </cell>
          <cell r="I443" t="str">
            <v>Khá</v>
          </cell>
          <cell r="J443">
            <v>70</v>
          </cell>
          <cell r="K443" t="str">
            <v>Khá</v>
          </cell>
          <cell r="L443" t="str">
            <v>QH-2024-I/CQ-C-ID3</v>
          </cell>
        </row>
        <row r="444">
          <cell r="B444" t="str">
            <v>24023015</v>
          </cell>
          <cell r="C444" t="str">
            <v>Nguyễn Hữu Kiên</v>
          </cell>
          <cell r="D444">
            <v>38993</v>
          </cell>
          <cell r="E444">
            <v>80</v>
          </cell>
          <cell r="F444">
            <v>80</v>
          </cell>
          <cell r="G444">
            <v>80</v>
          </cell>
          <cell r="H444">
            <v>80</v>
          </cell>
          <cell r="I444" t="str">
            <v>Tốt</v>
          </cell>
          <cell r="J444">
            <v>80</v>
          </cell>
          <cell r="K444" t="str">
            <v>Tốt</v>
          </cell>
          <cell r="L444" t="str">
            <v>QH-2024-I/CQ-C-ID3</v>
          </cell>
        </row>
        <row r="445">
          <cell r="B445" t="str">
            <v>24023019</v>
          </cell>
          <cell r="C445" t="str">
            <v>Trần Tùng Lâm</v>
          </cell>
          <cell r="D445">
            <v>38732</v>
          </cell>
          <cell r="E445">
            <v>70</v>
          </cell>
          <cell r="F445">
            <v>72</v>
          </cell>
          <cell r="G445">
            <v>72</v>
          </cell>
          <cell r="H445">
            <v>72</v>
          </cell>
          <cell r="I445" t="str">
            <v>Khá</v>
          </cell>
          <cell r="J445">
            <v>72</v>
          </cell>
          <cell r="K445" t="str">
            <v>Khá</v>
          </cell>
          <cell r="L445" t="str">
            <v>QH-2024-I/CQ-C-ID3</v>
          </cell>
        </row>
        <row r="446">
          <cell r="B446" t="str">
            <v>24023023</v>
          </cell>
          <cell r="C446" t="str">
            <v>Vũ Đoàn Thảo Linh</v>
          </cell>
          <cell r="D446">
            <v>38998</v>
          </cell>
          <cell r="E446">
            <v>100</v>
          </cell>
          <cell r="F446">
            <v>100</v>
          </cell>
          <cell r="G446">
            <v>100</v>
          </cell>
          <cell r="H446">
            <v>100</v>
          </cell>
          <cell r="I446" t="str">
            <v>Xuất sắc</v>
          </cell>
          <cell r="J446">
            <v>100</v>
          </cell>
          <cell r="K446" t="str">
            <v>Xuất sắc</v>
          </cell>
          <cell r="L446" t="str">
            <v>QH-2024-I/CQ-C-ID3</v>
          </cell>
        </row>
        <row r="447">
          <cell r="B447" t="str">
            <v>24023027</v>
          </cell>
          <cell r="C447" t="str">
            <v>Nguyễn Thị Phương Mai</v>
          </cell>
          <cell r="D447">
            <v>39030</v>
          </cell>
          <cell r="E447">
            <v>80</v>
          </cell>
          <cell r="F447">
            <v>70</v>
          </cell>
          <cell r="G447">
            <v>70</v>
          </cell>
          <cell r="H447">
            <v>70</v>
          </cell>
          <cell r="I447" t="str">
            <v>Khá</v>
          </cell>
          <cell r="J447">
            <v>70</v>
          </cell>
          <cell r="K447" t="str">
            <v>Khá</v>
          </cell>
          <cell r="L447" t="str">
            <v>QH-2024-I/CQ-C-ID3</v>
          </cell>
        </row>
        <row r="448">
          <cell r="B448" t="str">
            <v>24023031</v>
          </cell>
          <cell r="C448" t="str">
            <v>Nguyễn Văn Mạnh</v>
          </cell>
          <cell r="D448">
            <v>38953</v>
          </cell>
          <cell r="E448">
            <v>80</v>
          </cell>
          <cell r="F448">
            <v>70</v>
          </cell>
          <cell r="G448">
            <v>70</v>
          </cell>
          <cell r="H448">
            <v>70</v>
          </cell>
          <cell r="I448" t="str">
            <v>Khá</v>
          </cell>
          <cell r="J448">
            <v>70</v>
          </cell>
          <cell r="K448" t="str">
            <v>Khá</v>
          </cell>
          <cell r="L448" t="str">
            <v>QH-2024-I/CQ-C-ID3</v>
          </cell>
        </row>
        <row r="449">
          <cell r="B449" t="str">
            <v>24023035</v>
          </cell>
          <cell r="C449" t="str">
            <v>Vũ Đình Minh</v>
          </cell>
          <cell r="D449">
            <v>38983</v>
          </cell>
          <cell r="E449">
            <v>78</v>
          </cell>
          <cell r="F449">
            <v>68</v>
          </cell>
          <cell r="G449">
            <v>68</v>
          </cell>
          <cell r="H449">
            <v>68</v>
          </cell>
          <cell r="I449" t="str">
            <v>Khá</v>
          </cell>
          <cell r="J449">
            <v>68</v>
          </cell>
          <cell r="K449" t="str">
            <v>Khá</v>
          </cell>
          <cell r="L449" t="str">
            <v>QH-2024-I/CQ-C-ID3</v>
          </cell>
        </row>
        <row r="450">
          <cell r="B450" t="str">
            <v>24023039</v>
          </cell>
          <cell r="C450" t="str">
            <v>Nguyễn Thành Nam</v>
          </cell>
          <cell r="D450">
            <v>38987</v>
          </cell>
          <cell r="E450">
            <v>82</v>
          </cell>
          <cell r="F450">
            <v>72</v>
          </cell>
          <cell r="G450">
            <v>72</v>
          </cell>
          <cell r="H450">
            <v>72</v>
          </cell>
          <cell r="I450" t="str">
            <v>Khá</v>
          </cell>
          <cell r="J450">
            <v>72</v>
          </cell>
          <cell r="K450" t="str">
            <v>Khá</v>
          </cell>
          <cell r="L450" t="str">
            <v>QH-2024-I/CQ-C-ID3</v>
          </cell>
        </row>
        <row r="451">
          <cell r="B451" t="str">
            <v>24023043</v>
          </cell>
          <cell r="C451" t="str">
            <v>Nguyễn Hữu Nghĩa</v>
          </cell>
          <cell r="D451">
            <v>38754</v>
          </cell>
          <cell r="E451">
            <v>80</v>
          </cell>
          <cell r="F451">
            <v>70</v>
          </cell>
          <cell r="G451">
            <v>70</v>
          </cell>
          <cell r="H451">
            <v>70</v>
          </cell>
          <cell r="I451" t="str">
            <v>Khá</v>
          </cell>
          <cell r="J451">
            <v>70</v>
          </cell>
          <cell r="K451" t="str">
            <v>Khá</v>
          </cell>
          <cell r="L451" t="str">
            <v>QH-2024-I/CQ-C-ID3</v>
          </cell>
        </row>
        <row r="452">
          <cell r="B452" t="str">
            <v>24023047</v>
          </cell>
          <cell r="C452" t="str">
            <v>Hạ Lương Nguyên</v>
          </cell>
          <cell r="D452">
            <v>38985</v>
          </cell>
          <cell r="E452">
            <v>80</v>
          </cell>
          <cell r="F452">
            <v>72</v>
          </cell>
          <cell r="G452">
            <v>72</v>
          </cell>
          <cell r="H452">
            <v>72</v>
          </cell>
          <cell r="I452" t="str">
            <v>Khá</v>
          </cell>
          <cell r="J452">
            <v>72</v>
          </cell>
          <cell r="K452" t="str">
            <v>Khá</v>
          </cell>
          <cell r="L452" t="str">
            <v>QH-2024-I/CQ-C-ID3</v>
          </cell>
        </row>
        <row r="453">
          <cell r="B453" t="str">
            <v>24023051</v>
          </cell>
          <cell r="C453" t="str">
            <v>Nguyễn Đình Phước</v>
          </cell>
          <cell r="D453">
            <v>38850</v>
          </cell>
          <cell r="E453">
            <v>70</v>
          </cell>
          <cell r="F453">
            <v>70</v>
          </cell>
          <cell r="G453">
            <v>70</v>
          </cell>
          <cell r="H453">
            <v>70</v>
          </cell>
          <cell r="I453" t="str">
            <v>Khá</v>
          </cell>
          <cell r="J453">
            <v>70</v>
          </cell>
          <cell r="K453" t="str">
            <v>Khá</v>
          </cell>
          <cell r="L453" t="str">
            <v>QH-2024-I/CQ-C-ID3</v>
          </cell>
        </row>
        <row r="454">
          <cell r="B454" t="str">
            <v>24023055</v>
          </cell>
          <cell r="C454" t="str">
            <v>Nguyễn Phúc Phương</v>
          </cell>
          <cell r="D454">
            <v>39010</v>
          </cell>
          <cell r="E454">
            <v>70</v>
          </cell>
          <cell r="F454">
            <v>70</v>
          </cell>
          <cell r="G454">
            <v>70</v>
          </cell>
          <cell r="H454">
            <v>70</v>
          </cell>
          <cell r="I454" t="str">
            <v>Khá</v>
          </cell>
          <cell r="J454">
            <v>70</v>
          </cell>
          <cell r="K454" t="str">
            <v>Khá</v>
          </cell>
          <cell r="L454" t="str">
            <v>QH-2024-I/CQ-C-ID3</v>
          </cell>
        </row>
        <row r="455">
          <cell r="B455" t="str">
            <v>24023059</v>
          </cell>
          <cell r="C455" t="str">
            <v>Trịnh Hồng Quân</v>
          </cell>
          <cell r="D455">
            <v>38803</v>
          </cell>
          <cell r="E455">
            <v>80</v>
          </cell>
          <cell r="F455">
            <v>90</v>
          </cell>
          <cell r="G455">
            <v>90</v>
          </cell>
          <cell r="H455">
            <v>90</v>
          </cell>
          <cell r="I455" t="str">
            <v>Xuất sắc</v>
          </cell>
          <cell r="J455">
            <v>90</v>
          </cell>
          <cell r="K455" t="str">
            <v>Xuất sắc</v>
          </cell>
          <cell r="L455" t="str">
            <v>QH-2024-I/CQ-C-ID3</v>
          </cell>
        </row>
        <row r="456">
          <cell r="B456" t="str">
            <v>24023063</v>
          </cell>
          <cell r="C456" t="str">
            <v>Chu Thanh Tâm</v>
          </cell>
          <cell r="D456">
            <v>38980</v>
          </cell>
          <cell r="E456">
            <v>80</v>
          </cell>
          <cell r="F456">
            <v>70</v>
          </cell>
          <cell r="G456">
            <v>70</v>
          </cell>
          <cell r="H456">
            <v>70</v>
          </cell>
          <cell r="I456" t="str">
            <v>Khá</v>
          </cell>
          <cell r="J456">
            <v>70</v>
          </cell>
          <cell r="K456" t="str">
            <v>Khá</v>
          </cell>
          <cell r="L456" t="str">
            <v>QH-2024-I/CQ-C-ID3</v>
          </cell>
        </row>
        <row r="457">
          <cell r="B457" t="str">
            <v>24023067</v>
          </cell>
          <cell r="C457" t="str">
            <v>Trần Quốc Thành</v>
          </cell>
          <cell r="D457">
            <v>38770</v>
          </cell>
          <cell r="E457">
            <v>80</v>
          </cell>
          <cell r="F457">
            <v>80</v>
          </cell>
          <cell r="G457">
            <v>80</v>
          </cell>
          <cell r="H457">
            <v>80</v>
          </cell>
          <cell r="I457" t="str">
            <v>Tốt</v>
          </cell>
          <cell r="J457">
            <v>80</v>
          </cell>
          <cell r="K457" t="str">
            <v>Tốt</v>
          </cell>
          <cell r="L457" t="str">
            <v>QH-2024-I/CQ-C-ID3</v>
          </cell>
        </row>
        <row r="458">
          <cell r="B458" t="str">
            <v>24023071</v>
          </cell>
          <cell r="C458" t="str">
            <v>Tôn Anh Thư</v>
          </cell>
          <cell r="D458">
            <v>39033</v>
          </cell>
          <cell r="E458">
            <v>75</v>
          </cell>
          <cell r="F458">
            <v>67</v>
          </cell>
          <cell r="G458">
            <v>67</v>
          </cell>
          <cell r="H458">
            <v>67</v>
          </cell>
          <cell r="I458" t="str">
            <v>Khá</v>
          </cell>
          <cell r="J458">
            <v>67</v>
          </cell>
          <cell r="K458" t="str">
            <v>Khá</v>
          </cell>
          <cell r="L458" t="str">
            <v>QH-2024-I/CQ-C-ID3</v>
          </cell>
        </row>
        <row r="459">
          <cell r="B459" t="str">
            <v>24023075</v>
          </cell>
          <cell r="C459" t="str">
            <v>Dương Bảo Trâm</v>
          </cell>
          <cell r="D459">
            <v>38763</v>
          </cell>
          <cell r="E459"/>
          <cell r="F459"/>
          <cell r="G459"/>
          <cell r="H459"/>
          <cell r="I459" t="str">
            <v>Kém</v>
          </cell>
          <cell r="J459"/>
          <cell r="K459" t="str">
            <v>Kém</v>
          </cell>
          <cell r="L459" t="str">
            <v>QH-2024-I/CQ-C-ID3</v>
          </cell>
        </row>
        <row r="460">
          <cell r="B460" t="str">
            <v>24023079</v>
          </cell>
          <cell r="C460" t="str">
            <v>Trần Thùy Trang</v>
          </cell>
          <cell r="D460">
            <v>38985</v>
          </cell>
          <cell r="E460">
            <v>90</v>
          </cell>
          <cell r="F460">
            <v>80</v>
          </cell>
          <cell r="G460">
            <v>80</v>
          </cell>
          <cell r="H460">
            <v>80</v>
          </cell>
          <cell r="I460" t="str">
            <v>Tốt</v>
          </cell>
          <cell r="J460">
            <v>80</v>
          </cell>
          <cell r="K460" t="str">
            <v>Tốt</v>
          </cell>
          <cell r="L460" t="str">
            <v>QH-2024-I/CQ-C-ID3</v>
          </cell>
        </row>
        <row r="461">
          <cell r="B461" t="str">
            <v>24023083</v>
          </cell>
          <cell r="C461" t="str">
            <v>Nguyễn Sỹ Tuân</v>
          </cell>
          <cell r="D461">
            <v>39058</v>
          </cell>
          <cell r="E461">
            <v>70</v>
          </cell>
          <cell r="F461">
            <v>70</v>
          </cell>
          <cell r="G461">
            <v>70</v>
          </cell>
          <cell r="H461">
            <v>70</v>
          </cell>
          <cell r="I461" t="str">
            <v>Khá</v>
          </cell>
          <cell r="J461">
            <v>70</v>
          </cell>
          <cell r="K461" t="str">
            <v>Khá</v>
          </cell>
          <cell r="L461" t="str">
            <v>QH-2024-I/CQ-C-ID3</v>
          </cell>
        </row>
        <row r="462">
          <cell r="B462" t="str">
            <v>24023087</v>
          </cell>
          <cell r="C462" t="str">
            <v>Nguyễn Sơn Tùng</v>
          </cell>
          <cell r="D462">
            <v>38778</v>
          </cell>
          <cell r="E462">
            <v>70</v>
          </cell>
          <cell r="F462">
            <v>70</v>
          </cell>
          <cell r="G462">
            <v>70</v>
          </cell>
          <cell r="H462">
            <v>70</v>
          </cell>
          <cell r="I462" t="str">
            <v>Khá</v>
          </cell>
          <cell r="J462">
            <v>70</v>
          </cell>
          <cell r="K462" t="str">
            <v>Khá</v>
          </cell>
          <cell r="L462" t="str">
            <v>QH-2024-I/CQ-C-ID3</v>
          </cell>
        </row>
        <row r="463">
          <cell r="B463" t="str">
            <v>24023091</v>
          </cell>
          <cell r="C463" t="str">
            <v>Phạm Thanh Vân</v>
          </cell>
          <cell r="D463">
            <v>39015</v>
          </cell>
          <cell r="E463">
            <v>80</v>
          </cell>
          <cell r="F463">
            <v>70</v>
          </cell>
          <cell r="G463">
            <v>70</v>
          </cell>
          <cell r="H463">
            <v>70</v>
          </cell>
          <cell r="I463" t="str">
            <v>Khá</v>
          </cell>
          <cell r="J463">
            <v>70</v>
          </cell>
          <cell r="K463" t="str">
            <v>Khá</v>
          </cell>
          <cell r="L463" t="str">
            <v>QH-2024-I/CQ-C-ID3</v>
          </cell>
        </row>
        <row r="464">
          <cell r="B464" t="str">
            <v>24023095</v>
          </cell>
          <cell r="C464" t="str">
            <v>Nguyễn Thành Vinh</v>
          </cell>
          <cell r="D464">
            <v>38934</v>
          </cell>
          <cell r="E464">
            <v>70</v>
          </cell>
          <cell r="F464">
            <v>70</v>
          </cell>
          <cell r="G464">
            <v>70</v>
          </cell>
          <cell r="H464">
            <v>70</v>
          </cell>
          <cell r="I464" t="str">
            <v>Khá</v>
          </cell>
          <cell r="J464">
            <v>70</v>
          </cell>
          <cell r="K464" t="str">
            <v>Khá</v>
          </cell>
          <cell r="L464" t="str">
            <v>QH-2024-I/CQ-C-ID3</v>
          </cell>
        </row>
        <row r="465">
          <cell r="B465" t="str">
            <v>24022936</v>
          </cell>
          <cell r="C465" t="str">
            <v>Đỗ Văn Tùng Anh</v>
          </cell>
          <cell r="D465">
            <v>38797</v>
          </cell>
          <cell r="E465">
            <v>70</v>
          </cell>
          <cell r="F465">
            <v>80</v>
          </cell>
          <cell r="G465">
            <v>80</v>
          </cell>
          <cell r="H465">
            <v>80</v>
          </cell>
          <cell r="I465" t="str">
            <v>Tốt</v>
          </cell>
          <cell r="J465">
            <v>80</v>
          </cell>
          <cell r="K465" t="str">
            <v>Tốt</v>
          </cell>
          <cell r="L465" t="str">
            <v>QH-2024-I/CQ-C-ID4</v>
          </cell>
        </row>
        <row r="466">
          <cell r="B466" t="str">
            <v>24022940</v>
          </cell>
          <cell r="C466" t="str">
            <v>Nguyễn Phương Anh</v>
          </cell>
          <cell r="D466">
            <v>38908</v>
          </cell>
          <cell r="E466">
            <v>100</v>
          </cell>
          <cell r="F466">
            <v>100</v>
          </cell>
          <cell r="G466">
            <v>100</v>
          </cell>
          <cell r="H466">
            <v>100</v>
          </cell>
          <cell r="I466" t="str">
            <v>Xuất sắc</v>
          </cell>
          <cell r="J466">
            <v>100</v>
          </cell>
          <cell r="K466" t="str">
            <v>Xuất sắc</v>
          </cell>
          <cell r="L466" t="str">
            <v>QH-2024-I/CQ-C-ID4</v>
          </cell>
        </row>
        <row r="467">
          <cell r="B467" t="str">
            <v>24022944</v>
          </cell>
          <cell r="C467" t="str">
            <v>Trương Ngọc Anh</v>
          </cell>
          <cell r="D467">
            <v>38858</v>
          </cell>
          <cell r="E467">
            <v>90</v>
          </cell>
          <cell r="F467">
            <v>90</v>
          </cell>
          <cell r="G467">
            <v>90</v>
          </cell>
          <cell r="H467">
            <v>90</v>
          </cell>
          <cell r="I467" t="str">
            <v>Xuất sắc</v>
          </cell>
          <cell r="J467">
            <v>90</v>
          </cell>
          <cell r="K467" t="str">
            <v>Xuất sắc</v>
          </cell>
          <cell r="L467" t="str">
            <v>QH-2024-I/CQ-C-ID4</v>
          </cell>
        </row>
        <row r="468">
          <cell r="B468" t="str">
            <v>24022948</v>
          </cell>
          <cell r="C468" t="str">
            <v>Nguyễn Thái Bảo</v>
          </cell>
          <cell r="D468">
            <v>38778</v>
          </cell>
          <cell r="E468">
            <v>70</v>
          </cell>
          <cell r="F468">
            <v>80</v>
          </cell>
          <cell r="G468">
            <v>80</v>
          </cell>
          <cell r="H468">
            <v>80</v>
          </cell>
          <cell r="I468" t="str">
            <v>Tốt</v>
          </cell>
          <cell r="J468">
            <v>80</v>
          </cell>
          <cell r="K468" t="str">
            <v>Tốt</v>
          </cell>
          <cell r="L468" t="str">
            <v>QH-2024-I/CQ-C-ID4</v>
          </cell>
        </row>
        <row r="469">
          <cell r="B469" t="str">
            <v>24022952</v>
          </cell>
          <cell r="C469" t="str">
            <v>Vũ Nhật Công</v>
          </cell>
          <cell r="D469">
            <v>38972</v>
          </cell>
          <cell r="E469">
            <v>92</v>
          </cell>
          <cell r="F469">
            <v>92</v>
          </cell>
          <cell r="G469">
            <v>92</v>
          </cell>
          <cell r="H469">
            <v>92</v>
          </cell>
          <cell r="I469" t="str">
            <v>Xuất sắc</v>
          </cell>
          <cell r="J469">
            <v>92</v>
          </cell>
          <cell r="K469" t="str">
            <v>Xuất sắc</v>
          </cell>
          <cell r="L469" t="str">
            <v>QH-2024-I/CQ-C-ID4</v>
          </cell>
        </row>
        <row r="470">
          <cell r="B470" t="str">
            <v>24022956</v>
          </cell>
          <cell r="C470" t="str">
            <v>Nguyễn Hồng Đăng</v>
          </cell>
          <cell r="D470">
            <v>38949</v>
          </cell>
          <cell r="E470">
            <v>100</v>
          </cell>
          <cell r="F470">
            <v>100</v>
          </cell>
          <cell r="G470">
            <v>100</v>
          </cell>
          <cell r="H470">
            <v>100</v>
          </cell>
          <cell r="I470" t="str">
            <v>Xuất sắc</v>
          </cell>
          <cell r="J470">
            <v>100</v>
          </cell>
          <cell r="K470" t="str">
            <v>Xuất sắc</v>
          </cell>
          <cell r="L470" t="str">
            <v>QH-2024-I/CQ-C-ID4</v>
          </cell>
        </row>
        <row r="471">
          <cell r="B471" t="str">
            <v>24022960</v>
          </cell>
          <cell r="C471" t="str">
            <v>Hoàng Kim Đạt</v>
          </cell>
          <cell r="D471">
            <v>38762</v>
          </cell>
          <cell r="E471">
            <v>82</v>
          </cell>
          <cell r="F471">
            <v>82</v>
          </cell>
          <cell r="G471">
            <v>82</v>
          </cell>
          <cell r="H471">
            <v>82</v>
          </cell>
          <cell r="I471" t="str">
            <v>Tốt</v>
          </cell>
          <cell r="J471">
            <v>82</v>
          </cell>
          <cell r="K471" t="str">
            <v>Tốt</v>
          </cell>
          <cell r="L471" t="str">
            <v>QH-2024-I/CQ-C-ID4</v>
          </cell>
        </row>
        <row r="472">
          <cell r="B472" t="str">
            <v>24022964</v>
          </cell>
          <cell r="C472" t="str">
            <v>Phạm Văn Độ</v>
          </cell>
          <cell r="D472">
            <v>38903</v>
          </cell>
          <cell r="E472">
            <v>80</v>
          </cell>
          <cell r="F472">
            <v>79</v>
          </cell>
          <cell r="G472">
            <v>79</v>
          </cell>
          <cell r="H472">
            <v>79</v>
          </cell>
          <cell r="I472" t="str">
            <v>Khá</v>
          </cell>
          <cell r="J472">
            <v>79</v>
          </cell>
          <cell r="K472" t="str">
            <v>Khá</v>
          </cell>
          <cell r="L472" t="str">
            <v>QH-2024-I/CQ-C-ID4</v>
          </cell>
        </row>
        <row r="473">
          <cell r="B473" t="str">
            <v>24022968</v>
          </cell>
          <cell r="C473" t="str">
            <v>Nguyễn Minh Đức</v>
          </cell>
          <cell r="D473">
            <v>38729</v>
          </cell>
          <cell r="E473">
            <v>80</v>
          </cell>
          <cell r="F473">
            <v>77</v>
          </cell>
          <cell r="G473">
            <v>77</v>
          </cell>
          <cell r="H473">
            <v>77</v>
          </cell>
          <cell r="I473" t="str">
            <v>Khá</v>
          </cell>
          <cell r="J473">
            <v>77</v>
          </cell>
          <cell r="K473" t="str">
            <v>Khá</v>
          </cell>
          <cell r="L473" t="str">
            <v>QH-2024-I/CQ-C-ID4</v>
          </cell>
        </row>
        <row r="474">
          <cell r="B474" t="str">
            <v>24022972</v>
          </cell>
          <cell r="C474" t="str">
            <v>Nguyễn Ngọc Dũng</v>
          </cell>
          <cell r="D474">
            <v>38774</v>
          </cell>
          <cell r="E474">
            <v>96</v>
          </cell>
          <cell r="F474">
            <v>96</v>
          </cell>
          <cell r="G474">
            <v>96</v>
          </cell>
          <cell r="H474">
            <v>96</v>
          </cell>
          <cell r="I474" t="str">
            <v>Xuất sắc</v>
          </cell>
          <cell r="J474">
            <v>96</v>
          </cell>
          <cell r="K474" t="str">
            <v>Xuất sắc</v>
          </cell>
          <cell r="L474" t="str">
            <v>QH-2024-I/CQ-C-ID4</v>
          </cell>
        </row>
        <row r="475">
          <cell r="B475" t="str">
            <v>24022976</v>
          </cell>
          <cell r="C475" t="str">
            <v>Vũ Xuân Dương</v>
          </cell>
          <cell r="D475">
            <v>38833</v>
          </cell>
          <cell r="E475">
            <v>85</v>
          </cell>
          <cell r="F475">
            <v>85</v>
          </cell>
          <cell r="G475">
            <v>85</v>
          </cell>
          <cell r="H475">
            <v>85</v>
          </cell>
          <cell r="I475" t="str">
            <v>Tốt</v>
          </cell>
          <cell r="J475">
            <v>85</v>
          </cell>
          <cell r="K475" t="str">
            <v>Tốt</v>
          </cell>
          <cell r="L475" t="str">
            <v>QH-2024-I/CQ-C-ID4</v>
          </cell>
        </row>
        <row r="476">
          <cell r="B476" t="str">
            <v>24022980</v>
          </cell>
          <cell r="C476" t="str">
            <v>Cao Thùy Giang</v>
          </cell>
          <cell r="D476">
            <v>38855</v>
          </cell>
          <cell r="E476">
            <v>84</v>
          </cell>
          <cell r="F476">
            <v>84</v>
          </cell>
          <cell r="G476">
            <v>84</v>
          </cell>
          <cell r="H476">
            <v>84</v>
          </cell>
          <cell r="I476" t="str">
            <v>Tốt</v>
          </cell>
          <cell r="J476">
            <v>84</v>
          </cell>
          <cell r="K476" t="str">
            <v>Tốt</v>
          </cell>
          <cell r="L476" t="str">
            <v>QH-2024-I/CQ-C-ID4</v>
          </cell>
        </row>
        <row r="477">
          <cell r="B477" t="str">
            <v>24022984</v>
          </cell>
          <cell r="C477" t="str">
            <v>Trần Tiểu Hân Hân</v>
          </cell>
          <cell r="D477">
            <v>38958</v>
          </cell>
          <cell r="E477">
            <v>100</v>
          </cell>
          <cell r="F477">
            <v>100</v>
          </cell>
          <cell r="G477">
            <v>100</v>
          </cell>
          <cell r="H477">
            <v>100</v>
          </cell>
          <cell r="I477" t="str">
            <v>Xuất sắc</v>
          </cell>
          <cell r="J477">
            <v>100</v>
          </cell>
          <cell r="K477" t="str">
            <v>Xuất sắc</v>
          </cell>
          <cell r="L477" t="str">
            <v>QH-2024-I/CQ-C-ID4</v>
          </cell>
        </row>
        <row r="478">
          <cell r="B478" t="str">
            <v>24022988</v>
          </cell>
          <cell r="C478" t="str">
            <v>Đào Trung Hiếu</v>
          </cell>
          <cell r="D478">
            <v>39015</v>
          </cell>
          <cell r="E478">
            <v>84</v>
          </cell>
          <cell r="F478">
            <v>81</v>
          </cell>
          <cell r="G478">
            <v>81</v>
          </cell>
          <cell r="H478">
            <v>81</v>
          </cell>
          <cell r="I478" t="str">
            <v>Tốt</v>
          </cell>
          <cell r="J478">
            <v>81</v>
          </cell>
          <cell r="K478" t="str">
            <v>Tốt</v>
          </cell>
          <cell r="L478" t="str">
            <v>QH-2024-I/CQ-C-ID4</v>
          </cell>
        </row>
        <row r="479">
          <cell r="B479" t="str">
            <v>24022992</v>
          </cell>
          <cell r="C479" t="str">
            <v>Trần Việt Hiếu</v>
          </cell>
          <cell r="D479">
            <v>38925</v>
          </cell>
          <cell r="E479">
            <v>68</v>
          </cell>
          <cell r="F479">
            <v>80</v>
          </cell>
          <cell r="G479">
            <v>80</v>
          </cell>
          <cell r="H479">
            <v>80</v>
          </cell>
          <cell r="I479" t="str">
            <v>Tốt</v>
          </cell>
          <cell r="J479">
            <v>80</v>
          </cell>
          <cell r="K479" t="str">
            <v>Tốt</v>
          </cell>
          <cell r="L479" t="str">
            <v>QH-2024-I/CQ-C-ID4</v>
          </cell>
        </row>
        <row r="480">
          <cell r="B480" t="str">
            <v>24022996</v>
          </cell>
          <cell r="C480" t="str">
            <v>Lưu Việt Hoàng</v>
          </cell>
          <cell r="D480">
            <v>38768</v>
          </cell>
          <cell r="E480">
            <v>94</v>
          </cell>
          <cell r="F480">
            <v>84</v>
          </cell>
          <cell r="G480">
            <v>84</v>
          </cell>
          <cell r="H480">
            <v>84</v>
          </cell>
          <cell r="I480" t="str">
            <v>Tốt</v>
          </cell>
          <cell r="J480">
            <v>84</v>
          </cell>
          <cell r="K480" t="str">
            <v>Tốt</v>
          </cell>
          <cell r="L480" t="str">
            <v>QH-2024-I/CQ-C-ID4</v>
          </cell>
        </row>
        <row r="481">
          <cell r="B481" t="str">
            <v>24023000</v>
          </cell>
          <cell r="C481" t="str">
            <v>Hoàng Đặng Hùng</v>
          </cell>
          <cell r="D481">
            <v>38989</v>
          </cell>
          <cell r="E481">
            <v>70</v>
          </cell>
          <cell r="F481">
            <v>80</v>
          </cell>
          <cell r="G481">
            <v>80</v>
          </cell>
          <cell r="H481">
            <v>80</v>
          </cell>
          <cell r="I481" t="str">
            <v>Tốt</v>
          </cell>
          <cell r="J481">
            <v>80</v>
          </cell>
          <cell r="K481" t="str">
            <v>Tốt</v>
          </cell>
          <cell r="L481" t="str">
            <v>QH-2024-I/CQ-C-ID4</v>
          </cell>
        </row>
        <row r="482">
          <cell r="B482" t="str">
            <v>24023004</v>
          </cell>
          <cell r="C482" t="str">
            <v>Đỗ Thanh Huy</v>
          </cell>
          <cell r="D482">
            <v>38762</v>
          </cell>
          <cell r="E482">
            <v>84</v>
          </cell>
          <cell r="F482">
            <v>84</v>
          </cell>
          <cell r="G482">
            <v>84</v>
          </cell>
          <cell r="H482">
            <v>84</v>
          </cell>
          <cell r="I482" t="str">
            <v>Tốt</v>
          </cell>
          <cell r="J482">
            <v>84</v>
          </cell>
          <cell r="K482" t="str">
            <v>Tốt</v>
          </cell>
          <cell r="L482" t="str">
            <v>QH-2024-I/CQ-C-ID4</v>
          </cell>
        </row>
        <row r="483">
          <cell r="B483" t="str">
            <v>24023008</v>
          </cell>
          <cell r="C483" t="str">
            <v>Giáp Vũ Diệu Huyền</v>
          </cell>
          <cell r="D483">
            <v>39042</v>
          </cell>
          <cell r="E483">
            <v>100</v>
          </cell>
          <cell r="F483">
            <v>100</v>
          </cell>
          <cell r="G483">
            <v>100</v>
          </cell>
          <cell r="H483">
            <v>100</v>
          </cell>
          <cell r="I483" t="str">
            <v>Xuất sắc</v>
          </cell>
          <cell r="J483">
            <v>100</v>
          </cell>
          <cell r="K483" t="str">
            <v>Xuất sắc</v>
          </cell>
          <cell r="L483" t="str">
            <v>QH-2024-I/CQ-C-ID4</v>
          </cell>
        </row>
        <row r="484">
          <cell r="B484" t="str">
            <v>24023012</v>
          </cell>
          <cell r="C484" t="str">
            <v>Ngô Duy Khánh</v>
          </cell>
          <cell r="D484">
            <v>39038</v>
          </cell>
          <cell r="E484">
            <v>80</v>
          </cell>
          <cell r="F484">
            <v>77</v>
          </cell>
          <cell r="G484">
            <v>77</v>
          </cell>
          <cell r="H484">
            <v>77</v>
          </cell>
          <cell r="I484" t="str">
            <v>Khá</v>
          </cell>
          <cell r="J484">
            <v>77</v>
          </cell>
          <cell r="K484" t="str">
            <v>Khá</v>
          </cell>
          <cell r="L484" t="str">
            <v>QH-2024-I/CQ-C-ID4</v>
          </cell>
        </row>
        <row r="485">
          <cell r="B485" t="str">
            <v>24023016</v>
          </cell>
          <cell r="C485" t="str">
            <v>Phạm Sỹ Kiên</v>
          </cell>
          <cell r="D485">
            <v>39060</v>
          </cell>
          <cell r="E485">
            <v>84</v>
          </cell>
          <cell r="F485">
            <v>84</v>
          </cell>
          <cell r="G485">
            <v>84</v>
          </cell>
          <cell r="H485">
            <v>84</v>
          </cell>
          <cell r="I485" t="str">
            <v>Tốt</v>
          </cell>
          <cell r="J485">
            <v>84</v>
          </cell>
          <cell r="K485" t="str">
            <v>Tốt</v>
          </cell>
          <cell r="L485" t="str">
            <v>QH-2024-I/CQ-C-ID4</v>
          </cell>
        </row>
        <row r="486">
          <cell r="B486" t="str">
            <v>24023020</v>
          </cell>
          <cell r="C486" t="str">
            <v>Nguyễn Nhật Linh</v>
          </cell>
          <cell r="D486">
            <v>38957</v>
          </cell>
          <cell r="E486">
            <v>92</v>
          </cell>
          <cell r="F486">
            <v>92</v>
          </cell>
          <cell r="G486">
            <v>92</v>
          </cell>
          <cell r="H486">
            <v>92</v>
          </cell>
          <cell r="I486" t="str">
            <v>Xuất sắc</v>
          </cell>
          <cell r="J486">
            <v>92</v>
          </cell>
          <cell r="K486" t="str">
            <v>Xuất sắc</v>
          </cell>
          <cell r="L486" t="str">
            <v>QH-2024-I/CQ-C-ID4</v>
          </cell>
        </row>
        <row r="487">
          <cell r="B487" t="str">
            <v>24023024</v>
          </cell>
          <cell r="C487" t="str">
            <v>Nguyễn Minh Long</v>
          </cell>
          <cell r="D487">
            <v>38892</v>
          </cell>
          <cell r="E487">
            <v>82</v>
          </cell>
          <cell r="F487">
            <v>82</v>
          </cell>
          <cell r="G487">
            <v>82</v>
          </cell>
          <cell r="H487">
            <v>82</v>
          </cell>
          <cell r="I487" t="str">
            <v>Tốt</v>
          </cell>
          <cell r="J487">
            <v>82</v>
          </cell>
          <cell r="K487" t="str">
            <v>Tốt</v>
          </cell>
          <cell r="L487" t="str">
            <v>QH-2024-I/CQ-C-ID4</v>
          </cell>
        </row>
        <row r="488">
          <cell r="B488" t="str">
            <v>24023028</v>
          </cell>
          <cell r="C488" t="str">
            <v>Nguyễn Thị Xuân Mai</v>
          </cell>
          <cell r="D488">
            <v>38915</v>
          </cell>
          <cell r="E488">
            <v>86</v>
          </cell>
          <cell r="F488">
            <v>86</v>
          </cell>
          <cell r="G488">
            <v>86</v>
          </cell>
          <cell r="H488">
            <v>86</v>
          </cell>
          <cell r="I488" t="str">
            <v>Tốt</v>
          </cell>
          <cell r="J488">
            <v>86</v>
          </cell>
          <cell r="K488" t="str">
            <v>Tốt</v>
          </cell>
          <cell r="L488" t="str">
            <v>QH-2024-I/CQ-C-ID4</v>
          </cell>
        </row>
        <row r="489">
          <cell r="B489" t="str">
            <v>24023032</v>
          </cell>
          <cell r="C489" t="str">
            <v>Lê Nhật Minh</v>
          </cell>
          <cell r="D489">
            <v>39053</v>
          </cell>
          <cell r="E489">
            <v>80</v>
          </cell>
          <cell r="F489">
            <v>80</v>
          </cell>
          <cell r="G489">
            <v>80</v>
          </cell>
          <cell r="H489">
            <v>80</v>
          </cell>
          <cell r="I489" t="str">
            <v>Tốt</v>
          </cell>
          <cell r="J489">
            <v>80</v>
          </cell>
          <cell r="K489" t="str">
            <v>Tốt</v>
          </cell>
          <cell r="L489" t="str">
            <v>QH-2024-I/CQ-C-ID4</v>
          </cell>
        </row>
        <row r="490">
          <cell r="B490" t="str">
            <v>24023036</v>
          </cell>
          <cell r="C490" t="str">
            <v>Bùi Đặng Mỹ</v>
          </cell>
          <cell r="D490">
            <v>38737</v>
          </cell>
          <cell r="E490">
            <v>98</v>
          </cell>
          <cell r="F490">
            <v>98</v>
          </cell>
          <cell r="G490">
            <v>98</v>
          </cell>
          <cell r="H490">
            <v>98</v>
          </cell>
          <cell r="I490" t="str">
            <v>Xuất sắc</v>
          </cell>
          <cell r="J490">
            <v>98</v>
          </cell>
          <cell r="K490" t="str">
            <v>Xuất sắc</v>
          </cell>
          <cell r="L490" t="str">
            <v>QH-2024-I/CQ-C-ID4</v>
          </cell>
        </row>
        <row r="491">
          <cell r="B491" t="str">
            <v>24023040</v>
          </cell>
          <cell r="C491" t="str">
            <v>Trịnh Đắc Nam</v>
          </cell>
          <cell r="D491">
            <v>38880</v>
          </cell>
          <cell r="E491">
            <v>82</v>
          </cell>
          <cell r="F491">
            <v>82</v>
          </cell>
          <cell r="G491">
            <v>82</v>
          </cell>
          <cell r="H491">
            <v>82</v>
          </cell>
          <cell r="I491" t="str">
            <v>Tốt</v>
          </cell>
          <cell r="J491">
            <v>82</v>
          </cell>
          <cell r="K491" t="str">
            <v>Tốt</v>
          </cell>
          <cell r="L491" t="str">
            <v>QH-2024-I/CQ-C-ID4</v>
          </cell>
        </row>
        <row r="492">
          <cell r="B492" t="str">
            <v>24023044</v>
          </cell>
          <cell r="C492" t="str">
            <v>Bùi Thị Hoài Ngọc</v>
          </cell>
          <cell r="D492">
            <v>38787</v>
          </cell>
          <cell r="E492">
            <v>82</v>
          </cell>
          <cell r="F492">
            <v>82</v>
          </cell>
          <cell r="G492">
            <v>82</v>
          </cell>
          <cell r="H492">
            <v>82</v>
          </cell>
          <cell r="I492" t="str">
            <v>Tốt</v>
          </cell>
          <cell r="J492">
            <v>82</v>
          </cell>
          <cell r="K492" t="str">
            <v>Tốt</v>
          </cell>
          <cell r="L492" t="str">
            <v>QH-2024-I/CQ-C-ID4</v>
          </cell>
        </row>
        <row r="493">
          <cell r="B493" t="str">
            <v>24023048</v>
          </cell>
          <cell r="C493" t="str">
            <v>Khuất Bá Nguyên</v>
          </cell>
          <cell r="D493">
            <v>38680</v>
          </cell>
          <cell r="E493">
            <v>80</v>
          </cell>
          <cell r="F493">
            <v>80</v>
          </cell>
          <cell r="G493">
            <v>80</v>
          </cell>
          <cell r="H493">
            <v>80</v>
          </cell>
          <cell r="I493" t="str">
            <v>Tốt</v>
          </cell>
          <cell r="J493">
            <v>80</v>
          </cell>
          <cell r="K493" t="str">
            <v>Tốt</v>
          </cell>
          <cell r="L493" t="str">
            <v>QH-2024-I/CQ-C-ID4</v>
          </cell>
        </row>
        <row r="494">
          <cell r="B494" t="str">
            <v>24023052</v>
          </cell>
          <cell r="C494" t="str">
            <v>Trần Tiến Phước</v>
          </cell>
          <cell r="D494">
            <v>38841</v>
          </cell>
          <cell r="E494">
            <v>94</v>
          </cell>
          <cell r="F494">
            <v>84</v>
          </cell>
          <cell r="G494">
            <v>84</v>
          </cell>
          <cell r="H494">
            <v>84</v>
          </cell>
          <cell r="I494" t="str">
            <v>Tốt</v>
          </cell>
          <cell r="J494">
            <v>84</v>
          </cell>
          <cell r="K494" t="str">
            <v>Tốt</v>
          </cell>
          <cell r="L494" t="str">
            <v>QH-2024-I/CQ-C-ID4</v>
          </cell>
        </row>
        <row r="495">
          <cell r="B495" t="str">
            <v>24023056</v>
          </cell>
          <cell r="C495" t="str">
            <v>Nguyễn Xuân Phương</v>
          </cell>
          <cell r="D495">
            <v>39057</v>
          </cell>
          <cell r="E495">
            <v>67</v>
          </cell>
          <cell r="F495">
            <v>77</v>
          </cell>
          <cell r="G495">
            <v>77</v>
          </cell>
          <cell r="H495">
            <v>77</v>
          </cell>
          <cell r="I495" t="str">
            <v>Khá</v>
          </cell>
          <cell r="J495">
            <v>77</v>
          </cell>
          <cell r="K495" t="str">
            <v>Khá</v>
          </cell>
          <cell r="L495" t="str">
            <v>QH-2024-I/CQ-C-ID4</v>
          </cell>
        </row>
        <row r="496">
          <cell r="B496" t="str">
            <v>24023060</v>
          </cell>
          <cell r="C496" t="str">
            <v>Bùi Nhật Quang</v>
          </cell>
          <cell r="D496">
            <v>38832</v>
          </cell>
          <cell r="E496">
            <v>90</v>
          </cell>
          <cell r="F496">
            <v>92</v>
          </cell>
          <cell r="G496">
            <v>92</v>
          </cell>
          <cell r="H496">
            <v>92</v>
          </cell>
          <cell r="I496" t="str">
            <v>Xuất sắc</v>
          </cell>
          <cell r="J496">
            <v>92</v>
          </cell>
          <cell r="K496" t="str">
            <v>Xuất sắc</v>
          </cell>
          <cell r="L496" t="str">
            <v>QH-2024-I/CQ-C-ID4</v>
          </cell>
        </row>
        <row r="497">
          <cell r="B497" t="str">
            <v>24023064</v>
          </cell>
          <cell r="C497" t="str">
            <v>Nguyễn Mạnh Tân</v>
          </cell>
          <cell r="D497">
            <v>38857</v>
          </cell>
          <cell r="E497">
            <v>72</v>
          </cell>
          <cell r="F497">
            <v>79</v>
          </cell>
          <cell r="G497">
            <v>79</v>
          </cell>
          <cell r="H497">
            <v>79</v>
          </cell>
          <cell r="I497" t="str">
            <v>Khá</v>
          </cell>
          <cell r="J497">
            <v>79</v>
          </cell>
          <cell r="K497" t="str">
            <v>Khá</v>
          </cell>
          <cell r="L497" t="str">
            <v>QH-2024-I/CQ-C-ID4</v>
          </cell>
        </row>
        <row r="498">
          <cell r="B498" t="str">
            <v>24023068</v>
          </cell>
          <cell r="C498" t="str">
            <v>Nguyễn Phương Thảo</v>
          </cell>
          <cell r="D498">
            <v>38757</v>
          </cell>
          <cell r="E498">
            <v>84</v>
          </cell>
          <cell r="F498">
            <v>84</v>
          </cell>
          <cell r="G498">
            <v>84</v>
          </cell>
          <cell r="H498">
            <v>84</v>
          </cell>
          <cell r="I498" t="str">
            <v>Tốt</v>
          </cell>
          <cell r="J498">
            <v>84</v>
          </cell>
          <cell r="K498" t="str">
            <v>Tốt</v>
          </cell>
          <cell r="L498" t="str">
            <v>QH-2024-I/CQ-C-ID4</v>
          </cell>
        </row>
        <row r="499">
          <cell r="B499" t="str">
            <v>24023072</v>
          </cell>
          <cell r="C499" t="str">
            <v>Nguyễn Mai Phương Thúy</v>
          </cell>
          <cell r="D499">
            <v>39077</v>
          </cell>
          <cell r="E499">
            <v>80</v>
          </cell>
          <cell r="F499">
            <v>80</v>
          </cell>
          <cell r="G499">
            <v>80</v>
          </cell>
          <cell r="H499">
            <v>80</v>
          </cell>
          <cell r="I499" t="str">
            <v>Tốt</v>
          </cell>
          <cell r="J499">
            <v>80</v>
          </cell>
          <cell r="K499" t="str">
            <v>Tốt</v>
          </cell>
          <cell r="L499" t="str">
            <v>QH-2024-I/CQ-C-ID4</v>
          </cell>
        </row>
        <row r="500">
          <cell r="B500" t="str">
            <v>24023076</v>
          </cell>
          <cell r="C500" t="str">
            <v>Nguyễn Đặng Bảo Trân</v>
          </cell>
          <cell r="D500">
            <v>38727</v>
          </cell>
          <cell r="E500">
            <v>80</v>
          </cell>
          <cell r="F500">
            <v>90</v>
          </cell>
          <cell r="G500">
            <v>90</v>
          </cell>
          <cell r="H500">
            <v>90</v>
          </cell>
          <cell r="I500" t="str">
            <v>Xuất sắc</v>
          </cell>
          <cell r="J500">
            <v>90</v>
          </cell>
          <cell r="K500" t="str">
            <v>Xuất sắc</v>
          </cell>
          <cell r="L500" t="str">
            <v>QH-2024-I/CQ-C-ID4</v>
          </cell>
        </row>
        <row r="501">
          <cell r="B501" t="str">
            <v>24023080</v>
          </cell>
          <cell r="C501" t="str">
            <v>Nguyễn Thế Trung</v>
          </cell>
          <cell r="D501">
            <v>39004</v>
          </cell>
          <cell r="E501">
            <v>80</v>
          </cell>
          <cell r="F501">
            <v>77</v>
          </cell>
          <cell r="G501">
            <v>77</v>
          </cell>
          <cell r="H501">
            <v>77</v>
          </cell>
          <cell r="I501" t="str">
            <v>Khá</v>
          </cell>
          <cell r="J501">
            <v>77</v>
          </cell>
          <cell r="K501" t="str">
            <v>Khá</v>
          </cell>
          <cell r="L501" t="str">
            <v>QH-2024-I/CQ-C-ID4</v>
          </cell>
        </row>
        <row r="502">
          <cell r="B502" t="str">
            <v>24023084</v>
          </cell>
          <cell r="C502" t="str">
            <v>Phạm Tuân</v>
          </cell>
          <cell r="D502">
            <v>38856</v>
          </cell>
          <cell r="E502">
            <v>82</v>
          </cell>
          <cell r="F502">
            <v>82</v>
          </cell>
          <cell r="G502">
            <v>82</v>
          </cell>
          <cell r="H502">
            <v>82</v>
          </cell>
          <cell r="I502" t="str">
            <v>Tốt</v>
          </cell>
          <cell r="J502">
            <v>82</v>
          </cell>
          <cell r="K502" t="str">
            <v>Tốt</v>
          </cell>
          <cell r="L502" t="str">
            <v>QH-2024-I/CQ-C-ID4</v>
          </cell>
        </row>
        <row r="503">
          <cell r="B503" t="str">
            <v>24023088</v>
          </cell>
          <cell r="C503" t="str">
            <v>Trần Đức Tùng</v>
          </cell>
          <cell r="D503">
            <v>38777</v>
          </cell>
          <cell r="E503">
            <v>72</v>
          </cell>
          <cell r="F503">
            <v>79</v>
          </cell>
          <cell r="G503">
            <v>79</v>
          </cell>
          <cell r="H503">
            <v>79</v>
          </cell>
          <cell r="I503" t="str">
            <v>Khá</v>
          </cell>
          <cell r="J503">
            <v>79</v>
          </cell>
          <cell r="K503" t="str">
            <v>Khá</v>
          </cell>
          <cell r="L503" t="str">
            <v>QH-2024-I/CQ-C-ID4</v>
          </cell>
        </row>
        <row r="504">
          <cell r="B504" t="str">
            <v>24023092</v>
          </cell>
          <cell r="C504" t="str">
            <v>Nguyễn Thị Anh Vi</v>
          </cell>
          <cell r="D504">
            <v>38804</v>
          </cell>
          <cell r="E504">
            <v>84</v>
          </cell>
          <cell r="F504">
            <v>86</v>
          </cell>
          <cell r="G504">
            <v>86</v>
          </cell>
          <cell r="H504">
            <v>86</v>
          </cell>
          <cell r="I504" t="str">
            <v>Tốt</v>
          </cell>
          <cell r="J504">
            <v>86</v>
          </cell>
          <cell r="K504" t="str">
            <v>Tốt</v>
          </cell>
          <cell r="L504" t="str">
            <v>QH-2024-I/CQ-C-ID4</v>
          </cell>
        </row>
        <row r="505">
          <cell r="B505" t="str">
            <v>24023096</v>
          </cell>
          <cell r="C505" t="str">
            <v>Đinh Trần Anh Vũ</v>
          </cell>
          <cell r="D505">
            <v>38792</v>
          </cell>
          <cell r="E505">
            <v>80</v>
          </cell>
          <cell r="F505">
            <v>80</v>
          </cell>
          <cell r="G505">
            <v>80</v>
          </cell>
          <cell r="H505">
            <v>80</v>
          </cell>
          <cell r="I505" t="str">
            <v>Tốt</v>
          </cell>
          <cell r="J505">
            <v>80</v>
          </cell>
          <cell r="K505" t="str">
            <v>Tốt</v>
          </cell>
          <cell r="L505" t="str">
            <v>QH-2024-I/CQ-C-ID4</v>
          </cell>
        </row>
        <row r="506">
          <cell r="B506" t="str">
            <v>20020794</v>
          </cell>
          <cell r="C506" t="str">
            <v>Trần Văn Hợp</v>
          </cell>
          <cell r="D506">
            <v>37336</v>
          </cell>
          <cell r="E506"/>
          <cell r="F506"/>
          <cell r="G506"/>
          <cell r="H506"/>
          <cell r="I506" t="str">
            <v>Kém</v>
          </cell>
          <cell r="J506"/>
          <cell r="K506" t="str">
            <v>Kém</v>
          </cell>
          <cell r="L506" t="str">
            <v>QH-2020-I/CQ-P-EP</v>
          </cell>
        </row>
        <row r="507">
          <cell r="B507" t="str">
            <v>20020796</v>
          </cell>
          <cell r="C507" t="str">
            <v>Đinh Gia Huy</v>
          </cell>
          <cell r="D507">
            <v>37441</v>
          </cell>
          <cell r="E507"/>
          <cell r="F507"/>
          <cell r="G507"/>
          <cell r="H507"/>
          <cell r="I507" t="str">
            <v>Kém</v>
          </cell>
          <cell r="J507"/>
          <cell r="K507" t="str">
            <v>Kém</v>
          </cell>
          <cell r="L507" t="str">
            <v>QH-2020-I/CQ-P-EP</v>
          </cell>
        </row>
        <row r="508">
          <cell r="B508" t="str">
            <v>20020825</v>
          </cell>
          <cell r="C508" t="str">
            <v>Nguyễn Văn Nghĩa</v>
          </cell>
          <cell r="D508">
            <v>37288</v>
          </cell>
          <cell r="E508"/>
          <cell r="F508"/>
          <cell r="G508"/>
          <cell r="H508"/>
          <cell r="I508" t="str">
            <v>Kém</v>
          </cell>
          <cell r="J508"/>
          <cell r="K508" t="str">
            <v>Kém</v>
          </cell>
          <cell r="L508" t="str">
            <v>QH-2020-I/CQ-P-EP</v>
          </cell>
        </row>
        <row r="509">
          <cell r="B509" t="str">
            <v>20020827</v>
          </cell>
          <cell r="C509" t="str">
            <v>Lương Minh Nhật</v>
          </cell>
          <cell r="D509">
            <v>37392</v>
          </cell>
          <cell r="E509"/>
          <cell r="F509"/>
          <cell r="G509"/>
          <cell r="H509"/>
          <cell r="I509" t="str">
            <v>Kém</v>
          </cell>
          <cell r="J509"/>
          <cell r="K509" t="str">
            <v>Kém</v>
          </cell>
          <cell r="L509" t="str">
            <v>QH-2020-I/CQ-P-EP</v>
          </cell>
        </row>
        <row r="510">
          <cell r="B510" t="str">
            <v>20020834</v>
          </cell>
          <cell r="C510" t="str">
            <v>Hoàng Ngọc Sơn</v>
          </cell>
          <cell r="D510">
            <v>37386</v>
          </cell>
          <cell r="E510"/>
          <cell r="F510"/>
          <cell r="G510"/>
          <cell r="H510"/>
          <cell r="I510" t="str">
            <v>Kém</v>
          </cell>
          <cell r="J510"/>
          <cell r="K510" t="str">
            <v>Kém</v>
          </cell>
          <cell r="L510" t="str">
            <v>QH-2020-I/CQ-P-EP</v>
          </cell>
        </row>
        <row r="511">
          <cell r="B511" t="str">
            <v>20020839</v>
          </cell>
          <cell r="C511" t="str">
            <v>Đặng Quốc Thiên Thành</v>
          </cell>
          <cell r="D511">
            <v>37518</v>
          </cell>
          <cell r="E511"/>
          <cell r="F511"/>
          <cell r="G511"/>
          <cell r="H511"/>
          <cell r="I511" t="str">
            <v>Kém</v>
          </cell>
          <cell r="J511"/>
          <cell r="K511" t="str">
            <v>Kém</v>
          </cell>
          <cell r="L511" t="str">
            <v>QH-2020-I/CQ-P-EP</v>
          </cell>
        </row>
        <row r="512">
          <cell r="B512" t="str">
            <v>20020850</v>
          </cell>
          <cell r="C512" t="str">
            <v>Bùi Quý Tráng</v>
          </cell>
          <cell r="D512">
            <v>37547</v>
          </cell>
          <cell r="E512">
            <v>80</v>
          </cell>
          <cell r="F512"/>
          <cell r="G512"/>
          <cell r="H512"/>
          <cell r="I512" t="str">
            <v>Kém</v>
          </cell>
          <cell r="J512">
            <v>80</v>
          </cell>
          <cell r="K512" t="str">
            <v>Tốt</v>
          </cell>
          <cell r="L512" t="str">
            <v>QH-2020-I/CQ-P-EP</v>
          </cell>
        </row>
        <row r="513">
          <cell r="B513" t="str">
            <v>20020853</v>
          </cell>
          <cell r="C513" t="str">
            <v>Nguyễn Quốc Trung</v>
          </cell>
          <cell r="D513">
            <v>37558</v>
          </cell>
          <cell r="E513"/>
          <cell r="F513"/>
          <cell r="G513"/>
          <cell r="H513"/>
          <cell r="I513" t="str">
            <v>Kém</v>
          </cell>
          <cell r="J513"/>
          <cell r="K513" t="str">
            <v>Kém</v>
          </cell>
          <cell r="L513" t="str">
            <v>QH-2020-I/CQ-P-EP</v>
          </cell>
        </row>
        <row r="514">
          <cell r="B514" t="str">
            <v>20020860</v>
          </cell>
          <cell r="C514" t="str">
            <v>Nguyễn Văn Tuấn</v>
          </cell>
          <cell r="D514">
            <v>37299</v>
          </cell>
          <cell r="E514"/>
          <cell r="F514"/>
          <cell r="G514"/>
          <cell r="H514"/>
          <cell r="I514" t="str">
            <v>Kém</v>
          </cell>
          <cell r="J514"/>
          <cell r="K514" t="str">
            <v>Kém</v>
          </cell>
          <cell r="L514" t="str">
            <v>QH-2020-I/CQ-P-EP</v>
          </cell>
        </row>
        <row r="515">
          <cell r="B515" t="str">
            <v>21020952</v>
          </cell>
          <cell r="C515" t="str">
            <v>Nguyễn Thanh An</v>
          </cell>
          <cell r="D515">
            <v>37806</v>
          </cell>
          <cell r="E515">
            <v>80</v>
          </cell>
          <cell r="F515">
            <v>77</v>
          </cell>
          <cell r="G515">
            <v>80</v>
          </cell>
          <cell r="H515">
            <v>80</v>
          </cell>
          <cell r="I515" t="str">
            <v>Tốt</v>
          </cell>
          <cell r="J515">
            <v>80</v>
          </cell>
          <cell r="K515" t="str">
            <v>Tốt</v>
          </cell>
          <cell r="L515" t="str">
            <v>QH-2021-I/CQ-P-EP</v>
          </cell>
        </row>
        <row r="516">
          <cell r="B516" t="str">
            <v>21020953</v>
          </cell>
          <cell r="C516" t="str">
            <v>Nguyễn Trường An</v>
          </cell>
          <cell r="D516">
            <v>37829</v>
          </cell>
          <cell r="E516">
            <v>85</v>
          </cell>
          <cell r="F516">
            <v>75</v>
          </cell>
          <cell r="G516">
            <v>85</v>
          </cell>
          <cell r="H516">
            <v>85</v>
          </cell>
          <cell r="I516" t="str">
            <v>Tốt</v>
          </cell>
          <cell r="J516">
            <v>85</v>
          </cell>
          <cell r="K516" t="str">
            <v>Tốt</v>
          </cell>
          <cell r="L516" t="str">
            <v>QH-2021-I/CQ-P-EP</v>
          </cell>
        </row>
        <row r="517">
          <cell r="B517" t="str">
            <v>21020954</v>
          </cell>
          <cell r="C517" t="str">
            <v>Bùi Hoàng Anh</v>
          </cell>
          <cell r="D517">
            <v>37730</v>
          </cell>
          <cell r="E517">
            <v>80</v>
          </cell>
          <cell r="F517">
            <v>77</v>
          </cell>
          <cell r="G517">
            <v>77</v>
          </cell>
          <cell r="H517">
            <v>80</v>
          </cell>
          <cell r="I517" t="str">
            <v>Tốt</v>
          </cell>
          <cell r="J517">
            <v>80</v>
          </cell>
          <cell r="K517" t="str">
            <v>Tốt</v>
          </cell>
          <cell r="L517" t="str">
            <v>QH-2021-I/CQ-P-EP</v>
          </cell>
        </row>
        <row r="518">
          <cell r="B518" t="str">
            <v>21020955</v>
          </cell>
          <cell r="C518" t="str">
            <v>Doãn Tuấn Anh</v>
          </cell>
          <cell r="D518">
            <v>37936</v>
          </cell>
          <cell r="E518">
            <v>70</v>
          </cell>
          <cell r="F518">
            <v>77</v>
          </cell>
          <cell r="G518">
            <v>77</v>
          </cell>
          <cell r="H518">
            <v>80</v>
          </cell>
          <cell r="I518" t="str">
            <v>Tốt</v>
          </cell>
          <cell r="J518">
            <v>80</v>
          </cell>
          <cell r="K518" t="str">
            <v>Tốt</v>
          </cell>
          <cell r="L518" t="str">
            <v>QH-2021-I/CQ-P-EP</v>
          </cell>
        </row>
        <row r="519">
          <cell r="B519" t="str">
            <v>21020957</v>
          </cell>
          <cell r="C519" t="str">
            <v>Nguyễn Thế Bảo</v>
          </cell>
          <cell r="D519">
            <v>37895</v>
          </cell>
          <cell r="E519">
            <v>97</v>
          </cell>
          <cell r="F519">
            <v>97</v>
          </cell>
          <cell r="G519">
            <v>97</v>
          </cell>
          <cell r="H519">
            <v>97</v>
          </cell>
          <cell r="I519" t="str">
            <v>Xuất sắc</v>
          </cell>
          <cell r="J519">
            <v>97</v>
          </cell>
          <cell r="K519" t="str">
            <v>Xuất sắc</v>
          </cell>
          <cell r="L519" t="str">
            <v>QH-2021-I/CQ-P-EP</v>
          </cell>
        </row>
        <row r="520">
          <cell r="B520" t="str">
            <v>21020959</v>
          </cell>
          <cell r="C520" t="str">
            <v>Lê Duy Cương</v>
          </cell>
          <cell r="D520">
            <v>37876</v>
          </cell>
          <cell r="E520">
            <v>90</v>
          </cell>
          <cell r="F520">
            <v>90</v>
          </cell>
          <cell r="G520">
            <v>90</v>
          </cell>
          <cell r="H520">
            <v>90</v>
          </cell>
          <cell r="I520" t="str">
            <v>Xuất sắc</v>
          </cell>
          <cell r="J520">
            <v>90</v>
          </cell>
          <cell r="K520" t="str">
            <v>Xuất sắc</v>
          </cell>
          <cell r="L520" t="str">
            <v>QH-2021-I/CQ-P-EP</v>
          </cell>
        </row>
        <row r="521">
          <cell r="B521" t="str">
            <v>21020960</v>
          </cell>
          <cell r="C521" t="str">
            <v>Hoàng Kiên Cường</v>
          </cell>
          <cell r="D521">
            <v>37757</v>
          </cell>
          <cell r="E521">
            <v>70</v>
          </cell>
          <cell r="F521">
            <v>90</v>
          </cell>
          <cell r="G521">
            <v>90</v>
          </cell>
          <cell r="H521">
            <v>90</v>
          </cell>
          <cell r="I521" t="str">
            <v>Xuất sắc</v>
          </cell>
          <cell r="J521">
            <v>90</v>
          </cell>
          <cell r="K521" t="str">
            <v>Xuất sắc</v>
          </cell>
          <cell r="L521" t="str">
            <v>QH-2021-I/CQ-P-EP</v>
          </cell>
        </row>
        <row r="522">
          <cell r="B522" t="str">
            <v>21020961</v>
          </cell>
          <cell r="C522" t="str">
            <v>Nguyễn Đức Cường</v>
          </cell>
          <cell r="D522">
            <v>37955</v>
          </cell>
          <cell r="E522">
            <v>96</v>
          </cell>
          <cell r="F522">
            <v>96</v>
          </cell>
          <cell r="G522">
            <v>96</v>
          </cell>
          <cell r="H522">
            <v>96</v>
          </cell>
          <cell r="I522" t="str">
            <v>Xuất sắc</v>
          </cell>
          <cell r="J522">
            <v>96</v>
          </cell>
          <cell r="K522" t="str">
            <v>Xuất sắc</v>
          </cell>
          <cell r="L522" t="str">
            <v>QH-2021-I/CQ-P-EP</v>
          </cell>
        </row>
        <row r="523">
          <cell r="B523" t="str">
            <v>21020964</v>
          </cell>
          <cell r="C523" t="str">
            <v>Kiều Tiến Dũng</v>
          </cell>
          <cell r="D523">
            <v>37764</v>
          </cell>
          <cell r="E523">
            <v>90</v>
          </cell>
          <cell r="F523">
            <v>80</v>
          </cell>
          <cell r="G523">
            <v>80</v>
          </cell>
          <cell r="H523">
            <v>80</v>
          </cell>
          <cell r="I523" t="str">
            <v>Tốt</v>
          </cell>
          <cell r="J523">
            <v>80</v>
          </cell>
          <cell r="K523" t="str">
            <v>Tốt</v>
          </cell>
          <cell r="L523" t="str">
            <v>QH-2021-I/CQ-P-EP</v>
          </cell>
        </row>
        <row r="524">
          <cell r="B524" t="str">
            <v>21020967</v>
          </cell>
          <cell r="C524" t="str">
            <v>Lê Anh Duy</v>
          </cell>
          <cell r="D524">
            <v>37722</v>
          </cell>
          <cell r="E524">
            <v>80</v>
          </cell>
          <cell r="F524">
            <v>77</v>
          </cell>
          <cell r="G524">
            <v>77</v>
          </cell>
          <cell r="H524">
            <v>80</v>
          </cell>
          <cell r="I524" t="str">
            <v>Tốt</v>
          </cell>
          <cell r="J524">
            <v>80</v>
          </cell>
          <cell r="K524" t="str">
            <v>Tốt</v>
          </cell>
          <cell r="L524" t="str">
            <v>QH-2021-I/CQ-P-EP</v>
          </cell>
        </row>
        <row r="525">
          <cell r="B525" t="str">
            <v>21020968</v>
          </cell>
          <cell r="C525" t="str">
            <v>Nguyễn Văn Dương</v>
          </cell>
          <cell r="D525">
            <v>37679</v>
          </cell>
          <cell r="E525">
            <v>80</v>
          </cell>
          <cell r="F525">
            <v>90</v>
          </cell>
          <cell r="G525">
            <v>90</v>
          </cell>
          <cell r="H525">
            <v>90</v>
          </cell>
          <cell r="I525" t="str">
            <v>Xuất sắc</v>
          </cell>
          <cell r="J525">
            <v>90</v>
          </cell>
          <cell r="K525" t="str">
            <v>Xuất sắc</v>
          </cell>
          <cell r="L525" t="str">
            <v>QH-2021-I/CQ-P-EP</v>
          </cell>
        </row>
        <row r="526">
          <cell r="B526" t="str">
            <v>21020969</v>
          </cell>
          <cell r="C526" t="str">
            <v>Dương Nguyên Đạt</v>
          </cell>
          <cell r="D526">
            <v>37692</v>
          </cell>
          <cell r="E526">
            <v>70</v>
          </cell>
          <cell r="F526">
            <v>77</v>
          </cell>
          <cell r="G526">
            <v>77</v>
          </cell>
          <cell r="H526">
            <v>90</v>
          </cell>
          <cell r="I526" t="str">
            <v>Xuất sắc</v>
          </cell>
          <cell r="J526">
            <v>90</v>
          </cell>
          <cell r="K526" t="str">
            <v>Xuất sắc</v>
          </cell>
          <cell r="L526" t="str">
            <v>QH-2021-I/CQ-P-EP</v>
          </cell>
        </row>
        <row r="527">
          <cell r="B527" t="str">
            <v>21020972</v>
          </cell>
          <cell r="C527" t="str">
            <v>Trương Văn Đăng</v>
          </cell>
          <cell r="D527">
            <v>37739</v>
          </cell>
          <cell r="E527">
            <v>85</v>
          </cell>
          <cell r="F527">
            <v>90</v>
          </cell>
          <cell r="G527">
            <v>90</v>
          </cell>
          <cell r="H527">
            <v>90</v>
          </cell>
          <cell r="I527" t="str">
            <v>Xuất sắc</v>
          </cell>
          <cell r="J527">
            <v>90</v>
          </cell>
          <cell r="K527" t="str">
            <v>Xuất sắc</v>
          </cell>
          <cell r="L527" t="str">
            <v>QH-2021-I/CQ-P-EP</v>
          </cell>
        </row>
        <row r="528">
          <cell r="B528" t="str">
            <v>21020973</v>
          </cell>
          <cell r="C528" t="str">
            <v>Nguyễn Minh Điệp</v>
          </cell>
          <cell r="D528">
            <v>37695</v>
          </cell>
          <cell r="E528">
            <v>80</v>
          </cell>
          <cell r="F528">
            <v>77</v>
          </cell>
          <cell r="G528">
            <v>77</v>
          </cell>
          <cell r="H528">
            <v>77</v>
          </cell>
          <cell r="I528" t="str">
            <v>Khá</v>
          </cell>
          <cell r="J528">
            <v>77</v>
          </cell>
          <cell r="K528" t="str">
            <v>Khá</v>
          </cell>
          <cell r="L528" t="str">
            <v>QH-2021-I/CQ-P-EP</v>
          </cell>
        </row>
        <row r="529">
          <cell r="B529" t="str">
            <v>21020975</v>
          </cell>
          <cell r="C529" t="str">
            <v>Dương Hoàng Đức</v>
          </cell>
          <cell r="D529">
            <v>37885</v>
          </cell>
          <cell r="E529">
            <v>70</v>
          </cell>
          <cell r="F529">
            <v>77</v>
          </cell>
          <cell r="G529">
            <v>77</v>
          </cell>
          <cell r="H529">
            <v>77</v>
          </cell>
          <cell r="I529" t="str">
            <v>Khá</v>
          </cell>
          <cell r="J529">
            <v>77</v>
          </cell>
          <cell r="K529" t="str">
            <v>Khá</v>
          </cell>
          <cell r="L529" t="str">
            <v>QH-2021-I/CQ-P-EP</v>
          </cell>
        </row>
        <row r="530">
          <cell r="B530" t="str">
            <v>21020976</v>
          </cell>
          <cell r="C530" t="str">
            <v>Lê Công Đức</v>
          </cell>
          <cell r="D530">
            <v>37983</v>
          </cell>
          <cell r="E530">
            <v>90</v>
          </cell>
          <cell r="F530">
            <v>90</v>
          </cell>
          <cell r="G530">
            <v>90</v>
          </cell>
          <cell r="H530">
            <v>90</v>
          </cell>
          <cell r="I530" t="str">
            <v>Xuất sắc</v>
          </cell>
          <cell r="J530">
            <v>90</v>
          </cell>
          <cell r="K530" t="str">
            <v>Xuất sắc</v>
          </cell>
          <cell r="L530" t="str">
            <v>QH-2021-I/CQ-P-EP</v>
          </cell>
        </row>
        <row r="531">
          <cell r="B531" t="str">
            <v>21020978</v>
          </cell>
          <cell r="C531" t="str">
            <v>Nguyễn Trường Giang</v>
          </cell>
          <cell r="D531">
            <v>37791</v>
          </cell>
          <cell r="E531">
            <v>80</v>
          </cell>
          <cell r="F531">
            <v>90</v>
          </cell>
          <cell r="G531">
            <v>90</v>
          </cell>
          <cell r="H531">
            <v>90</v>
          </cell>
          <cell r="I531" t="str">
            <v>Xuất sắc</v>
          </cell>
          <cell r="J531">
            <v>90</v>
          </cell>
          <cell r="K531" t="str">
            <v>Xuất sắc</v>
          </cell>
          <cell r="L531" t="str">
            <v>QH-2021-I/CQ-P-EP</v>
          </cell>
        </row>
        <row r="532">
          <cell r="B532" t="str">
            <v>21020981</v>
          </cell>
          <cell r="C532" t="str">
            <v>Nguyễn Hoàng Hà</v>
          </cell>
          <cell r="D532">
            <v>37791</v>
          </cell>
          <cell r="E532">
            <v>80</v>
          </cell>
          <cell r="F532">
            <v>90</v>
          </cell>
          <cell r="G532">
            <v>90</v>
          </cell>
          <cell r="H532">
            <v>90</v>
          </cell>
          <cell r="I532" t="str">
            <v>Xuất sắc</v>
          </cell>
          <cell r="J532">
            <v>90</v>
          </cell>
          <cell r="K532" t="str">
            <v>Xuất sắc</v>
          </cell>
          <cell r="L532" t="str">
            <v>QH-2021-I/CQ-P-EP</v>
          </cell>
        </row>
        <row r="533">
          <cell r="B533" t="str">
            <v>21020982</v>
          </cell>
          <cell r="C533" t="str">
            <v>Nguyễn Công Hậu</v>
          </cell>
          <cell r="D533">
            <v>37679</v>
          </cell>
          <cell r="E533">
            <v>85</v>
          </cell>
          <cell r="F533">
            <v>82</v>
          </cell>
          <cell r="G533">
            <v>82</v>
          </cell>
          <cell r="H533">
            <v>85</v>
          </cell>
          <cell r="I533" t="str">
            <v>Tốt</v>
          </cell>
          <cell r="J533">
            <v>85</v>
          </cell>
          <cell r="K533" t="str">
            <v>Tốt</v>
          </cell>
          <cell r="L533" t="str">
            <v>QH-2021-I/CQ-P-EP</v>
          </cell>
        </row>
        <row r="534">
          <cell r="B534" t="str">
            <v>21020983</v>
          </cell>
          <cell r="C534" t="str">
            <v>Đào Xuân Trung Hiếu</v>
          </cell>
          <cell r="D534">
            <v>37970</v>
          </cell>
          <cell r="E534">
            <v>90</v>
          </cell>
          <cell r="F534">
            <v>90</v>
          </cell>
          <cell r="G534">
            <v>90</v>
          </cell>
          <cell r="H534">
            <v>90</v>
          </cell>
          <cell r="I534" t="str">
            <v>Xuất sắc</v>
          </cell>
          <cell r="J534">
            <v>90</v>
          </cell>
          <cell r="K534" t="str">
            <v>Xuất sắc</v>
          </cell>
          <cell r="L534" t="str">
            <v>QH-2021-I/CQ-P-EP</v>
          </cell>
        </row>
        <row r="535">
          <cell r="B535" t="str">
            <v>21020984</v>
          </cell>
          <cell r="C535" t="str">
            <v>Nguyễn Đắc Hiếu</v>
          </cell>
          <cell r="D535">
            <v>37942</v>
          </cell>
          <cell r="E535">
            <v>80</v>
          </cell>
          <cell r="F535">
            <v>90</v>
          </cell>
          <cell r="G535">
            <v>90</v>
          </cell>
          <cell r="H535">
            <v>90</v>
          </cell>
          <cell r="I535" t="str">
            <v>Xuất sắc</v>
          </cell>
          <cell r="J535">
            <v>90</v>
          </cell>
          <cell r="K535" t="str">
            <v>Xuất sắc</v>
          </cell>
          <cell r="L535" t="str">
            <v>QH-2021-I/CQ-P-EP</v>
          </cell>
        </row>
        <row r="536">
          <cell r="B536" t="str">
            <v>21020985</v>
          </cell>
          <cell r="C536" t="str">
            <v>Nguyễn Trọng Hiếu</v>
          </cell>
          <cell r="D536">
            <v>37686</v>
          </cell>
          <cell r="E536">
            <v>85</v>
          </cell>
          <cell r="F536">
            <v>77</v>
          </cell>
          <cell r="G536">
            <v>77</v>
          </cell>
          <cell r="H536">
            <v>85</v>
          </cell>
          <cell r="I536" t="str">
            <v>Tốt</v>
          </cell>
          <cell r="J536">
            <v>85</v>
          </cell>
          <cell r="K536" t="str">
            <v>Tốt</v>
          </cell>
          <cell r="L536" t="str">
            <v>QH-2021-I/CQ-P-EP</v>
          </cell>
        </row>
        <row r="537">
          <cell r="B537" t="str">
            <v>21020987</v>
          </cell>
          <cell r="C537" t="str">
            <v>Nguyễn Sinh Minh Hoàn</v>
          </cell>
          <cell r="D537">
            <v>37895</v>
          </cell>
          <cell r="E537">
            <v>80</v>
          </cell>
          <cell r="F537">
            <v>90</v>
          </cell>
          <cell r="G537">
            <v>90</v>
          </cell>
          <cell r="H537">
            <v>90</v>
          </cell>
          <cell r="I537" t="str">
            <v>Xuất sắc</v>
          </cell>
          <cell r="J537">
            <v>90</v>
          </cell>
          <cell r="K537" t="str">
            <v>Xuất sắc</v>
          </cell>
          <cell r="L537" t="str">
            <v>QH-2021-I/CQ-P-EP</v>
          </cell>
        </row>
        <row r="538">
          <cell r="B538" t="str">
            <v>21020992</v>
          </cell>
          <cell r="C538" t="str">
            <v>Nguyễn Quang Hưởng</v>
          </cell>
          <cell r="D538">
            <v>37917</v>
          </cell>
          <cell r="E538">
            <v>90</v>
          </cell>
          <cell r="F538">
            <v>82</v>
          </cell>
          <cell r="G538">
            <v>82</v>
          </cell>
          <cell r="H538">
            <v>90</v>
          </cell>
          <cell r="I538" t="str">
            <v>Xuất sắc</v>
          </cell>
          <cell r="J538">
            <v>90</v>
          </cell>
          <cell r="K538" t="str">
            <v>Xuất sắc</v>
          </cell>
          <cell r="L538" t="str">
            <v>QH-2021-I/CQ-P-EP</v>
          </cell>
        </row>
        <row r="539">
          <cell r="B539" t="str">
            <v>21020993</v>
          </cell>
          <cell r="C539" t="str">
            <v>Ngô Dương Khánh</v>
          </cell>
          <cell r="D539">
            <v>37830</v>
          </cell>
          <cell r="E539">
            <v>90</v>
          </cell>
          <cell r="F539">
            <v>90</v>
          </cell>
          <cell r="G539">
            <v>90</v>
          </cell>
          <cell r="H539">
            <v>90</v>
          </cell>
          <cell r="I539" t="str">
            <v>Xuất sắc</v>
          </cell>
          <cell r="J539">
            <v>90</v>
          </cell>
          <cell r="K539" t="str">
            <v>Xuất sắc</v>
          </cell>
          <cell r="L539" t="str">
            <v>QH-2021-I/CQ-P-EP</v>
          </cell>
        </row>
        <row r="540">
          <cell r="B540" t="str">
            <v>21020994</v>
          </cell>
          <cell r="C540" t="str">
            <v>Tạ Duy Khánh</v>
          </cell>
          <cell r="D540">
            <v>37644</v>
          </cell>
          <cell r="E540">
            <v>80</v>
          </cell>
          <cell r="F540">
            <v>90</v>
          </cell>
          <cell r="G540">
            <v>90</v>
          </cell>
          <cell r="H540">
            <v>85</v>
          </cell>
          <cell r="I540" t="str">
            <v>Tốt</v>
          </cell>
          <cell r="J540">
            <v>85</v>
          </cell>
          <cell r="K540" t="str">
            <v>Tốt</v>
          </cell>
          <cell r="L540" t="str">
            <v>QH-2021-I/CQ-P-EP</v>
          </cell>
        </row>
        <row r="541">
          <cell r="B541" t="str">
            <v>21020995</v>
          </cell>
          <cell r="C541" t="str">
            <v>Đào Trung Kiên</v>
          </cell>
          <cell r="D541">
            <v>37881</v>
          </cell>
          <cell r="E541">
            <v>90</v>
          </cell>
          <cell r="F541">
            <v>90</v>
          </cell>
          <cell r="G541">
            <v>90</v>
          </cell>
          <cell r="H541">
            <v>90</v>
          </cell>
          <cell r="I541" t="str">
            <v>Xuất sắc</v>
          </cell>
          <cell r="J541">
            <v>90</v>
          </cell>
          <cell r="K541" t="str">
            <v>Xuất sắc</v>
          </cell>
          <cell r="L541" t="str">
            <v>QH-2021-I/CQ-P-EP</v>
          </cell>
        </row>
        <row r="542">
          <cell r="B542" t="str">
            <v>21020998</v>
          </cell>
          <cell r="C542" t="str">
            <v>Phạm Duy Linh</v>
          </cell>
          <cell r="D542">
            <v>37939</v>
          </cell>
          <cell r="E542">
            <v>85</v>
          </cell>
          <cell r="F542">
            <v>90</v>
          </cell>
          <cell r="G542">
            <v>90</v>
          </cell>
          <cell r="H542">
            <v>90</v>
          </cell>
          <cell r="I542" t="str">
            <v>Xuất sắc</v>
          </cell>
          <cell r="J542">
            <v>90</v>
          </cell>
          <cell r="K542" t="str">
            <v>Xuất sắc</v>
          </cell>
          <cell r="L542" t="str">
            <v>QH-2021-I/CQ-P-EP</v>
          </cell>
        </row>
        <row r="543">
          <cell r="B543" t="str">
            <v>21021000</v>
          </cell>
          <cell r="C543" t="str">
            <v>Nguyễn Đức Long</v>
          </cell>
          <cell r="D543">
            <v>37986</v>
          </cell>
          <cell r="E543">
            <v>80</v>
          </cell>
          <cell r="F543">
            <v>80</v>
          </cell>
          <cell r="G543">
            <v>80</v>
          </cell>
          <cell r="H543">
            <v>85</v>
          </cell>
          <cell r="I543" t="str">
            <v>Tốt</v>
          </cell>
          <cell r="J543">
            <v>85</v>
          </cell>
          <cell r="K543" t="str">
            <v>Tốt</v>
          </cell>
          <cell r="L543" t="str">
            <v>QH-2021-I/CQ-P-EP</v>
          </cell>
        </row>
        <row r="544">
          <cell r="B544" t="str">
            <v>21021001</v>
          </cell>
          <cell r="C544" t="str">
            <v>Hoàng Xuân Lộc</v>
          </cell>
          <cell r="D544">
            <v>37688</v>
          </cell>
          <cell r="E544">
            <v>85</v>
          </cell>
          <cell r="F544">
            <v>82</v>
          </cell>
          <cell r="G544">
            <v>82</v>
          </cell>
          <cell r="H544">
            <v>85</v>
          </cell>
          <cell r="I544" t="str">
            <v>Tốt</v>
          </cell>
          <cell r="J544">
            <v>85</v>
          </cell>
          <cell r="K544" t="str">
            <v>Tốt</v>
          </cell>
          <cell r="L544" t="str">
            <v>QH-2021-I/CQ-P-EP</v>
          </cell>
        </row>
        <row r="545">
          <cell r="B545" t="str">
            <v>21021002</v>
          </cell>
          <cell r="C545" t="str">
            <v>Vương Đắc Lộc</v>
          </cell>
          <cell r="D545">
            <v>37890</v>
          </cell>
          <cell r="E545">
            <v>70</v>
          </cell>
          <cell r="F545">
            <v>77</v>
          </cell>
          <cell r="G545">
            <v>77</v>
          </cell>
          <cell r="H545">
            <v>90</v>
          </cell>
          <cell r="I545" t="str">
            <v>Xuất sắc</v>
          </cell>
          <cell r="J545">
            <v>90</v>
          </cell>
          <cell r="K545" t="str">
            <v>Xuất sắc</v>
          </cell>
          <cell r="L545" t="str">
            <v>QH-2021-I/CQ-P-EP</v>
          </cell>
        </row>
        <row r="546">
          <cell r="B546" t="str">
            <v>21021005</v>
          </cell>
          <cell r="C546" t="str">
            <v>Bùi Đức Mạnh</v>
          </cell>
          <cell r="D546">
            <v>37671</v>
          </cell>
          <cell r="E546">
            <v>91</v>
          </cell>
          <cell r="F546">
            <v>88</v>
          </cell>
          <cell r="G546">
            <v>88</v>
          </cell>
          <cell r="H546">
            <v>86</v>
          </cell>
          <cell r="I546" t="str">
            <v>Tốt</v>
          </cell>
          <cell r="J546">
            <v>86</v>
          </cell>
          <cell r="K546" t="str">
            <v>Tốt</v>
          </cell>
          <cell r="L546" t="str">
            <v>QH-2021-I/CQ-P-EP</v>
          </cell>
        </row>
        <row r="547">
          <cell r="B547" t="str">
            <v>21021007</v>
          </cell>
          <cell r="C547" t="str">
            <v>Nguyễn Văn Mạnh</v>
          </cell>
          <cell r="D547">
            <v>37702</v>
          </cell>
          <cell r="E547">
            <v>90</v>
          </cell>
          <cell r="F547">
            <v>77</v>
          </cell>
          <cell r="G547">
            <v>77</v>
          </cell>
          <cell r="H547">
            <v>80</v>
          </cell>
          <cell r="I547" t="str">
            <v>Tốt</v>
          </cell>
          <cell r="J547">
            <v>80</v>
          </cell>
          <cell r="K547" t="str">
            <v>Tốt</v>
          </cell>
          <cell r="L547" t="str">
            <v>QH-2021-I/CQ-P-EP</v>
          </cell>
        </row>
        <row r="548">
          <cell r="B548" t="str">
            <v>21021008</v>
          </cell>
          <cell r="C548" t="str">
            <v>Lưu Vĩ Minh</v>
          </cell>
          <cell r="D548">
            <v>37807</v>
          </cell>
          <cell r="E548">
            <v>90</v>
          </cell>
          <cell r="F548">
            <v>90</v>
          </cell>
          <cell r="G548">
            <v>90</v>
          </cell>
          <cell r="H548">
            <v>85</v>
          </cell>
          <cell r="I548" t="str">
            <v>Tốt</v>
          </cell>
          <cell r="J548">
            <v>85</v>
          </cell>
          <cell r="K548" t="str">
            <v>Tốt</v>
          </cell>
          <cell r="L548" t="str">
            <v>QH-2021-I/CQ-P-EP</v>
          </cell>
        </row>
        <row r="549">
          <cell r="B549" t="str">
            <v>21021009</v>
          </cell>
          <cell r="C549" t="str">
            <v>Trần Quang Minh</v>
          </cell>
          <cell r="D549">
            <v>37659</v>
          </cell>
          <cell r="E549">
            <v>80</v>
          </cell>
          <cell r="F549">
            <v>77</v>
          </cell>
          <cell r="G549">
            <v>77</v>
          </cell>
          <cell r="H549">
            <v>90</v>
          </cell>
          <cell r="I549" t="str">
            <v>Xuất sắc</v>
          </cell>
          <cell r="J549">
            <v>90</v>
          </cell>
          <cell r="K549" t="str">
            <v>Xuất sắc</v>
          </cell>
          <cell r="L549" t="str">
            <v>QH-2021-I/CQ-P-EP</v>
          </cell>
        </row>
        <row r="550">
          <cell r="B550" t="str">
            <v>21021015</v>
          </cell>
          <cell r="C550" t="str">
            <v>Nguyễn Minh Phong</v>
          </cell>
          <cell r="D550">
            <v>37973</v>
          </cell>
          <cell r="E550">
            <v>80</v>
          </cell>
          <cell r="F550">
            <v>75</v>
          </cell>
          <cell r="G550">
            <v>75</v>
          </cell>
          <cell r="H550">
            <v>75</v>
          </cell>
          <cell r="I550" t="str">
            <v>Khá</v>
          </cell>
          <cell r="J550">
            <v>75</v>
          </cell>
          <cell r="K550" t="str">
            <v>Khá</v>
          </cell>
          <cell r="L550" t="str">
            <v>QH-2021-I/CQ-P-EP</v>
          </cell>
        </row>
        <row r="551">
          <cell r="B551" t="str">
            <v>21021017</v>
          </cell>
          <cell r="C551" t="str">
            <v>Lê Doãn Phúc</v>
          </cell>
          <cell r="D551">
            <v>37716</v>
          </cell>
          <cell r="E551">
            <v>80</v>
          </cell>
          <cell r="F551">
            <v>90</v>
          </cell>
          <cell r="G551">
            <v>90</v>
          </cell>
          <cell r="H551">
            <v>90</v>
          </cell>
          <cell r="I551" t="str">
            <v>Xuất sắc</v>
          </cell>
          <cell r="J551">
            <v>90</v>
          </cell>
          <cell r="K551" t="str">
            <v>Xuất sắc</v>
          </cell>
          <cell r="L551" t="str">
            <v>QH-2021-I/CQ-P-EP</v>
          </cell>
        </row>
        <row r="552">
          <cell r="B552" t="str">
            <v>21021018</v>
          </cell>
          <cell r="C552" t="str">
            <v>Võ Hoài Phương</v>
          </cell>
          <cell r="D552">
            <v>37893</v>
          </cell>
          <cell r="E552">
            <v>90</v>
          </cell>
          <cell r="F552">
            <v>90</v>
          </cell>
          <cell r="G552">
            <v>90</v>
          </cell>
          <cell r="H552">
            <v>90</v>
          </cell>
          <cell r="I552" t="str">
            <v>Xuất sắc</v>
          </cell>
          <cell r="J552">
            <v>90</v>
          </cell>
          <cell r="K552" t="str">
            <v>Xuất sắc</v>
          </cell>
          <cell r="L552" t="str">
            <v>QH-2021-I/CQ-P-EP</v>
          </cell>
        </row>
        <row r="553">
          <cell r="B553" t="str">
            <v>21021019</v>
          </cell>
          <cell r="C553" t="str">
            <v>Cấn Minh Quang</v>
          </cell>
          <cell r="D553">
            <v>37671</v>
          </cell>
          <cell r="E553">
            <v>90</v>
          </cell>
          <cell r="F553">
            <v>90</v>
          </cell>
          <cell r="G553">
            <v>90</v>
          </cell>
          <cell r="H553">
            <v>90</v>
          </cell>
          <cell r="I553" t="str">
            <v>Xuất sắc</v>
          </cell>
          <cell r="J553">
            <v>90</v>
          </cell>
          <cell r="K553" t="str">
            <v>Xuất sắc</v>
          </cell>
          <cell r="L553" t="str">
            <v>QH-2021-I/CQ-P-EP</v>
          </cell>
        </row>
        <row r="554">
          <cell r="B554" t="str">
            <v>21021022</v>
          </cell>
          <cell r="C554" t="str">
            <v>Phạm Minh Quân</v>
          </cell>
          <cell r="D554">
            <v>37968</v>
          </cell>
          <cell r="E554">
            <v>80</v>
          </cell>
          <cell r="F554">
            <v>77</v>
          </cell>
          <cell r="G554">
            <v>77</v>
          </cell>
          <cell r="H554">
            <v>77</v>
          </cell>
          <cell r="I554" t="str">
            <v>Khá</v>
          </cell>
          <cell r="J554">
            <v>77</v>
          </cell>
          <cell r="K554" t="str">
            <v>Khá</v>
          </cell>
          <cell r="L554" t="str">
            <v>QH-2021-I/CQ-P-EP</v>
          </cell>
        </row>
        <row r="555">
          <cell r="B555" t="str">
            <v>21021024</v>
          </cell>
          <cell r="C555" t="str">
            <v>Vũ Minh Quân</v>
          </cell>
          <cell r="D555">
            <v>37846</v>
          </cell>
          <cell r="E555">
            <v>80</v>
          </cell>
          <cell r="F555">
            <v>90</v>
          </cell>
          <cell r="G555">
            <v>90</v>
          </cell>
          <cell r="H555">
            <v>90</v>
          </cell>
          <cell r="I555" t="str">
            <v>Xuất sắc</v>
          </cell>
          <cell r="J555">
            <v>90</v>
          </cell>
          <cell r="K555" t="str">
            <v>Xuất sắc</v>
          </cell>
          <cell r="L555" t="str">
            <v>QH-2021-I/CQ-P-EP</v>
          </cell>
        </row>
        <row r="556">
          <cell r="B556" t="str">
            <v>21021025</v>
          </cell>
          <cell r="C556" t="str">
            <v>Nguyễn Thị Sáng</v>
          </cell>
          <cell r="D556">
            <v>37917</v>
          </cell>
          <cell r="E556">
            <v>80</v>
          </cell>
          <cell r="F556">
            <v>90</v>
          </cell>
          <cell r="G556">
            <v>90</v>
          </cell>
          <cell r="H556">
            <v>90</v>
          </cell>
          <cell r="I556" t="str">
            <v>Xuất sắc</v>
          </cell>
          <cell r="J556">
            <v>90</v>
          </cell>
          <cell r="K556" t="str">
            <v>Xuất sắc</v>
          </cell>
          <cell r="L556" t="str">
            <v>QH-2021-I/CQ-P-EP</v>
          </cell>
        </row>
        <row r="557">
          <cell r="B557" t="str">
            <v>21021027</v>
          </cell>
          <cell r="C557" t="str">
            <v>Vũ Xuân Sơn</v>
          </cell>
          <cell r="D557">
            <v>37917</v>
          </cell>
          <cell r="E557">
            <v>85</v>
          </cell>
          <cell r="F557">
            <v>82</v>
          </cell>
          <cell r="G557">
            <v>82</v>
          </cell>
          <cell r="H557">
            <v>85</v>
          </cell>
          <cell r="I557" t="str">
            <v>Tốt</v>
          </cell>
          <cell r="J557">
            <v>85</v>
          </cell>
          <cell r="K557" t="str">
            <v>Tốt</v>
          </cell>
          <cell r="L557" t="str">
            <v>QH-2021-I/CQ-P-EP</v>
          </cell>
        </row>
        <row r="558">
          <cell r="B558" t="str">
            <v>21021030</v>
          </cell>
          <cell r="C558" t="str">
            <v>Vũ Hữu Nhật Tâm</v>
          </cell>
          <cell r="D558">
            <v>37821</v>
          </cell>
          <cell r="E558">
            <v>80</v>
          </cell>
          <cell r="F558">
            <v>77</v>
          </cell>
          <cell r="G558">
            <v>77</v>
          </cell>
          <cell r="H558">
            <v>80</v>
          </cell>
          <cell r="I558" t="str">
            <v>Tốt</v>
          </cell>
          <cell r="J558">
            <v>80</v>
          </cell>
          <cell r="K558" t="str">
            <v>Tốt</v>
          </cell>
          <cell r="L558" t="str">
            <v>QH-2021-I/CQ-P-EP</v>
          </cell>
        </row>
        <row r="559">
          <cell r="B559" t="str">
            <v>21021033</v>
          </cell>
          <cell r="C559" t="str">
            <v>Nguyễn Yến Thanh</v>
          </cell>
          <cell r="D559">
            <v>37911</v>
          </cell>
          <cell r="E559">
            <v>90</v>
          </cell>
          <cell r="F559">
            <v>90</v>
          </cell>
          <cell r="G559">
            <v>90</v>
          </cell>
          <cell r="H559">
            <v>90</v>
          </cell>
          <cell r="I559" t="str">
            <v>Xuất sắc</v>
          </cell>
          <cell r="J559">
            <v>90</v>
          </cell>
          <cell r="K559" t="str">
            <v>Xuất sắc</v>
          </cell>
          <cell r="L559" t="str">
            <v>QH-2021-I/CQ-P-EP</v>
          </cell>
        </row>
        <row r="560">
          <cell r="B560" t="str">
            <v>21021036</v>
          </cell>
          <cell r="C560" t="str">
            <v>Nguyễn Công Thành</v>
          </cell>
          <cell r="D560">
            <v>37927</v>
          </cell>
          <cell r="E560">
            <v>80</v>
          </cell>
          <cell r="F560">
            <v>77</v>
          </cell>
          <cell r="G560">
            <v>77</v>
          </cell>
          <cell r="H560">
            <v>80</v>
          </cell>
          <cell r="I560" t="str">
            <v>Tốt</v>
          </cell>
          <cell r="J560">
            <v>80</v>
          </cell>
          <cell r="K560" t="str">
            <v>Tốt</v>
          </cell>
          <cell r="L560" t="str">
            <v>QH-2021-I/CQ-P-EP</v>
          </cell>
        </row>
        <row r="561">
          <cell r="B561" t="str">
            <v>21021038</v>
          </cell>
          <cell r="C561" t="str">
            <v>Võ Tất Thành</v>
          </cell>
          <cell r="D561">
            <v>37807</v>
          </cell>
          <cell r="E561">
            <v>90</v>
          </cell>
          <cell r="F561">
            <v>90</v>
          </cell>
          <cell r="G561">
            <v>90</v>
          </cell>
          <cell r="H561">
            <v>90</v>
          </cell>
          <cell r="I561" t="str">
            <v>Xuất sắc</v>
          </cell>
          <cell r="J561">
            <v>90</v>
          </cell>
          <cell r="K561" t="str">
            <v>Xuất sắc</v>
          </cell>
          <cell r="L561" t="str">
            <v>QH-2021-I/CQ-P-EP</v>
          </cell>
        </row>
        <row r="562">
          <cell r="B562" t="str">
            <v>21021044</v>
          </cell>
          <cell r="C562" t="str">
            <v>Đỗ Đức Tiến</v>
          </cell>
          <cell r="D562">
            <v>37664</v>
          </cell>
          <cell r="E562">
            <v>90</v>
          </cell>
          <cell r="F562">
            <v>90</v>
          </cell>
          <cell r="G562">
            <v>90</v>
          </cell>
          <cell r="H562">
            <v>90</v>
          </cell>
          <cell r="I562" t="str">
            <v>Xuất sắc</v>
          </cell>
          <cell r="J562">
            <v>90</v>
          </cell>
          <cell r="K562" t="str">
            <v>Xuất sắc</v>
          </cell>
          <cell r="L562" t="str">
            <v>QH-2021-I/CQ-P-EP</v>
          </cell>
        </row>
        <row r="563">
          <cell r="B563" t="str">
            <v>21021046</v>
          </cell>
          <cell r="C563" t="str">
            <v>Nguyễn Đình Tiến</v>
          </cell>
          <cell r="D563">
            <v>37921</v>
          </cell>
          <cell r="E563">
            <v>70</v>
          </cell>
          <cell r="F563">
            <v>77</v>
          </cell>
          <cell r="G563">
            <v>77</v>
          </cell>
          <cell r="H563">
            <v>90</v>
          </cell>
          <cell r="I563" t="str">
            <v>Xuất sắc</v>
          </cell>
          <cell r="J563">
            <v>90</v>
          </cell>
          <cell r="K563" t="str">
            <v>Xuất sắc</v>
          </cell>
          <cell r="L563" t="str">
            <v>QH-2021-I/CQ-P-EP</v>
          </cell>
        </row>
        <row r="564">
          <cell r="B564" t="str">
            <v>21021047</v>
          </cell>
          <cell r="C564" t="str">
            <v>Nguyễn Phương Trình</v>
          </cell>
          <cell r="D564">
            <v>37911</v>
          </cell>
          <cell r="E564">
            <v>85</v>
          </cell>
          <cell r="F564">
            <v>90</v>
          </cell>
          <cell r="G564">
            <v>90</v>
          </cell>
          <cell r="H564">
            <v>90</v>
          </cell>
          <cell r="I564" t="str">
            <v>Xuất sắc</v>
          </cell>
          <cell r="J564">
            <v>90</v>
          </cell>
          <cell r="K564" t="str">
            <v>Xuất sắc</v>
          </cell>
          <cell r="L564" t="str">
            <v>QH-2021-I/CQ-P-EP</v>
          </cell>
        </row>
        <row r="565">
          <cell r="B565" t="str">
            <v>21021062</v>
          </cell>
          <cell r="C565" t="str">
            <v>Phùng Thế Việt</v>
          </cell>
          <cell r="D565">
            <v>37840</v>
          </cell>
          <cell r="E565">
            <v>90</v>
          </cell>
          <cell r="F565">
            <v>90</v>
          </cell>
          <cell r="G565">
            <v>90</v>
          </cell>
          <cell r="H565">
            <v>90</v>
          </cell>
          <cell r="I565" t="str">
            <v>Xuất sắc</v>
          </cell>
          <cell r="J565">
            <v>90</v>
          </cell>
          <cell r="K565" t="str">
            <v>Xuất sắc</v>
          </cell>
          <cell r="L565" t="str">
            <v>QH-2021-I/CQ-P-EP</v>
          </cell>
        </row>
        <row r="566">
          <cell r="B566" t="str">
            <v>21021064</v>
          </cell>
          <cell r="C566" t="str">
            <v>Lữ Thành Vinh</v>
          </cell>
          <cell r="D566">
            <v>37646</v>
          </cell>
          <cell r="E566">
            <v>74</v>
          </cell>
          <cell r="F566">
            <v>81</v>
          </cell>
          <cell r="G566">
            <v>81</v>
          </cell>
          <cell r="H566">
            <v>94</v>
          </cell>
          <cell r="I566" t="str">
            <v>Xuất sắc</v>
          </cell>
          <cell r="J566">
            <v>94</v>
          </cell>
          <cell r="K566" t="str">
            <v>Xuất sắc</v>
          </cell>
          <cell r="L566" t="str">
            <v>QH-2021-I/CQ-P-EP</v>
          </cell>
        </row>
        <row r="567">
          <cell r="B567" t="str">
            <v>21021066</v>
          </cell>
          <cell r="C567" t="str">
            <v>Vũ Việt Vương</v>
          </cell>
          <cell r="D567">
            <v>37672</v>
          </cell>
          <cell r="E567"/>
          <cell r="F567"/>
          <cell r="G567"/>
          <cell r="H567"/>
          <cell r="I567" t="str">
            <v>Kém</v>
          </cell>
          <cell r="J567"/>
          <cell r="K567" t="str">
            <v>Kém</v>
          </cell>
          <cell r="L567" t="str">
            <v>QH-2021-I/CQ-P-EP</v>
          </cell>
        </row>
        <row r="568">
          <cell r="B568" t="str">
            <v>22023100</v>
          </cell>
          <cell r="C568" t="str">
            <v>Nguyễn Mạnh Trung</v>
          </cell>
          <cell r="D568">
            <v>38156</v>
          </cell>
          <cell r="E568">
            <v>80</v>
          </cell>
          <cell r="F568">
            <v>77</v>
          </cell>
          <cell r="G568">
            <v>77</v>
          </cell>
          <cell r="H568">
            <v>77</v>
          </cell>
          <cell r="I568" t="str">
            <v>Khá</v>
          </cell>
          <cell r="J568">
            <v>77</v>
          </cell>
          <cell r="K568" t="str">
            <v>Khá</v>
          </cell>
          <cell r="L568" t="str">
            <v>QH-2022-I/CQ-P-EP</v>
          </cell>
        </row>
        <row r="569">
          <cell r="B569" t="str">
            <v>22023101</v>
          </cell>
          <cell r="C569" t="str">
            <v>Nguyễn Doãn Thân</v>
          </cell>
          <cell r="D569">
            <v>38017</v>
          </cell>
          <cell r="E569">
            <v>90</v>
          </cell>
          <cell r="F569">
            <v>90</v>
          </cell>
          <cell r="G569">
            <v>90</v>
          </cell>
          <cell r="H569">
            <v>90</v>
          </cell>
          <cell r="I569" t="str">
            <v>Xuất sắc</v>
          </cell>
          <cell r="J569">
            <v>90</v>
          </cell>
          <cell r="K569" t="str">
            <v>Xuất sắc</v>
          </cell>
          <cell r="L569" t="str">
            <v>QH-2022-I/CQ-P-EP</v>
          </cell>
        </row>
        <row r="570">
          <cell r="B570" t="str">
            <v>22023102</v>
          </cell>
          <cell r="C570" t="str">
            <v>Hoàng Bùi Huy</v>
          </cell>
          <cell r="D570">
            <v>38068</v>
          </cell>
          <cell r="E570">
            <v>90</v>
          </cell>
          <cell r="F570">
            <v>90</v>
          </cell>
          <cell r="G570">
            <v>90</v>
          </cell>
          <cell r="H570">
            <v>90</v>
          </cell>
          <cell r="I570" t="str">
            <v>Xuất sắc</v>
          </cell>
          <cell r="J570">
            <v>90</v>
          </cell>
          <cell r="K570" t="str">
            <v>Xuất sắc</v>
          </cell>
          <cell r="L570" t="str">
            <v>QH-2022-I/CQ-P-EP</v>
          </cell>
        </row>
        <row r="571">
          <cell r="B571" t="str">
            <v>22023103</v>
          </cell>
          <cell r="C571" t="str">
            <v>Tạ Việt Hùng</v>
          </cell>
          <cell r="D571">
            <v>38040</v>
          </cell>
          <cell r="E571">
            <v>90</v>
          </cell>
          <cell r="F571">
            <v>90</v>
          </cell>
          <cell r="G571">
            <v>90</v>
          </cell>
          <cell r="H571">
            <v>90</v>
          </cell>
          <cell r="I571" t="str">
            <v>Xuất sắc</v>
          </cell>
          <cell r="J571">
            <v>90</v>
          </cell>
          <cell r="K571" t="str">
            <v>Xuất sắc</v>
          </cell>
          <cell r="L571" t="str">
            <v>QH-2022-I/CQ-P-EP</v>
          </cell>
        </row>
        <row r="572">
          <cell r="B572" t="str">
            <v>22023104</v>
          </cell>
          <cell r="C572" t="str">
            <v>Nguyễn Nhật Minh</v>
          </cell>
          <cell r="D572">
            <v>38119</v>
          </cell>
          <cell r="E572">
            <v>80</v>
          </cell>
          <cell r="F572">
            <v>90</v>
          </cell>
          <cell r="G572">
            <v>90</v>
          </cell>
          <cell r="H572">
            <v>90</v>
          </cell>
          <cell r="I572" t="str">
            <v>Xuất sắc</v>
          </cell>
          <cell r="J572">
            <v>90</v>
          </cell>
          <cell r="K572" t="str">
            <v>Xuất sắc</v>
          </cell>
          <cell r="L572" t="str">
            <v>QH-2022-I/CQ-P-EP</v>
          </cell>
        </row>
        <row r="573">
          <cell r="B573" t="str">
            <v>22023106</v>
          </cell>
          <cell r="C573" t="str">
            <v>Nguyễn Công Tùng</v>
          </cell>
          <cell r="D573">
            <v>38307</v>
          </cell>
          <cell r="E573">
            <v>80</v>
          </cell>
          <cell r="F573">
            <v>80</v>
          </cell>
          <cell r="G573">
            <v>80</v>
          </cell>
          <cell r="H573">
            <v>80</v>
          </cell>
          <cell r="I573" t="str">
            <v>Tốt</v>
          </cell>
          <cell r="J573">
            <v>80</v>
          </cell>
          <cell r="K573" t="str">
            <v>Tốt</v>
          </cell>
          <cell r="L573" t="str">
            <v>QH-2022-I/CQ-P-EP</v>
          </cell>
        </row>
        <row r="574">
          <cell r="B574" t="str">
            <v>22023107</v>
          </cell>
          <cell r="C574" t="str">
            <v>Đinh Đức Duy</v>
          </cell>
          <cell r="D574">
            <v>38247</v>
          </cell>
          <cell r="E574">
            <v>90</v>
          </cell>
          <cell r="F574">
            <v>90</v>
          </cell>
          <cell r="G574">
            <v>90</v>
          </cell>
          <cell r="H574">
            <v>90</v>
          </cell>
          <cell r="I574" t="str">
            <v>Xuất sắc</v>
          </cell>
          <cell r="J574">
            <v>90</v>
          </cell>
          <cell r="K574" t="str">
            <v>Xuất sắc</v>
          </cell>
          <cell r="L574" t="str">
            <v>QH-2022-I/CQ-P-EP</v>
          </cell>
        </row>
        <row r="575">
          <cell r="B575" t="str">
            <v>22023108</v>
          </cell>
          <cell r="C575" t="str">
            <v>Ngô Quốc Đạt</v>
          </cell>
          <cell r="D575">
            <v>38015</v>
          </cell>
          <cell r="E575">
            <v>80</v>
          </cell>
          <cell r="F575">
            <v>75</v>
          </cell>
          <cell r="G575">
            <v>75</v>
          </cell>
          <cell r="H575">
            <v>75</v>
          </cell>
          <cell r="I575" t="str">
            <v>Khá</v>
          </cell>
          <cell r="J575">
            <v>75</v>
          </cell>
          <cell r="K575" t="str">
            <v>Khá</v>
          </cell>
          <cell r="L575" t="str">
            <v>QH-2022-I/CQ-P-EP</v>
          </cell>
        </row>
        <row r="576">
          <cell r="B576" t="str">
            <v>22023109</v>
          </cell>
          <cell r="C576" t="str">
            <v>Nguyễn Việt Anh</v>
          </cell>
          <cell r="D576">
            <v>38229</v>
          </cell>
          <cell r="E576">
            <v>90</v>
          </cell>
          <cell r="F576">
            <v>90</v>
          </cell>
          <cell r="G576">
            <v>90</v>
          </cell>
          <cell r="H576">
            <v>90</v>
          </cell>
          <cell r="I576" t="str">
            <v>Xuất sắc</v>
          </cell>
          <cell r="J576">
            <v>90</v>
          </cell>
          <cell r="K576" t="str">
            <v>Xuất sắc</v>
          </cell>
          <cell r="L576" t="str">
            <v>QH-2022-I/CQ-P-EP</v>
          </cell>
        </row>
        <row r="577">
          <cell r="B577" t="str">
            <v>22023110</v>
          </cell>
          <cell r="C577" t="str">
            <v>Nguyễn Phú Đức</v>
          </cell>
          <cell r="D577">
            <v>38220</v>
          </cell>
          <cell r="E577">
            <v>70</v>
          </cell>
          <cell r="F577">
            <v>65</v>
          </cell>
          <cell r="G577">
            <v>65</v>
          </cell>
          <cell r="H577">
            <v>65</v>
          </cell>
          <cell r="I577" t="str">
            <v>Khá</v>
          </cell>
          <cell r="J577">
            <v>65</v>
          </cell>
          <cell r="K577" t="str">
            <v>Khá</v>
          </cell>
          <cell r="L577" t="str">
            <v>QH-2022-I/CQ-P-EP</v>
          </cell>
        </row>
        <row r="578">
          <cell r="B578" t="str">
            <v>22023111</v>
          </cell>
          <cell r="C578" t="str">
            <v>Kiều Xuân Phong</v>
          </cell>
          <cell r="D578">
            <v>38010</v>
          </cell>
          <cell r="E578">
            <v>90</v>
          </cell>
          <cell r="F578">
            <v>90</v>
          </cell>
          <cell r="G578">
            <v>90</v>
          </cell>
          <cell r="H578">
            <v>90</v>
          </cell>
          <cell r="I578" t="str">
            <v>Xuất sắc</v>
          </cell>
          <cell r="J578">
            <v>90</v>
          </cell>
          <cell r="K578" t="str">
            <v>Xuất sắc</v>
          </cell>
          <cell r="L578" t="str">
            <v>QH-2022-I/CQ-P-EP</v>
          </cell>
        </row>
        <row r="579">
          <cell r="B579" t="str">
            <v>22023112</v>
          </cell>
          <cell r="C579" t="str">
            <v>Nguyễn Ngọc Huyền</v>
          </cell>
          <cell r="D579">
            <v>38336</v>
          </cell>
          <cell r="E579">
            <v>90</v>
          </cell>
          <cell r="F579">
            <v>90</v>
          </cell>
          <cell r="G579">
            <v>90</v>
          </cell>
          <cell r="H579">
            <v>90</v>
          </cell>
          <cell r="I579" t="str">
            <v>Xuất sắc</v>
          </cell>
          <cell r="J579">
            <v>90</v>
          </cell>
          <cell r="K579" t="str">
            <v>Xuất sắc</v>
          </cell>
          <cell r="L579" t="str">
            <v>QH-2022-I/CQ-P-EP</v>
          </cell>
        </row>
        <row r="580">
          <cell r="B580" t="str">
            <v>22023113</v>
          </cell>
          <cell r="C580" t="str">
            <v>Hoàng Quốc Việt</v>
          </cell>
          <cell r="D580">
            <v>38312</v>
          </cell>
          <cell r="E580">
            <v>84</v>
          </cell>
          <cell r="F580">
            <v>84</v>
          </cell>
          <cell r="G580">
            <v>84</v>
          </cell>
          <cell r="H580">
            <v>84</v>
          </cell>
          <cell r="I580" t="str">
            <v>Tốt</v>
          </cell>
          <cell r="J580">
            <v>84</v>
          </cell>
          <cell r="K580" t="str">
            <v>Tốt</v>
          </cell>
          <cell r="L580" t="str">
            <v>QH-2022-I/CQ-P-EP</v>
          </cell>
        </row>
        <row r="581">
          <cell r="B581" t="str">
            <v>22023114</v>
          </cell>
          <cell r="C581" t="str">
            <v>Lê Văn Phong</v>
          </cell>
          <cell r="D581">
            <v>37936</v>
          </cell>
          <cell r="E581">
            <v>96</v>
          </cell>
          <cell r="F581">
            <v>91</v>
          </cell>
          <cell r="G581">
            <v>91</v>
          </cell>
          <cell r="H581">
            <v>91</v>
          </cell>
          <cell r="I581" t="str">
            <v>Xuất sắc</v>
          </cell>
          <cell r="J581">
            <v>91</v>
          </cell>
          <cell r="K581" t="str">
            <v>Xuất sắc</v>
          </cell>
          <cell r="L581" t="str">
            <v>QH-2022-I/CQ-P-EP</v>
          </cell>
        </row>
        <row r="582">
          <cell r="B582" t="str">
            <v>22023115</v>
          </cell>
          <cell r="C582" t="str">
            <v>Đinh Hoài Nam</v>
          </cell>
          <cell r="D582">
            <v>38171</v>
          </cell>
          <cell r="E582">
            <v>90</v>
          </cell>
          <cell r="F582">
            <v>90</v>
          </cell>
          <cell r="G582">
            <v>90</v>
          </cell>
          <cell r="H582">
            <v>90</v>
          </cell>
          <cell r="I582" t="str">
            <v>Xuất sắc</v>
          </cell>
          <cell r="J582">
            <v>90</v>
          </cell>
          <cell r="K582" t="str">
            <v>Xuất sắc</v>
          </cell>
          <cell r="L582" t="str">
            <v>QH-2022-I/CQ-P-EP</v>
          </cell>
        </row>
        <row r="583">
          <cell r="B583" t="str">
            <v>22023116</v>
          </cell>
          <cell r="C583" t="str">
            <v>Lê Hoàng Phúc</v>
          </cell>
          <cell r="D583">
            <v>38155</v>
          </cell>
          <cell r="E583">
            <v>90</v>
          </cell>
          <cell r="F583">
            <v>90</v>
          </cell>
          <cell r="G583">
            <v>90</v>
          </cell>
          <cell r="H583">
            <v>90</v>
          </cell>
          <cell r="I583" t="str">
            <v>Xuất sắc</v>
          </cell>
          <cell r="J583">
            <v>90</v>
          </cell>
          <cell r="K583" t="str">
            <v>Xuất sắc</v>
          </cell>
          <cell r="L583" t="str">
            <v>QH-2022-I/CQ-P-EP</v>
          </cell>
        </row>
        <row r="584">
          <cell r="B584" t="str">
            <v>22023117</v>
          </cell>
          <cell r="C584" t="str">
            <v>Phùng Phương Nam</v>
          </cell>
          <cell r="D584">
            <v>38269</v>
          </cell>
          <cell r="E584">
            <v>82</v>
          </cell>
          <cell r="F584">
            <v>65</v>
          </cell>
          <cell r="G584">
            <v>65</v>
          </cell>
          <cell r="H584">
            <v>65</v>
          </cell>
          <cell r="I584" t="str">
            <v>Khá</v>
          </cell>
          <cell r="J584">
            <v>65</v>
          </cell>
          <cell r="K584" t="str">
            <v>Khá</v>
          </cell>
          <cell r="L584" t="str">
            <v>QH-2022-I/CQ-P-EP</v>
          </cell>
        </row>
        <row r="585">
          <cell r="B585" t="str">
            <v>22023118</v>
          </cell>
          <cell r="C585" t="str">
            <v>Nguyễn Hồng Sơn</v>
          </cell>
          <cell r="D585">
            <v>37987</v>
          </cell>
          <cell r="E585">
            <v>70</v>
          </cell>
          <cell r="F585">
            <v>65</v>
          </cell>
          <cell r="G585">
            <v>65</v>
          </cell>
          <cell r="H585">
            <v>65</v>
          </cell>
          <cell r="I585" t="str">
            <v>Khá</v>
          </cell>
          <cell r="J585">
            <v>65</v>
          </cell>
          <cell r="K585" t="str">
            <v>Khá</v>
          </cell>
          <cell r="L585" t="str">
            <v>QH-2022-I/CQ-P-EP</v>
          </cell>
        </row>
        <row r="586">
          <cell r="B586" t="str">
            <v>22023119</v>
          </cell>
          <cell r="C586" t="str">
            <v>Đỗ Tiến Mạnh</v>
          </cell>
          <cell r="D586">
            <v>38028</v>
          </cell>
          <cell r="E586">
            <v>90</v>
          </cell>
          <cell r="F586">
            <v>90</v>
          </cell>
          <cell r="G586">
            <v>90</v>
          </cell>
          <cell r="H586">
            <v>90</v>
          </cell>
          <cell r="I586" t="str">
            <v>Xuất sắc</v>
          </cell>
          <cell r="J586">
            <v>90</v>
          </cell>
          <cell r="K586" t="str">
            <v>Xuất sắc</v>
          </cell>
          <cell r="L586" t="str">
            <v>QH-2022-I/CQ-P-EP</v>
          </cell>
        </row>
        <row r="587">
          <cell r="B587" t="str">
            <v>22023120</v>
          </cell>
          <cell r="C587" t="str">
            <v>Nguyễn Văn Tiến</v>
          </cell>
          <cell r="D587">
            <v>38146</v>
          </cell>
          <cell r="E587">
            <v>100</v>
          </cell>
          <cell r="F587">
            <v>90</v>
          </cell>
          <cell r="G587">
            <v>90</v>
          </cell>
          <cell r="H587">
            <v>90</v>
          </cell>
          <cell r="I587" t="str">
            <v>Xuất sắc</v>
          </cell>
          <cell r="J587">
            <v>90</v>
          </cell>
          <cell r="K587" t="str">
            <v>Xuất sắc</v>
          </cell>
          <cell r="L587" t="str">
            <v>QH-2022-I/CQ-P-EP</v>
          </cell>
        </row>
        <row r="588">
          <cell r="B588" t="str">
            <v>22023121</v>
          </cell>
          <cell r="C588" t="str">
            <v>Trương Ngọc Thản</v>
          </cell>
          <cell r="D588">
            <v>38021</v>
          </cell>
          <cell r="E588">
            <v>70</v>
          </cell>
          <cell r="F588">
            <v>75</v>
          </cell>
          <cell r="G588">
            <v>75</v>
          </cell>
          <cell r="H588">
            <v>75</v>
          </cell>
          <cell r="I588" t="str">
            <v>Khá</v>
          </cell>
          <cell r="J588">
            <v>75</v>
          </cell>
          <cell r="K588" t="str">
            <v>Khá</v>
          </cell>
          <cell r="L588" t="str">
            <v>QH-2022-I/CQ-P-EP</v>
          </cell>
        </row>
        <row r="589">
          <cell r="B589" t="str">
            <v>22023122</v>
          </cell>
          <cell r="C589" t="str">
            <v>Nguyễn Thanh An</v>
          </cell>
          <cell r="D589">
            <v>38223</v>
          </cell>
          <cell r="E589">
            <v>68</v>
          </cell>
          <cell r="F589">
            <v>73</v>
          </cell>
          <cell r="G589">
            <v>73</v>
          </cell>
          <cell r="H589">
            <v>73</v>
          </cell>
          <cell r="I589" t="str">
            <v>Khá</v>
          </cell>
          <cell r="J589">
            <v>73</v>
          </cell>
          <cell r="K589" t="str">
            <v>Khá</v>
          </cell>
          <cell r="L589" t="str">
            <v>QH-2022-I/CQ-P-EP</v>
          </cell>
        </row>
        <row r="590">
          <cell r="B590" t="str">
            <v>22023123</v>
          </cell>
          <cell r="C590" t="str">
            <v>Nguyễn Đình Vũ</v>
          </cell>
          <cell r="D590">
            <v>38064</v>
          </cell>
          <cell r="E590">
            <v>84</v>
          </cell>
          <cell r="F590">
            <v>84</v>
          </cell>
          <cell r="G590">
            <v>84</v>
          </cell>
          <cell r="H590">
            <v>84</v>
          </cell>
          <cell r="I590" t="str">
            <v>Tốt</v>
          </cell>
          <cell r="J590">
            <v>84</v>
          </cell>
          <cell r="K590" t="str">
            <v>Tốt</v>
          </cell>
          <cell r="L590" t="str">
            <v>QH-2022-I/CQ-P-EP</v>
          </cell>
        </row>
        <row r="591">
          <cell r="B591" t="str">
            <v>22023125</v>
          </cell>
          <cell r="C591" t="str">
            <v>Nguyễn Thế Cương</v>
          </cell>
          <cell r="D591">
            <v>38164</v>
          </cell>
          <cell r="E591">
            <v>80</v>
          </cell>
          <cell r="F591">
            <v>75</v>
          </cell>
          <cell r="G591">
            <v>75</v>
          </cell>
          <cell r="H591">
            <v>75</v>
          </cell>
          <cell r="I591" t="str">
            <v>Khá</v>
          </cell>
          <cell r="J591">
            <v>75</v>
          </cell>
          <cell r="K591" t="str">
            <v>Khá</v>
          </cell>
          <cell r="L591" t="str">
            <v>QH-2022-I/CQ-P-EP</v>
          </cell>
        </row>
        <row r="592">
          <cell r="B592" t="str">
            <v>22023126</v>
          </cell>
          <cell r="C592" t="str">
            <v>Đỗ Chung Chiến</v>
          </cell>
          <cell r="D592">
            <v>38012</v>
          </cell>
          <cell r="E592">
            <v>94</v>
          </cell>
          <cell r="F592">
            <v>94</v>
          </cell>
          <cell r="G592">
            <v>94</v>
          </cell>
          <cell r="H592">
            <v>94</v>
          </cell>
          <cell r="I592" t="str">
            <v>Xuất sắc</v>
          </cell>
          <cell r="J592">
            <v>94</v>
          </cell>
          <cell r="K592" t="str">
            <v>Xuất sắc</v>
          </cell>
          <cell r="L592" t="str">
            <v>QH-2022-I/CQ-P-EP</v>
          </cell>
        </row>
        <row r="593">
          <cell r="B593" t="str">
            <v>22023127</v>
          </cell>
          <cell r="C593" t="str">
            <v>Vũ Thái Học</v>
          </cell>
          <cell r="D593">
            <v>38095</v>
          </cell>
          <cell r="E593">
            <v>70</v>
          </cell>
          <cell r="F593">
            <v>65</v>
          </cell>
          <cell r="G593">
            <v>65</v>
          </cell>
          <cell r="H593">
            <v>65</v>
          </cell>
          <cell r="I593" t="str">
            <v>Khá</v>
          </cell>
          <cell r="J593">
            <v>65</v>
          </cell>
          <cell r="K593" t="str">
            <v>Khá</v>
          </cell>
          <cell r="L593" t="str">
            <v>QH-2022-I/CQ-P-EP</v>
          </cell>
        </row>
        <row r="594">
          <cell r="B594" t="str">
            <v>22023128</v>
          </cell>
          <cell r="C594" t="str">
            <v>Lê Huy Cương</v>
          </cell>
          <cell r="D594">
            <v>38112</v>
          </cell>
          <cell r="E594">
            <v>70</v>
          </cell>
          <cell r="F594">
            <v>62</v>
          </cell>
          <cell r="G594">
            <v>62</v>
          </cell>
          <cell r="H594">
            <v>62</v>
          </cell>
          <cell r="I594" t="str">
            <v>Trung bình</v>
          </cell>
          <cell r="J594">
            <v>62</v>
          </cell>
          <cell r="K594" t="str">
            <v>Trung bình</v>
          </cell>
          <cell r="L594" t="str">
            <v>QH-2022-I/CQ-P-EP</v>
          </cell>
        </row>
        <row r="595">
          <cell r="B595" t="str">
            <v>22023129</v>
          </cell>
          <cell r="C595" t="str">
            <v>Nguyễn Văn Việt</v>
          </cell>
          <cell r="D595">
            <v>38049</v>
          </cell>
          <cell r="E595">
            <v>70</v>
          </cell>
          <cell r="F595">
            <v>65</v>
          </cell>
          <cell r="G595">
            <v>65</v>
          </cell>
          <cell r="H595">
            <v>65</v>
          </cell>
          <cell r="I595" t="str">
            <v>Khá</v>
          </cell>
          <cell r="J595">
            <v>65</v>
          </cell>
          <cell r="K595" t="str">
            <v>Khá</v>
          </cell>
          <cell r="L595" t="str">
            <v>QH-2022-I/CQ-P-EP</v>
          </cell>
        </row>
        <row r="596">
          <cell r="B596" t="str">
            <v>22023130</v>
          </cell>
          <cell r="C596" t="str">
            <v>Tăng Hoàng Tuấn</v>
          </cell>
          <cell r="D596">
            <v>37676</v>
          </cell>
          <cell r="E596"/>
          <cell r="F596"/>
          <cell r="G596"/>
          <cell r="H596"/>
          <cell r="I596" t="str">
            <v>Kém</v>
          </cell>
          <cell r="J596"/>
          <cell r="K596" t="str">
            <v>Kém</v>
          </cell>
          <cell r="L596" t="str">
            <v>QH-2022-I/CQ-P-EP</v>
          </cell>
        </row>
        <row r="597">
          <cell r="B597" t="str">
            <v>22023132</v>
          </cell>
          <cell r="C597" t="str">
            <v>Nhữ Đình Khánh</v>
          </cell>
          <cell r="D597">
            <v>38290</v>
          </cell>
          <cell r="E597">
            <v>72</v>
          </cell>
          <cell r="F597">
            <v>67</v>
          </cell>
          <cell r="G597">
            <v>67</v>
          </cell>
          <cell r="H597">
            <v>67</v>
          </cell>
          <cell r="I597" t="str">
            <v>Khá</v>
          </cell>
          <cell r="J597">
            <v>67</v>
          </cell>
          <cell r="K597" t="str">
            <v>Khá</v>
          </cell>
          <cell r="L597" t="str">
            <v>QH-2022-I/CQ-P-EP</v>
          </cell>
        </row>
        <row r="598">
          <cell r="B598" t="str">
            <v>22023134</v>
          </cell>
          <cell r="C598" t="str">
            <v>Nguyễn Hải Long</v>
          </cell>
          <cell r="D598">
            <v>38195</v>
          </cell>
          <cell r="E598">
            <v>70</v>
          </cell>
          <cell r="F598">
            <v>60</v>
          </cell>
          <cell r="G598">
            <v>60</v>
          </cell>
          <cell r="H598">
            <v>60</v>
          </cell>
          <cell r="I598" t="str">
            <v>Trung bình</v>
          </cell>
          <cell r="J598">
            <v>60</v>
          </cell>
          <cell r="K598" t="str">
            <v>Trung bình</v>
          </cell>
          <cell r="L598" t="str">
            <v>QH-2022-I/CQ-P-EP</v>
          </cell>
        </row>
        <row r="599">
          <cell r="B599" t="str">
            <v>22023136</v>
          </cell>
          <cell r="C599" t="str">
            <v>Phạm Tuấn Lộc</v>
          </cell>
          <cell r="D599">
            <v>38205</v>
          </cell>
          <cell r="E599">
            <v>90</v>
          </cell>
          <cell r="F599">
            <v>90</v>
          </cell>
          <cell r="G599">
            <v>90</v>
          </cell>
          <cell r="H599">
            <v>90</v>
          </cell>
          <cell r="I599" t="str">
            <v>Xuất sắc</v>
          </cell>
          <cell r="J599">
            <v>90</v>
          </cell>
          <cell r="K599" t="str">
            <v>Xuất sắc</v>
          </cell>
          <cell r="L599" t="str">
            <v>QH-2022-I/CQ-P-EP</v>
          </cell>
        </row>
        <row r="600">
          <cell r="B600" t="str">
            <v>22023137</v>
          </cell>
          <cell r="C600" t="str">
            <v>Hoàng Quang Vinh</v>
          </cell>
          <cell r="D600">
            <v>38248</v>
          </cell>
          <cell r="E600">
            <v>72</v>
          </cell>
          <cell r="F600">
            <v>72</v>
          </cell>
          <cell r="G600">
            <v>72</v>
          </cell>
          <cell r="H600">
            <v>72</v>
          </cell>
          <cell r="I600" t="str">
            <v>Khá</v>
          </cell>
          <cell r="J600">
            <v>72</v>
          </cell>
          <cell r="K600" t="str">
            <v>Khá</v>
          </cell>
          <cell r="L600" t="str">
            <v>QH-2022-I/CQ-P-EP</v>
          </cell>
        </row>
        <row r="601">
          <cell r="B601" t="str">
            <v>22023139</v>
          </cell>
          <cell r="C601" t="str">
            <v>Trần Quang Hưng</v>
          </cell>
          <cell r="D601">
            <v>38171</v>
          </cell>
          <cell r="E601">
            <v>70</v>
          </cell>
          <cell r="F601">
            <v>70</v>
          </cell>
          <cell r="G601">
            <v>70</v>
          </cell>
          <cell r="H601">
            <v>70</v>
          </cell>
          <cell r="I601" t="str">
            <v>Khá</v>
          </cell>
          <cell r="J601">
            <v>70</v>
          </cell>
          <cell r="K601" t="str">
            <v>Khá</v>
          </cell>
          <cell r="L601" t="str">
            <v>QH-2022-I/CQ-P-EP</v>
          </cell>
        </row>
        <row r="602">
          <cell r="B602" t="str">
            <v>22023140</v>
          </cell>
          <cell r="C602" t="str">
            <v>Phạm Nguyễn Trọng Khiêm</v>
          </cell>
          <cell r="D602">
            <v>38269</v>
          </cell>
          <cell r="E602">
            <v>90</v>
          </cell>
          <cell r="F602">
            <v>90</v>
          </cell>
          <cell r="G602">
            <v>90</v>
          </cell>
          <cell r="H602">
            <v>90</v>
          </cell>
          <cell r="I602" t="str">
            <v>Xuất sắc</v>
          </cell>
          <cell r="J602">
            <v>90</v>
          </cell>
          <cell r="K602" t="str">
            <v>Xuất sắc</v>
          </cell>
          <cell r="L602" t="str">
            <v>QH-2022-I/CQ-P-EP</v>
          </cell>
        </row>
        <row r="603">
          <cell r="B603" t="str">
            <v>22023141</v>
          </cell>
          <cell r="C603" t="str">
            <v>Đặng Ngọc Thương</v>
          </cell>
          <cell r="D603">
            <v>38143</v>
          </cell>
          <cell r="E603">
            <v>80</v>
          </cell>
          <cell r="F603">
            <v>75</v>
          </cell>
          <cell r="G603">
            <v>75</v>
          </cell>
          <cell r="H603">
            <v>75</v>
          </cell>
          <cell r="I603" t="str">
            <v>Khá</v>
          </cell>
          <cell r="J603">
            <v>75</v>
          </cell>
          <cell r="K603" t="str">
            <v>Khá</v>
          </cell>
          <cell r="L603" t="str">
            <v>QH-2022-I/CQ-P-EP</v>
          </cell>
        </row>
        <row r="604">
          <cell r="B604" t="str">
            <v>22023142</v>
          </cell>
          <cell r="C604" t="str">
            <v>Lưu Văn An</v>
          </cell>
          <cell r="D604">
            <v>38120</v>
          </cell>
          <cell r="E604">
            <v>82</v>
          </cell>
          <cell r="F604">
            <v>75</v>
          </cell>
          <cell r="G604">
            <v>75</v>
          </cell>
          <cell r="H604">
            <v>75</v>
          </cell>
          <cell r="I604" t="str">
            <v>Khá</v>
          </cell>
          <cell r="J604">
            <v>75</v>
          </cell>
          <cell r="K604" t="str">
            <v>Khá</v>
          </cell>
          <cell r="L604" t="str">
            <v>QH-2022-I/CQ-P-EP</v>
          </cell>
        </row>
        <row r="605">
          <cell r="B605" t="str">
            <v>22023143</v>
          </cell>
          <cell r="C605" t="str">
            <v>Dương Thanh Hoan</v>
          </cell>
          <cell r="D605">
            <v>37988</v>
          </cell>
          <cell r="E605">
            <v>80</v>
          </cell>
          <cell r="F605">
            <v>85</v>
          </cell>
          <cell r="G605">
            <v>85</v>
          </cell>
          <cell r="H605">
            <v>85</v>
          </cell>
          <cell r="I605" t="str">
            <v>Tốt</v>
          </cell>
          <cell r="J605">
            <v>85</v>
          </cell>
          <cell r="K605" t="str">
            <v>Tốt</v>
          </cell>
          <cell r="L605" t="str">
            <v>QH-2022-I/CQ-P-EP</v>
          </cell>
        </row>
        <row r="606">
          <cell r="B606" t="str">
            <v>22023144</v>
          </cell>
          <cell r="C606" t="str">
            <v>Trần Đức Trung</v>
          </cell>
          <cell r="D606">
            <v>37988</v>
          </cell>
          <cell r="E606">
            <v>92</v>
          </cell>
          <cell r="F606">
            <v>90</v>
          </cell>
          <cell r="G606">
            <v>90</v>
          </cell>
          <cell r="H606">
            <v>90</v>
          </cell>
          <cell r="I606" t="str">
            <v>Xuất sắc</v>
          </cell>
          <cell r="J606">
            <v>90</v>
          </cell>
          <cell r="K606" t="str">
            <v>Xuất sắc</v>
          </cell>
          <cell r="L606" t="str">
            <v>QH-2022-I/CQ-P-EP</v>
          </cell>
        </row>
        <row r="607">
          <cell r="B607" t="str">
            <v>22023145</v>
          </cell>
          <cell r="C607" t="str">
            <v>Nguyễn Đức Long</v>
          </cell>
          <cell r="D607">
            <v>38291</v>
          </cell>
          <cell r="E607">
            <v>75</v>
          </cell>
          <cell r="F607">
            <v>75</v>
          </cell>
          <cell r="G607">
            <v>75</v>
          </cell>
          <cell r="H607">
            <v>75</v>
          </cell>
          <cell r="I607" t="str">
            <v>Khá</v>
          </cell>
          <cell r="J607">
            <v>75</v>
          </cell>
          <cell r="K607" t="str">
            <v>Khá</v>
          </cell>
          <cell r="L607" t="str">
            <v>QH-2022-I/CQ-P-EP</v>
          </cell>
        </row>
        <row r="608">
          <cell r="B608" t="str">
            <v>22023146</v>
          </cell>
          <cell r="C608" t="str">
            <v>Vũ Trung Huy</v>
          </cell>
          <cell r="D608">
            <v>38235</v>
          </cell>
          <cell r="E608">
            <v>85</v>
          </cell>
          <cell r="F608">
            <v>85</v>
          </cell>
          <cell r="G608">
            <v>85</v>
          </cell>
          <cell r="H608">
            <v>85</v>
          </cell>
          <cell r="I608" t="str">
            <v>Tốt</v>
          </cell>
          <cell r="J608">
            <v>85</v>
          </cell>
          <cell r="K608" t="str">
            <v>Tốt</v>
          </cell>
          <cell r="L608" t="str">
            <v>QH-2022-I/CQ-P-EP</v>
          </cell>
        </row>
        <row r="609">
          <cell r="B609" t="str">
            <v>22023148</v>
          </cell>
          <cell r="C609" t="str">
            <v>Trần Ngọc Hiếu</v>
          </cell>
          <cell r="D609">
            <v>38025</v>
          </cell>
          <cell r="E609">
            <v>90</v>
          </cell>
          <cell r="F609">
            <v>75</v>
          </cell>
          <cell r="G609">
            <v>75</v>
          </cell>
          <cell r="H609">
            <v>75</v>
          </cell>
          <cell r="I609" t="str">
            <v>Khá</v>
          </cell>
          <cell r="J609">
            <v>75</v>
          </cell>
          <cell r="K609" t="str">
            <v>Khá</v>
          </cell>
          <cell r="L609" t="str">
            <v>QH-2022-I/CQ-P-EP</v>
          </cell>
        </row>
        <row r="610">
          <cell r="B610" t="str">
            <v>22023149</v>
          </cell>
          <cell r="C610" t="str">
            <v>Lương Thế Hoạt</v>
          </cell>
          <cell r="D610">
            <v>38245</v>
          </cell>
          <cell r="E610"/>
          <cell r="F610"/>
          <cell r="G610"/>
          <cell r="H610"/>
          <cell r="I610" t="str">
            <v>Kém</v>
          </cell>
          <cell r="J610"/>
          <cell r="K610" t="str">
            <v>Kém</v>
          </cell>
          <cell r="L610" t="str">
            <v>QH-2022-I/CQ-P-EP</v>
          </cell>
        </row>
        <row r="611">
          <cell r="B611" t="str">
            <v>22023150</v>
          </cell>
          <cell r="C611" t="str">
            <v>Trần Văn Diễn</v>
          </cell>
          <cell r="D611">
            <v>38223</v>
          </cell>
          <cell r="E611">
            <v>80</v>
          </cell>
          <cell r="F611">
            <v>80</v>
          </cell>
          <cell r="G611">
            <v>80</v>
          </cell>
          <cell r="H611">
            <v>80</v>
          </cell>
          <cell r="I611" t="str">
            <v>Tốt</v>
          </cell>
          <cell r="J611">
            <v>80</v>
          </cell>
          <cell r="K611" t="str">
            <v>Tốt</v>
          </cell>
          <cell r="L611" t="str">
            <v>QH-2022-I/CQ-P-EP</v>
          </cell>
        </row>
        <row r="612">
          <cell r="B612" t="str">
            <v>22023151</v>
          </cell>
          <cell r="C612" t="str">
            <v>Trần Tuấn Anh</v>
          </cell>
          <cell r="D612">
            <v>38134</v>
          </cell>
          <cell r="E612">
            <v>72</v>
          </cell>
          <cell r="F612">
            <v>67</v>
          </cell>
          <cell r="G612">
            <v>67</v>
          </cell>
          <cell r="H612">
            <v>67</v>
          </cell>
          <cell r="I612" t="str">
            <v>Khá</v>
          </cell>
          <cell r="J612">
            <v>67</v>
          </cell>
          <cell r="K612" t="str">
            <v>Khá</v>
          </cell>
          <cell r="L612" t="str">
            <v>QH-2022-I/CQ-P-EP</v>
          </cell>
        </row>
        <row r="613">
          <cell r="B613" t="str">
            <v>22023152</v>
          </cell>
          <cell r="C613" t="str">
            <v>Vũ Văn Ngọc</v>
          </cell>
          <cell r="D613">
            <v>38345</v>
          </cell>
          <cell r="E613">
            <v>90</v>
          </cell>
          <cell r="F613">
            <v>90</v>
          </cell>
          <cell r="G613">
            <v>90</v>
          </cell>
          <cell r="H613">
            <v>90</v>
          </cell>
          <cell r="I613" t="str">
            <v>Xuất sắc</v>
          </cell>
          <cell r="J613">
            <v>90</v>
          </cell>
          <cell r="K613" t="str">
            <v>Xuất sắc</v>
          </cell>
          <cell r="L613" t="str">
            <v>QH-2022-I/CQ-P-EP</v>
          </cell>
        </row>
        <row r="614">
          <cell r="B614" t="str">
            <v>22023154</v>
          </cell>
          <cell r="C614" t="str">
            <v>Đinh Nam Anh</v>
          </cell>
          <cell r="D614">
            <v>38348</v>
          </cell>
          <cell r="E614">
            <v>70</v>
          </cell>
          <cell r="F614">
            <v>65</v>
          </cell>
          <cell r="G614">
            <v>65</v>
          </cell>
          <cell r="H614">
            <v>65</v>
          </cell>
          <cell r="I614" t="str">
            <v>Khá</v>
          </cell>
          <cell r="J614">
            <v>65</v>
          </cell>
          <cell r="K614" t="str">
            <v>Khá</v>
          </cell>
          <cell r="L614" t="str">
            <v>QH-2022-I/CQ-P-EP</v>
          </cell>
        </row>
        <row r="615">
          <cell r="B615" t="str">
            <v>22023156</v>
          </cell>
          <cell r="C615" t="str">
            <v>Nguyễn Hoàng Giang</v>
          </cell>
          <cell r="D615">
            <v>38004</v>
          </cell>
          <cell r="E615">
            <v>80</v>
          </cell>
          <cell r="F615">
            <v>80</v>
          </cell>
          <cell r="G615">
            <v>80</v>
          </cell>
          <cell r="H615">
            <v>80</v>
          </cell>
          <cell r="I615" t="str">
            <v>Tốt</v>
          </cell>
          <cell r="J615">
            <v>80</v>
          </cell>
          <cell r="K615" t="str">
            <v>Tốt</v>
          </cell>
          <cell r="L615" t="str">
            <v>QH-2022-I/CQ-P-EP</v>
          </cell>
        </row>
        <row r="616">
          <cell r="B616" t="str">
            <v>22023157</v>
          </cell>
          <cell r="C616" t="str">
            <v>Lê Đức Độ</v>
          </cell>
          <cell r="D616">
            <v>38194</v>
          </cell>
          <cell r="E616">
            <v>70</v>
          </cell>
          <cell r="F616">
            <v>70</v>
          </cell>
          <cell r="G616">
            <v>70</v>
          </cell>
          <cell r="H616">
            <v>70</v>
          </cell>
          <cell r="I616" t="str">
            <v>Khá</v>
          </cell>
          <cell r="J616">
            <v>70</v>
          </cell>
          <cell r="K616" t="str">
            <v>Khá</v>
          </cell>
          <cell r="L616" t="str">
            <v>QH-2022-I/CQ-P-EP</v>
          </cell>
        </row>
        <row r="617">
          <cell r="B617" t="str">
            <v>22023158</v>
          </cell>
          <cell r="C617" t="str">
            <v>Nguyễn Văn Hưng</v>
          </cell>
          <cell r="D617">
            <v>38171</v>
          </cell>
          <cell r="E617">
            <v>65</v>
          </cell>
          <cell r="F617">
            <v>65</v>
          </cell>
          <cell r="G617">
            <v>65</v>
          </cell>
          <cell r="H617">
            <v>65</v>
          </cell>
          <cell r="I617" t="str">
            <v>Khá</v>
          </cell>
          <cell r="J617">
            <v>65</v>
          </cell>
          <cell r="K617" t="str">
            <v>Khá</v>
          </cell>
          <cell r="L617" t="str">
            <v>QH-2022-I/CQ-P-EP</v>
          </cell>
        </row>
        <row r="618">
          <cell r="B618" t="str">
            <v>22023159</v>
          </cell>
          <cell r="C618" t="str">
            <v>Trịnh Thị Nhật An</v>
          </cell>
          <cell r="D618">
            <v>38092</v>
          </cell>
          <cell r="E618">
            <v>85</v>
          </cell>
          <cell r="F618">
            <v>80</v>
          </cell>
          <cell r="G618">
            <v>80</v>
          </cell>
          <cell r="H618">
            <v>80</v>
          </cell>
          <cell r="I618" t="str">
            <v>Tốt</v>
          </cell>
          <cell r="J618">
            <v>80</v>
          </cell>
          <cell r="K618" t="str">
            <v>Tốt</v>
          </cell>
          <cell r="L618" t="str">
            <v>QH-2022-I/CQ-P-EP</v>
          </cell>
        </row>
        <row r="619">
          <cell r="B619" t="str">
            <v>22023161</v>
          </cell>
          <cell r="C619" t="str">
            <v>Võ Đình Quân</v>
          </cell>
          <cell r="D619">
            <v>37989</v>
          </cell>
          <cell r="E619">
            <v>92</v>
          </cell>
          <cell r="F619">
            <v>87</v>
          </cell>
          <cell r="G619">
            <v>87</v>
          </cell>
          <cell r="H619">
            <v>87</v>
          </cell>
          <cell r="I619" t="str">
            <v>Tốt</v>
          </cell>
          <cell r="J619">
            <v>87</v>
          </cell>
          <cell r="K619" t="str">
            <v>Tốt</v>
          </cell>
          <cell r="L619" t="str">
            <v>QH-2022-I/CQ-P-EP</v>
          </cell>
        </row>
        <row r="620">
          <cell r="B620" t="str">
            <v>22023162</v>
          </cell>
          <cell r="C620" t="str">
            <v>Hoàng Văn Bảo</v>
          </cell>
          <cell r="D620">
            <v>38299</v>
          </cell>
          <cell r="E620">
            <v>84</v>
          </cell>
          <cell r="F620">
            <v>79</v>
          </cell>
          <cell r="G620">
            <v>79</v>
          </cell>
          <cell r="H620">
            <v>79</v>
          </cell>
          <cell r="I620" t="str">
            <v>Khá</v>
          </cell>
          <cell r="J620">
            <v>79</v>
          </cell>
          <cell r="K620" t="str">
            <v>Khá</v>
          </cell>
          <cell r="L620" t="str">
            <v>QH-2022-I/CQ-P-EP</v>
          </cell>
        </row>
        <row r="621">
          <cell r="B621" t="str">
            <v>22023163</v>
          </cell>
          <cell r="C621" t="str">
            <v>Nguyễn Quốc Hưng</v>
          </cell>
          <cell r="D621">
            <v>38007</v>
          </cell>
          <cell r="E621">
            <v>80</v>
          </cell>
          <cell r="F621">
            <v>75</v>
          </cell>
          <cell r="G621">
            <v>75</v>
          </cell>
          <cell r="H621">
            <v>75</v>
          </cell>
          <cell r="I621" t="str">
            <v>Khá</v>
          </cell>
          <cell r="J621">
            <v>75</v>
          </cell>
          <cell r="K621" t="str">
            <v>Khá</v>
          </cell>
          <cell r="L621" t="str">
            <v>QH-2022-I/CQ-P-EP</v>
          </cell>
        </row>
        <row r="622">
          <cell r="B622" t="str">
            <v>22023164</v>
          </cell>
          <cell r="C622" t="str">
            <v>Đào Duy Đạt</v>
          </cell>
          <cell r="D622">
            <v>38198</v>
          </cell>
          <cell r="E622">
            <v>70</v>
          </cell>
          <cell r="F622">
            <v>70</v>
          </cell>
          <cell r="G622">
            <v>70</v>
          </cell>
          <cell r="H622">
            <v>70</v>
          </cell>
          <cell r="I622" t="str">
            <v>Khá</v>
          </cell>
          <cell r="J622">
            <v>70</v>
          </cell>
          <cell r="K622" t="str">
            <v>Khá</v>
          </cell>
          <cell r="L622" t="str">
            <v>QH-2022-I/CQ-P-EP</v>
          </cell>
        </row>
        <row r="623">
          <cell r="B623" t="str">
            <v>22023165</v>
          </cell>
          <cell r="C623" t="str">
            <v>Sầm Nguyên Vũ</v>
          </cell>
          <cell r="D623">
            <v>38334</v>
          </cell>
          <cell r="E623">
            <v>80</v>
          </cell>
          <cell r="F623">
            <v>80</v>
          </cell>
          <cell r="G623">
            <v>80</v>
          </cell>
          <cell r="H623">
            <v>80</v>
          </cell>
          <cell r="I623" t="str">
            <v>Tốt</v>
          </cell>
          <cell r="J623">
            <v>80</v>
          </cell>
          <cell r="K623" t="str">
            <v>Tốt</v>
          </cell>
          <cell r="L623" t="str">
            <v>QH-2022-I/CQ-P-EP</v>
          </cell>
        </row>
        <row r="624">
          <cell r="B624" t="str">
            <v>22023166</v>
          </cell>
          <cell r="C624" t="str">
            <v>Nguyễn Đăng Sỹ</v>
          </cell>
          <cell r="D624">
            <v>38325</v>
          </cell>
          <cell r="E624">
            <v>80</v>
          </cell>
          <cell r="F624">
            <v>80</v>
          </cell>
          <cell r="G624">
            <v>80</v>
          </cell>
          <cell r="H624">
            <v>80</v>
          </cell>
          <cell r="I624" t="str">
            <v>Tốt</v>
          </cell>
          <cell r="J624">
            <v>80</v>
          </cell>
          <cell r="K624" t="str">
            <v>Tốt</v>
          </cell>
          <cell r="L624" t="str">
            <v>QH-2022-I/CQ-P-EP</v>
          </cell>
        </row>
        <row r="625">
          <cell r="B625" t="str">
            <v>22023167</v>
          </cell>
          <cell r="C625" t="str">
            <v>Trần Hữu Thắng</v>
          </cell>
          <cell r="D625">
            <v>38098</v>
          </cell>
          <cell r="E625">
            <v>80</v>
          </cell>
          <cell r="F625">
            <v>80</v>
          </cell>
          <cell r="G625">
            <v>80</v>
          </cell>
          <cell r="H625">
            <v>80</v>
          </cell>
          <cell r="I625" t="str">
            <v>Tốt</v>
          </cell>
          <cell r="J625">
            <v>80</v>
          </cell>
          <cell r="K625" t="str">
            <v>Tốt</v>
          </cell>
          <cell r="L625" t="str">
            <v>QH-2022-I/CQ-P-EP</v>
          </cell>
        </row>
        <row r="626">
          <cell r="B626" t="str">
            <v>22023168</v>
          </cell>
          <cell r="C626" t="str">
            <v>Nguyễn Hải Đăng</v>
          </cell>
          <cell r="D626">
            <v>38338</v>
          </cell>
          <cell r="E626">
            <v>94</v>
          </cell>
          <cell r="F626">
            <v>94</v>
          </cell>
          <cell r="G626">
            <v>94</v>
          </cell>
          <cell r="H626">
            <v>94</v>
          </cell>
          <cell r="I626" t="str">
            <v>Xuất sắc</v>
          </cell>
          <cell r="J626">
            <v>94</v>
          </cell>
          <cell r="K626" t="str">
            <v>Xuất sắc</v>
          </cell>
          <cell r="L626" t="str">
            <v>QH-2022-I/CQ-P-EP</v>
          </cell>
        </row>
        <row r="627">
          <cell r="B627" t="str">
            <v>22023169</v>
          </cell>
          <cell r="C627" t="str">
            <v>Phan Thanh Bình</v>
          </cell>
          <cell r="D627">
            <v>38041</v>
          </cell>
          <cell r="E627">
            <v>90</v>
          </cell>
          <cell r="F627">
            <v>90</v>
          </cell>
          <cell r="G627">
            <v>90</v>
          </cell>
          <cell r="H627">
            <v>90</v>
          </cell>
          <cell r="I627" t="str">
            <v>Xuất sắc</v>
          </cell>
          <cell r="J627">
            <v>90</v>
          </cell>
          <cell r="K627" t="str">
            <v>Xuất sắc</v>
          </cell>
          <cell r="L627" t="str">
            <v>QH-2022-I/CQ-P-EP</v>
          </cell>
        </row>
        <row r="628">
          <cell r="B628" t="str">
            <v>22023170</v>
          </cell>
          <cell r="C628" t="str">
            <v>Nguyễn Thị Mỹ Duyên</v>
          </cell>
          <cell r="D628">
            <v>38073</v>
          </cell>
          <cell r="E628">
            <v>92</v>
          </cell>
          <cell r="F628">
            <v>92</v>
          </cell>
          <cell r="G628">
            <v>92</v>
          </cell>
          <cell r="H628">
            <v>92</v>
          </cell>
          <cell r="I628" t="str">
            <v>Xuất sắc</v>
          </cell>
          <cell r="J628">
            <v>92</v>
          </cell>
          <cell r="K628" t="str">
            <v>Xuất sắc</v>
          </cell>
          <cell r="L628" t="str">
            <v>QH-2022-I/CQ-P-EP</v>
          </cell>
        </row>
        <row r="629">
          <cell r="B629" t="str">
            <v>22023171</v>
          </cell>
          <cell r="C629" t="str">
            <v>Bùi Tiến Mạnh</v>
          </cell>
          <cell r="D629">
            <v>38270</v>
          </cell>
          <cell r="E629">
            <v>82</v>
          </cell>
          <cell r="F629">
            <v>77</v>
          </cell>
          <cell r="G629">
            <v>77</v>
          </cell>
          <cell r="H629">
            <v>77</v>
          </cell>
          <cell r="I629" t="str">
            <v>Khá</v>
          </cell>
          <cell r="J629">
            <v>77</v>
          </cell>
          <cell r="K629" t="str">
            <v>Khá</v>
          </cell>
          <cell r="L629" t="str">
            <v>QH-2022-I/CQ-P-EP</v>
          </cell>
        </row>
        <row r="630">
          <cell r="B630" t="str">
            <v>22023172</v>
          </cell>
          <cell r="C630" t="str">
            <v>Nguyễn Đức Duy</v>
          </cell>
          <cell r="D630">
            <v>38092</v>
          </cell>
          <cell r="E630">
            <v>90</v>
          </cell>
          <cell r="F630">
            <v>90</v>
          </cell>
          <cell r="G630">
            <v>90</v>
          </cell>
          <cell r="H630">
            <v>90</v>
          </cell>
          <cell r="I630" t="str">
            <v>Xuất sắc</v>
          </cell>
          <cell r="J630">
            <v>90</v>
          </cell>
          <cell r="K630" t="str">
            <v>Xuất sắc</v>
          </cell>
          <cell r="L630" t="str">
            <v>QH-2022-I/CQ-P-EP</v>
          </cell>
        </row>
        <row r="631">
          <cell r="B631" t="str">
            <v>22023173</v>
          </cell>
          <cell r="C631" t="str">
            <v>Nguyễn Văn Sơn</v>
          </cell>
          <cell r="D631">
            <v>38268</v>
          </cell>
          <cell r="E631">
            <v>90</v>
          </cell>
          <cell r="F631">
            <v>90</v>
          </cell>
          <cell r="G631">
            <v>90</v>
          </cell>
          <cell r="H631">
            <v>90</v>
          </cell>
          <cell r="I631" t="str">
            <v>Xuất sắc</v>
          </cell>
          <cell r="J631">
            <v>90</v>
          </cell>
          <cell r="K631" t="str">
            <v>Xuất sắc</v>
          </cell>
          <cell r="L631" t="str">
            <v>QH-2022-I/CQ-P-EP</v>
          </cell>
        </row>
        <row r="632">
          <cell r="B632" t="str">
            <v>22023174</v>
          </cell>
          <cell r="C632" t="str">
            <v>Nguyễn Lê Trung Hải</v>
          </cell>
          <cell r="D632">
            <v>38226</v>
          </cell>
          <cell r="E632">
            <v>70</v>
          </cell>
          <cell r="F632">
            <v>70</v>
          </cell>
          <cell r="G632">
            <v>70</v>
          </cell>
          <cell r="H632">
            <v>70</v>
          </cell>
          <cell r="I632" t="str">
            <v>Khá</v>
          </cell>
          <cell r="J632">
            <v>70</v>
          </cell>
          <cell r="K632" t="str">
            <v>Khá</v>
          </cell>
          <cell r="L632" t="str">
            <v>QH-2022-I/CQ-P-EP</v>
          </cell>
        </row>
        <row r="633">
          <cell r="B633" t="str">
            <v>22023175</v>
          </cell>
          <cell r="C633" t="str">
            <v>Đặng Việt Bắc</v>
          </cell>
          <cell r="D633">
            <v>38032</v>
          </cell>
          <cell r="E633"/>
          <cell r="F633"/>
          <cell r="G633"/>
          <cell r="H633"/>
          <cell r="I633" t="str">
            <v>Kém</v>
          </cell>
          <cell r="J633"/>
          <cell r="K633" t="str">
            <v>Kém</v>
          </cell>
          <cell r="L633" t="str">
            <v>QH-2022-I/CQ-P-EP</v>
          </cell>
        </row>
        <row r="634">
          <cell r="B634" t="str">
            <v>22023176</v>
          </cell>
          <cell r="C634" t="str">
            <v>Đinh Hồng Dương Huy</v>
          </cell>
          <cell r="D634">
            <v>38335</v>
          </cell>
          <cell r="E634">
            <v>80</v>
          </cell>
          <cell r="F634">
            <v>85</v>
          </cell>
          <cell r="G634">
            <v>85</v>
          </cell>
          <cell r="H634">
            <v>85</v>
          </cell>
          <cell r="I634" t="str">
            <v>Tốt</v>
          </cell>
          <cell r="J634">
            <v>85</v>
          </cell>
          <cell r="K634" t="str">
            <v>Tốt</v>
          </cell>
          <cell r="L634" t="str">
            <v>QH-2022-I/CQ-P-EP</v>
          </cell>
        </row>
        <row r="635">
          <cell r="B635" t="str">
            <v>22023177</v>
          </cell>
          <cell r="C635" t="str">
            <v>Hoàng Như Phương</v>
          </cell>
          <cell r="D635">
            <v>38153</v>
          </cell>
          <cell r="E635">
            <v>90</v>
          </cell>
          <cell r="F635">
            <v>90</v>
          </cell>
          <cell r="G635">
            <v>90</v>
          </cell>
          <cell r="H635">
            <v>90</v>
          </cell>
          <cell r="I635" t="str">
            <v>Xuất sắc</v>
          </cell>
          <cell r="J635">
            <v>90</v>
          </cell>
          <cell r="K635" t="str">
            <v>Xuất sắc</v>
          </cell>
          <cell r="L635" t="str">
            <v>QH-2022-I/CQ-P-EP</v>
          </cell>
        </row>
        <row r="636">
          <cell r="B636" t="str">
            <v>22023178</v>
          </cell>
          <cell r="C636" t="str">
            <v>Nguyễn Huy Công</v>
          </cell>
          <cell r="D636">
            <v>38242</v>
          </cell>
          <cell r="E636">
            <v>80</v>
          </cell>
          <cell r="F636">
            <v>80</v>
          </cell>
          <cell r="G636">
            <v>80</v>
          </cell>
          <cell r="H636">
            <v>80</v>
          </cell>
          <cell r="I636" t="str">
            <v>Tốt</v>
          </cell>
          <cell r="J636">
            <v>80</v>
          </cell>
          <cell r="K636" t="str">
            <v>Tốt</v>
          </cell>
          <cell r="L636" t="str">
            <v>QH-2022-I/CQ-P-EP</v>
          </cell>
        </row>
        <row r="637">
          <cell r="B637" t="str">
            <v>22023179</v>
          </cell>
          <cell r="C637" t="str">
            <v>Nguyễn Đam San</v>
          </cell>
          <cell r="D637">
            <v>38216</v>
          </cell>
          <cell r="E637">
            <v>80</v>
          </cell>
          <cell r="F637">
            <v>80</v>
          </cell>
          <cell r="G637">
            <v>80</v>
          </cell>
          <cell r="H637">
            <v>80</v>
          </cell>
          <cell r="I637" t="str">
            <v>Tốt</v>
          </cell>
          <cell r="J637">
            <v>80</v>
          </cell>
          <cell r="K637" t="str">
            <v>Tốt</v>
          </cell>
          <cell r="L637" t="str">
            <v>QH-2022-I/CQ-P-EP</v>
          </cell>
        </row>
        <row r="638">
          <cell r="B638" t="str">
            <v>22023180</v>
          </cell>
          <cell r="C638" t="str">
            <v>Đỗ Quang Huy</v>
          </cell>
          <cell r="D638">
            <v>38349</v>
          </cell>
          <cell r="E638">
            <v>80</v>
          </cell>
          <cell r="F638">
            <v>80</v>
          </cell>
          <cell r="G638">
            <v>80</v>
          </cell>
          <cell r="H638">
            <v>80</v>
          </cell>
          <cell r="I638" t="str">
            <v>Tốt</v>
          </cell>
          <cell r="J638">
            <v>80</v>
          </cell>
          <cell r="K638" t="str">
            <v>Tốt</v>
          </cell>
          <cell r="L638" t="str">
            <v>QH-2022-I/CQ-P-EP</v>
          </cell>
        </row>
        <row r="639">
          <cell r="B639" t="str">
            <v>22023181</v>
          </cell>
          <cell r="C639" t="str">
            <v>Trương Thanh Bình</v>
          </cell>
          <cell r="D639">
            <v>38065</v>
          </cell>
          <cell r="E639">
            <v>80</v>
          </cell>
          <cell r="F639">
            <v>80</v>
          </cell>
          <cell r="G639">
            <v>80</v>
          </cell>
          <cell r="H639">
            <v>80</v>
          </cell>
          <cell r="I639" t="str">
            <v>Tốt</v>
          </cell>
          <cell r="J639">
            <v>80</v>
          </cell>
          <cell r="K639" t="str">
            <v>Tốt</v>
          </cell>
          <cell r="L639" t="str">
            <v>QH-2022-I/CQ-P-EP</v>
          </cell>
        </row>
        <row r="640">
          <cell r="B640" t="str">
            <v>22023182</v>
          </cell>
          <cell r="C640" t="str">
            <v>Nguyễn Tuấn Dương</v>
          </cell>
          <cell r="D640">
            <v>37959</v>
          </cell>
          <cell r="E640">
            <v>63</v>
          </cell>
          <cell r="F640">
            <v>63</v>
          </cell>
          <cell r="G640">
            <v>63</v>
          </cell>
          <cell r="H640">
            <v>63</v>
          </cell>
          <cell r="I640" t="str">
            <v>Trung bình</v>
          </cell>
          <cell r="J640">
            <v>63</v>
          </cell>
          <cell r="K640" t="str">
            <v>Trung bình</v>
          </cell>
          <cell r="L640" t="str">
            <v>QH-2022-I/CQ-P-EP</v>
          </cell>
        </row>
        <row r="641">
          <cell r="B641" t="str">
            <v>22023183</v>
          </cell>
          <cell r="C641" t="str">
            <v>Lê Trường Giang</v>
          </cell>
          <cell r="D641">
            <v>38043</v>
          </cell>
          <cell r="E641"/>
          <cell r="F641"/>
          <cell r="G641"/>
          <cell r="H641"/>
          <cell r="I641" t="str">
            <v>Kém</v>
          </cell>
          <cell r="J641"/>
          <cell r="K641" t="str">
            <v>Kém</v>
          </cell>
          <cell r="L641" t="str">
            <v>QH-2022-I/CQ-P-EP</v>
          </cell>
        </row>
        <row r="642">
          <cell r="B642" t="str">
            <v>22023184</v>
          </cell>
          <cell r="C642" t="str">
            <v>Lê Thế Vũ</v>
          </cell>
          <cell r="D642">
            <v>38279</v>
          </cell>
          <cell r="E642">
            <v>70</v>
          </cell>
          <cell r="F642">
            <v>60</v>
          </cell>
          <cell r="G642">
            <v>60</v>
          </cell>
          <cell r="H642">
            <v>60</v>
          </cell>
          <cell r="I642" t="str">
            <v>Trung bình</v>
          </cell>
          <cell r="J642">
            <v>60</v>
          </cell>
          <cell r="K642" t="str">
            <v>Trung bình</v>
          </cell>
          <cell r="L642" t="str">
            <v>QH-2022-I/CQ-P-EP</v>
          </cell>
        </row>
        <row r="643">
          <cell r="B643" t="str">
            <v>22023185</v>
          </cell>
          <cell r="C643" t="str">
            <v>Dương Đình Vương</v>
          </cell>
          <cell r="D643">
            <v>37952</v>
          </cell>
          <cell r="E643">
            <v>80</v>
          </cell>
          <cell r="F643">
            <v>90</v>
          </cell>
          <cell r="G643">
            <v>90</v>
          </cell>
          <cell r="H643">
            <v>90</v>
          </cell>
          <cell r="I643" t="str">
            <v>Xuất sắc</v>
          </cell>
          <cell r="J643">
            <v>90</v>
          </cell>
          <cell r="K643" t="str">
            <v>Xuất sắc</v>
          </cell>
          <cell r="L643" t="str">
            <v>QH-2022-I/CQ-P-EP</v>
          </cell>
        </row>
        <row r="644">
          <cell r="B644" t="str">
            <v>22023187</v>
          </cell>
          <cell r="C644" t="str">
            <v>Trương Tiến Quốc</v>
          </cell>
          <cell r="D644">
            <v>38341</v>
          </cell>
          <cell r="E644">
            <v>80</v>
          </cell>
          <cell r="F644">
            <v>90</v>
          </cell>
          <cell r="G644">
            <v>90</v>
          </cell>
          <cell r="H644">
            <v>90</v>
          </cell>
          <cell r="I644" t="str">
            <v>Xuất sắc</v>
          </cell>
          <cell r="J644">
            <v>90</v>
          </cell>
          <cell r="K644" t="str">
            <v>Xuất sắc</v>
          </cell>
          <cell r="L644" t="str">
            <v>QH-2022-I/CQ-P-EP</v>
          </cell>
        </row>
        <row r="645">
          <cell r="B645" t="str">
            <v>23020899</v>
          </cell>
          <cell r="C645" t="str">
            <v>Bùi Đức Anh</v>
          </cell>
          <cell r="D645">
            <v>38371</v>
          </cell>
          <cell r="E645">
            <v>90</v>
          </cell>
          <cell r="F645">
            <v>90</v>
          </cell>
          <cell r="G645">
            <v>90</v>
          </cell>
          <cell r="H645">
            <v>90</v>
          </cell>
          <cell r="I645" t="str">
            <v>Xuất sắc</v>
          </cell>
          <cell r="J645">
            <v>90</v>
          </cell>
          <cell r="K645" t="str">
            <v>Xuất sắc</v>
          </cell>
          <cell r="L645" t="str">
            <v>QH-2023-I/CQ-P-EP</v>
          </cell>
        </row>
        <row r="646">
          <cell r="B646" t="str">
            <v>23020900</v>
          </cell>
          <cell r="C646" t="str">
            <v>Nguyễn Duy Đức Anh</v>
          </cell>
          <cell r="D646">
            <v>38521</v>
          </cell>
          <cell r="E646">
            <v>77</v>
          </cell>
          <cell r="F646">
            <v>77</v>
          </cell>
          <cell r="G646">
            <v>77</v>
          </cell>
          <cell r="H646">
            <v>77</v>
          </cell>
          <cell r="I646" t="str">
            <v>Khá</v>
          </cell>
          <cell r="J646">
            <v>77</v>
          </cell>
          <cell r="K646" t="str">
            <v>Khá</v>
          </cell>
          <cell r="L646" t="str">
            <v>QH-2023-I/CQ-P-EP</v>
          </cell>
        </row>
        <row r="647">
          <cell r="B647" t="str">
            <v>23020901</v>
          </cell>
          <cell r="C647" t="str">
            <v>Phạm Tuấn Anh</v>
          </cell>
          <cell r="D647">
            <v>38543</v>
          </cell>
          <cell r="E647">
            <v>96</v>
          </cell>
          <cell r="F647">
            <v>96</v>
          </cell>
          <cell r="G647">
            <v>96</v>
          </cell>
          <cell r="H647">
            <v>96</v>
          </cell>
          <cell r="I647" t="str">
            <v>Xuất sắc</v>
          </cell>
          <cell r="J647">
            <v>96</v>
          </cell>
          <cell r="K647" t="str">
            <v>Xuất sắc</v>
          </cell>
          <cell r="L647" t="str">
            <v>QH-2023-I/CQ-P-EP</v>
          </cell>
        </row>
        <row r="648">
          <cell r="B648" t="str">
            <v>23020902</v>
          </cell>
          <cell r="C648" t="str">
            <v>Phạm Thế Anh</v>
          </cell>
          <cell r="D648">
            <v>38663</v>
          </cell>
          <cell r="E648">
            <v>80</v>
          </cell>
          <cell r="F648">
            <v>80</v>
          </cell>
          <cell r="G648">
            <v>80</v>
          </cell>
          <cell r="H648">
            <v>80</v>
          </cell>
          <cell r="I648" t="str">
            <v>Tốt</v>
          </cell>
          <cell r="J648">
            <v>80</v>
          </cell>
          <cell r="K648" t="str">
            <v>Tốt</v>
          </cell>
          <cell r="L648" t="str">
            <v>QH-2023-I/CQ-P-EP</v>
          </cell>
        </row>
        <row r="649">
          <cell r="B649" t="str">
            <v>23020903</v>
          </cell>
          <cell r="C649" t="str">
            <v>Trần Thế Anh</v>
          </cell>
          <cell r="D649">
            <v>38542</v>
          </cell>
          <cell r="E649">
            <v>90</v>
          </cell>
          <cell r="F649">
            <v>75</v>
          </cell>
          <cell r="G649">
            <v>75</v>
          </cell>
          <cell r="H649">
            <v>75</v>
          </cell>
          <cell r="I649" t="str">
            <v>Khá</v>
          </cell>
          <cell r="J649">
            <v>75</v>
          </cell>
          <cell r="K649" t="str">
            <v>Khá</v>
          </cell>
          <cell r="L649" t="str">
            <v>QH-2023-I/CQ-P-EP</v>
          </cell>
        </row>
        <row r="650">
          <cell r="B650" t="str">
            <v>23020904</v>
          </cell>
          <cell r="C650" t="str">
            <v>Thân Thị Ánh</v>
          </cell>
          <cell r="D650">
            <v>38503</v>
          </cell>
          <cell r="E650">
            <v>90</v>
          </cell>
          <cell r="F650">
            <v>90</v>
          </cell>
          <cell r="G650">
            <v>90</v>
          </cell>
          <cell r="H650">
            <v>90</v>
          </cell>
          <cell r="I650" t="str">
            <v>Xuất sắc</v>
          </cell>
          <cell r="J650">
            <v>90</v>
          </cell>
          <cell r="K650" t="str">
            <v>Xuất sắc</v>
          </cell>
          <cell r="L650" t="str">
            <v>QH-2023-I/CQ-P-EP</v>
          </cell>
        </row>
        <row r="651">
          <cell r="B651" t="str">
            <v>23020905</v>
          </cell>
          <cell r="C651" t="str">
            <v>Đặng Xuân Bách</v>
          </cell>
          <cell r="D651">
            <v>38538</v>
          </cell>
          <cell r="E651">
            <v>80</v>
          </cell>
          <cell r="F651">
            <v>77</v>
          </cell>
          <cell r="G651">
            <v>77</v>
          </cell>
          <cell r="H651">
            <v>77</v>
          </cell>
          <cell r="I651" t="str">
            <v>Khá</v>
          </cell>
          <cell r="J651">
            <v>77</v>
          </cell>
          <cell r="K651" t="str">
            <v>Khá</v>
          </cell>
          <cell r="L651" t="str">
            <v>QH-2023-I/CQ-P-EP</v>
          </cell>
        </row>
        <row r="652">
          <cell r="B652" t="str">
            <v>23020906</v>
          </cell>
          <cell r="C652" t="str">
            <v>Nguyễn Duy Bách</v>
          </cell>
          <cell r="D652">
            <v>38678</v>
          </cell>
          <cell r="E652">
            <v>80</v>
          </cell>
          <cell r="F652">
            <v>72</v>
          </cell>
          <cell r="G652">
            <v>72</v>
          </cell>
          <cell r="H652">
            <v>72</v>
          </cell>
          <cell r="I652" t="str">
            <v>Khá</v>
          </cell>
          <cell r="J652">
            <v>72</v>
          </cell>
          <cell r="K652" t="str">
            <v>Khá</v>
          </cell>
          <cell r="L652" t="str">
            <v>QH-2023-I/CQ-P-EP</v>
          </cell>
        </row>
        <row r="653">
          <cell r="B653" t="str">
            <v>23020908</v>
          </cell>
          <cell r="C653" t="str">
            <v>Nguyễn Mạnh Cường</v>
          </cell>
          <cell r="D653">
            <v>38658</v>
          </cell>
          <cell r="E653">
            <v>70</v>
          </cell>
          <cell r="F653">
            <v>80</v>
          </cell>
          <cell r="G653">
            <v>75</v>
          </cell>
          <cell r="H653">
            <v>75</v>
          </cell>
          <cell r="I653" t="str">
            <v>Khá</v>
          </cell>
          <cell r="J653">
            <v>75</v>
          </cell>
          <cell r="K653" t="str">
            <v>Khá</v>
          </cell>
          <cell r="L653" t="str">
            <v>QH-2023-I/CQ-P-EP</v>
          </cell>
        </row>
        <row r="654">
          <cell r="B654" t="str">
            <v>23020909</v>
          </cell>
          <cell r="C654" t="str">
            <v>Trần Văn Cường</v>
          </cell>
          <cell r="D654">
            <v>38638</v>
          </cell>
          <cell r="E654">
            <v>70</v>
          </cell>
          <cell r="F654">
            <v>90</v>
          </cell>
          <cell r="G654">
            <v>90</v>
          </cell>
          <cell r="H654">
            <v>90</v>
          </cell>
          <cell r="I654" t="str">
            <v>Xuất sắc</v>
          </cell>
          <cell r="J654">
            <v>90</v>
          </cell>
          <cell r="K654" t="str">
            <v>Xuất sắc</v>
          </cell>
          <cell r="L654" t="str">
            <v>QH-2023-I/CQ-P-EP</v>
          </cell>
        </row>
        <row r="655">
          <cell r="B655" t="str">
            <v>23020910</v>
          </cell>
          <cell r="C655" t="str">
            <v>Nguyễn Sỹ Danh</v>
          </cell>
          <cell r="D655">
            <v>38660</v>
          </cell>
          <cell r="E655">
            <v>80</v>
          </cell>
          <cell r="F655">
            <v>80</v>
          </cell>
          <cell r="G655">
            <v>80</v>
          </cell>
          <cell r="H655">
            <v>80</v>
          </cell>
          <cell r="I655" t="str">
            <v>Tốt</v>
          </cell>
          <cell r="J655">
            <v>80</v>
          </cell>
          <cell r="K655" t="str">
            <v>Tốt</v>
          </cell>
          <cell r="L655" t="str">
            <v>QH-2023-I/CQ-P-EP</v>
          </cell>
        </row>
        <row r="656">
          <cell r="B656" t="str">
            <v>23020911</v>
          </cell>
          <cell r="C656" t="str">
            <v>Hà Tiến Doanh</v>
          </cell>
          <cell r="D656">
            <v>38595</v>
          </cell>
          <cell r="E656">
            <v>90</v>
          </cell>
          <cell r="F656">
            <v>90</v>
          </cell>
          <cell r="G656">
            <v>90</v>
          </cell>
          <cell r="H656">
            <v>90</v>
          </cell>
          <cell r="I656" t="str">
            <v>Xuất sắc</v>
          </cell>
          <cell r="J656">
            <v>90</v>
          </cell>
          <cell r="K656" t="str">
            <v>Xuất sắc</v>
          </cell>
          <cell r="L656" t="str">
            <v>QH-2023-I/CQ-P-EP</v>
          </cell>
        </row>
        <row r="657">
          <cell r="B657" t="str">
            <v>23020912</v>
          </cell>
          <cell r="C657" t="str">
            <v>Đỗ Minh Dũng</v>
          </cell>
          <cell r="D657">
            <v>38497</v>
          </cell>
          <cell r="E657">
            <v>75</v>
          </cell>
          <cell r="F657">
            <v>85</v>
          </cell>
          <cell r="G657">
            <v>85</v>
          </cell>
          <cell r="H657">
            <v>85</v>
          </cell>
          <cell r="I657" t="str">
            <v>Tốt</v>
          </cell>
          <cell r="J657">
            <v>85</v>
          </cell>
          <cell r="K657" t="str">
            <v>Tốt</v>
          </cell>
          <cell r="L657" t="str">
            <v>QH-2023-I/CQ-P-EP</v>
          </cell>
        </row>
        <row r="658">
          <cell r="B658" t="str">
            <v>23020913</v>
          </cell>
          <cell r="C658" t="str">
            <v>Hà Mạnh Dũng</v>
          </cell>
          <cell r="D658">
            <v>38462</v>
          </cell>
          <cell r="E658">
            <v>90</v>
          </cell>
          <cell r="F658">
            <v>85</v>
          </cell>
          <cell r="G658">
            <v>85</v>
          </cell>
          <cell r="H658">
            <v>85</v>
          </cell>
          <cell r="I658" t="str">
            <v>Tốt</v>
          </cell>
          <cell r="J658">
            <v>85</v>
          </cell>
          <cell r="K658" t="str">
            <v>Tốt</v>
          </cell>
          <cell r="L658" t="str">
            <v>QH-2023-I/CQ-P-EP</v>
          </cell>
        </row>
        <row r="659">
          <cell r="B659" t="str">
            <v>23020914</v>
          </cell>
          <cell r="C659" t="str">
            <v>Lê Doãn Dũng</v>
          </cell>
          <cell r="D659">
            <v>38525</v>
          </cell>
          <cell r="E659">
            <v>94</v>
          </cell>
          <cell r="F659">
            <v>94</v>
          </cell>
          <cell r="G659">
            <v>94</v>
          </cell>
          <cell r="H659">
            <v>94</v>
          </cell>
          <cell r="I659" t="str">
            <v>Xuất sắc</v>
          </cell>
          <cell r="J659">
            <v>94</v>
          </cell>
          <cell r="K659" t="str">
            <v>Xuất sắc</v>
          </cell>
          <cell r="L659" t="str">
            <v>QH-2023-I/CQ-P-EP</v>
          </cell>
        </row>
        <row r="660">
          <cell r="B660" t="str">
            <v>23020915</v>
          </cell>
          <cell r="C660" t="str">
            <v>Nguyễn Chí Dũng</v>
          </cell>
          <cell r="D660">
            <v>38509</v>
          </cell>
          <cell r="E660">
            <v>80</v>
          </cell>
          <cell r="F660">
            <v>75</v>
          </cell>
          <cell r="G660">
            <v>75</v>
          </cell>
          <cell r="H660">
            <v>75</v>
          </cell>
          <cell r="I660" t="str">
            <v>Khá</v>
          </cell>
          <cell r="J660">
            <v>75</v>
          </cell>
          <cell r="K660" t="str">
            <v>Khá</v>
          </cell>
          <cell r="L660" t="str">
            <v>QH-2023-I/CQ-P-EP</v>
          </cell>
        </row>
        <row r="661">
          <cell r="B661" t="str">
            <v>23020916</v>
          </cell>
          <cell r="C661" t="str">
            <v>Nguyễn Quang Dũng</v>
          </cell>
          <cell r="D661">
            <v>38407</v>
          </cell>
          <cell r="E661">
            <v>72</v>
          </cell>
          <cell r="F661">
            <v>77</v>
          </cell>
          <cell r="G661">
            <v>77</v>
          </cell>
          <cell r="H661">
            <v>77</v>
          </cell>
          <cell r="I661" t="str">
            <v>Khá</v>
          </cell>
          <cell r="J661">
            <v>77</v>
          </cell>
          <cell r="K661" t="str">
            <v>Khá</v>
          </cell>
          <cell r="L661" t="str">
            <v>QH-2023-I/CQ-P-EP</v>
          </cell>
        </row>
        <row r="662">
          <cell r="B662" t="str">
            <v>23020917</v>
          </cell>
          <cell r="C662" t="str">
            <v>Phạm Đăng Duy</v>
          </cell>
          <cell r="D662">
            <v>38615</v>
          </cell>
          <cell r="E662">
            <v>94</v>
          </cell>
          <cell r="F662">
            <v>94</v>
          </cell>
          <cell r="G662">
            <v>94</v>
          </cell>
          <cell r="H662">
            <v>94</v>
          </cell>
          <cell r="I662" t="str">
            <v>Xuất sắc</v>
          </cell>
          <cell r="J662">
            <v>94</v>
          </cell>
          <cell r="K662" t="str">
            <v>Xuất sắc</v>
          </cell>
          <cell r="L662" t="str">
            <v>QH-2023-I/CQ-P-EP</v>
          </cell>
        </row>
        <row r="663">
          <cell r="B663" t="str">
            <v>23020918</v>
          </cell>
          <cell r="C663" t="str">
            <v>Trần Đức Duy</v>
          </cell>
          <cell r="D663">
            <v>38572</v>
          </cell>
          <cell r="E663">
            <v>90</v>
          </cell>
          <cell r="F663">
            <v>90</v>
          </cell>
          <cell r="G663">
            <v>90</v>
          </cell>
          <cell r="H663">
            <v>90</v>
          </cell>
          <cell r="I663" t="str">
            <v>Xuất sắc</v>
          </cell>
          <cell r="J663">
            <v>90</v>
          </cell>
          <cell r="K663" t="str">
            <v>Xuất sắc</v>
          </cell>
          <cell r="L663" t="str">
            <v>QH-2023-I/CQ-P-EP</v>
          </cell>
        </row>
        <row r="664">
          <cell r="B664" t="str">
            <v>23020919</v>
          </cell>
          <cell r="C664" t="str">
            <v>Đặng Tùng Dương</v>
          </cell>
          <cell r="D664">
            <v>38385</v>
          </cell>
          <cell r="E664">
            <v>80</v>
          </cell>
          <cell r="F664">
            <v>80</v>
          </cell>
          <cell r="G664">
            <v>80</v>
          </cell>
          <cell r="H664">
            <v>80</v>
          </cell>
          <cell r="I664" t="str">
            <v>Tốt</v>
          </cell>
          <cell r="J664">
            <v>80</v>
          </cell>
          <cell r="K664" t="str">
            <v>Tốt</v>
          </cell>
          <cell r="L664" t="str">
            <v>QH-2023-I/CQ-P-EP</v>
          </cell>
        </row>
        <row r="665">
          <cell r="B665" t="str">
            <v>23020920</v>
          </cell>
          <cell r="C665" t="str">
            <v>Nguyễn Đức Dương</v>
          </cell>
          <cell r="D665">
            <v>38561</v>
          </cell>
          <cell r="E665">
            <v>100</v>
          </cell>
          <cell r="F665">
            <v>95</v>
          </cell>
          <cell r="G665">
            <v>95</v>
          </cell>
          <cell r="H665">
            <v>95</v>
          </cell>
          <cell r="I665" t="str">
            <v>Xuất sắc</v>
          </cell>
          <cell r="J665">
            <v>95</v>
          </cell>
          <cell r="K665" t="str">
            <v>Xuất sắc</v>
          </cell>
          <cell r="L665" t="str">
            <v>QH-2023-I/CQ-P-EP</v>
          </cell>
        </row>
        <row r="666">
          <cell r="B666" t="str">
            <v>23020921</v>
          </cell>
          <cell r="C666" t="str">
            <v>Dương Văn Đạt</v>
          </cell>
          <cell r="D666">
            <v>38517</v>
          </cell>
          <cell r="E666">
            <v>90</v>
          </cell>
          <cell r="F666">
            <v>90</v>
          </cell>
          <cell r="G666">
            <v>90</v>
          </cell>
          <cell r="H666">
            <v>90</v>
          </cell>
          <cell r="I666" t="str">
            <v>Xuất sắc</v>
          </cell>
          <cell r="J666">
            <v>90</v>
          </cell>
          <cell r="K666" t="str">
            <v>Xuất sắc</v>
          </cell>
          <cell r="L666" t="str">
            <v>QH-2023-I/CQ-P-EP</v>
          </cell>
        </row>
        <row r="667">
          <cell r="B667" t="str">
            <v>23020923</v>
          </cell>
          <cell r="C667" t="str">
            <v>Nguyễn Như Đức</v>
          </cell>
          <cell r="D667">
            <v>38490</v>
          </cell>
          <cell r="E667">
            <v>90</v>
          </cell>
          <cell r="F667">
            <v>90</v>
          </cell>
          <cell r="G667">
            <v>90</v>
          </cell>
          <cell r="H667">
            <v>90</v>
          </cell>
          <cell r="I667" t="str">
            <v>Xuất sắc</v>
          </cell>
          <cell r="J667">
            <v>90</v>
          </cell>
          <cell r="K667" t="str">
            <v>Xuất sắc</v>
          </cell>
          <cell r="L667" t="str">
            <v>QH-2023-I/CQ-P-EP</v>
          </cell>
        </row>
        <row r="668">
          <cell r="B668" t="str">
            <v>23020924</v>
          </cell>
          <cell r="C668" t="str">
            <v>Võ Huy Đức</v>
          </cell>
          <cell r="D668">
            <v>38353</v>
          </cell>
          <cell r="E668">
            <v>82</v>
          </cell>
          <cell r="F668">
            <v>82</v>
          </cell>
          <cell r="G668">
            <v>77</v>
          </cell>
          <cell r="H668">
            <v>77</v>
          </cell>
          <cell r="I668" t="str">
            <v>Khá</v>
          </cell>
          <cell r="J668">
            <v>77</v>
          </cell>
          <cell r="K668" t="str">
            <v>Khá</v>
          </cell>
          <cell r="L668" t="str">
            <v>QH-2023-I/CQ-P-EP</v>
          </cell>
        </row>
        <row r="669">
          <cell r="B669" t="str">
            <v>23020925</v>
          </cell>
          <cell r="C669" t="str">
            <v>Phạm Trường Giang</v>
          </cell>
          <cell r="D669">
            <v>38521</v>
          </cell>
          <cell r="E669">
            <v>90</v>
          </cell>
          <cell r="F669">
            <v>90</v>
          </cell>
          <cell r="G669">
            <v>90</v>
          </cell>
          <cell r="H669">
            <v>90</v>
          </cell>
          <cell r="I669" t="str">
            <v>Xuất sắc</v>
          </cell>
          <cell r="J669">
            <v>90</v>
          </cell>
          <cell r="K669" t="str">
            <v>Xuất sắc</v>
          </cell>
          <cell r="L669" t="str">
            <v>QH-2023-I/CQ-P-EP</v>
          </cell>
        </row>
        <row r="670">
          <cell r="B670" t="str">
            <v>23020926</v>
          </cell>
          <cell r="C670" t="str">
            <v>Nguyễn Anh Hào</v>
          </cell>
          <cell r="D670">
            <v>38596</v>
          </cell>
          <cell r="E670">
            <v>100</v>
          </cell>
          <cell r="F670">
            <v>100</v>
          </cell>
          <cell r="G670">
            <v>100</v>
          </cell>
          <cell r="H670">
            <v>100</v>
          </cell>
          <cell r="I670" t="str">
            <v>Xuất sắc</v>
          </cell>
          <cell r="J670">
            <v>100</v>
          </cell>
          <cell r="K670" t="str">
            <v>Xuất sắc</v>
          </cell>
          <cell r="L670" t="str">
            <v>QH-2023-I/CQ-P-EP</v>
          </cell>
        </row>
        <row r="671">
          <cell r="B671" t="str">
            <v>23020927</v>
          </cell>
          <cell r="C671" t="str">
            <v>Hà Thị Thu Hằng</v>
          </cell>
          <cell r="D671">
            <v>38408</v>
          </cell>
          <cell r="E671">
            <v>80</v>
          </cell>
          <cell r="F671">
            <v>80</v>
          </cell>
          <cell r="G671">
            <v>80</v>
          </cell>
          <cell r="H671">
            <v>80</v>
          </cell>
          <cell r="I671" t="str">
            <v>Tốt</v>
          </cell>
          <cell r="J671">
            <v>80</v>
          </cell>
          <cell r="K671" t="str">
            <v>Tốt</v>
          </cell>
          <cell r="L671" t="str">
            <v>QH-2023-I/CQ-P-EP</v>
          </cell>
        </row>
        <row r="672">
          <cell r="B672" t="str">
            <v>23020928</v>
          </cell>
          <cell r="C672" t="str">
            <v>Trần Minh Hiệp</v>
          </cell>
          <cell r="D672">
            <v>38560</v>
          </cell>
          <cell r="E672">
            <v>82</v>
          </cell>
          <cell r="F672">
            <v>82</v>
          </cell>
          <cell r="G672">
            <v>82</v>
          </cell>
          <cell r="H672">
            <v>82</v>
          </cell>
          <cell r="I672" t="str">
            <v>Tốt</v>
          </cell>
          <cell r="J672">
            <v>82</v>
          </cell>
          <cell r="K672" t="str">
            <v>Tốt</v>
          </cell>
          <cell r="L672" t="str">
            <v>QH-2023-I/CQ-P-EP</v>
          </cell>
        </row>
        <row r="673">
          <cell r="B673" t="str">
            <v>23020929</v>
          </cell>
          <cell r="C673" t="str">
            <v>Nguyễn Minh Hiếu</v>
          </cell>
          <cell r="D673">
            <v>38474</v>
          </cell>
          <cell r="E673">
            <v>90</v>
          </cell>
          <cell r="F673">
            <v>85</v>
          </cell>
          <cell r="G673">
            <v>80</v>
          </cell>
          <cell r="H673">
            <v>80</v>
          </cell>
          <cell r="I673" t="str">
            <v>Tốt</v>
          </cell>
          <cell r="J673">
            <v>80</v>
          </cell>
          <cell r="K673" t="str">
            <v>Tốt</v>
          </cell>
          <cell r="L673" t="str">
            <v>QH-2023-I/CQ-P-EP</v>
          </cell>
        </row>
        <row r="674">
          <cell r="B674" t="str">
            <v>23020930</v>
          </cell>
          <cell r="C674" t="str">
            <v>Nguyễn Minh Hiếu</v>
          </cell>
          <cell r="D674">
            <v>38353</v>
          </cell>
          <cell r="E674">
            <v>77</v>
          </cell>
          <cell r="F674">
            <v>72</v>
          </cell>
          <cell r="G674">
            <v>67</v>
          </cell>
          <cell r="H674">
            <v>67</v>
          </cell>
          <cell r="I674" t="str">
            <v>Khá</v>
          </cell>
          <cell r="J674">
            <v>67</v>
          </cell>
          <cell r="K674" t="str">
            <v>Khá</v>
          </cell>
          <cell r="L674" t="str">
            <v>QH-2023-I/CQ-P-EP</v>
          </cell>
        </row>
        <row r="675">
          <cell r="B675" t="str">
            <v>23020931</v>
          </cell>
          <cell r="C675" t="str">
            <v>Nguyễn Ngọc Hiếu</v>
          </cell>
          <cell r="D675">
            <v>38450</v>
          </cell>
          <cell r="E675">
            <v>86</v>
          </cell>
          <cell r="F675">
            <v>86</v>
          </cell>
          <cell r="G675">
            <v>86</v>
          </cell>
          <cell r="H675">
            <v>86</v>
          </cell>
          <cell r="I675" t="str">
            <v>Tốt</v>
          </cell>
          <cell r="J675">
            <v>86</v>
          </cell>
          <cell r="K675" t="str">
            <v>Tốt</v>
          </cell>
          <cell r="L675" t="str">
            <v>QH-2023-I/CQ-P-EP</v>
          </cell>
        </row>
        <row r="676">
          <cell r="B676" t="str">
            <v>23020932</v>
          </cell>
          <cell r="C676" t="str">
            <v>Nguyễn Trung Hiếu</v>
          </cell>
          <cell r="D676">
            <v>38386</v>
          </cell>
          <cell r="E676">
            <v>94</v>
          </cell>
          <cell r="F676">
            <v>94</v>
          </cell>
          <cell r="G676">
            <v>94</v>
          </cell>
          <cell r="H676">
            <v>94</v>
          </cell>
          <cell r="I676" t="str">
            <v>Xuất sắc</v>
          </cell>
          <cell r="J676">
            <v>94</v>
          </cell>
          <cell r="K676" t="str">
            <v>Xuất sắc</v>
          </cell>
          <cell r="L676" t="str">
            <v>QH-2023-I/CQ-P-EP</v>
          </cell>
        </row>
        <row r="677">
          <cell r="B677" t="str">
            <v>23020933</v>
          </cell>
          <cell r="C677" t="str">
            <v>Nguyễn Văn Hòa</v>
          </cell>
          <cell r="D677">
            <v>38353</v>
          </cell>
          <cell r="E677">
            <v>82</v>
          </cell>
          <cell r="F677">
            <v>82</v>
          </cell>
          <cell r="G677">
            <v>82</v>
          </cell>
          <cell r="H677">
            <v>82</v>
          </cell>
          <cell r="I677" t="str">
            <v>Tốt</v>
          </cell>
          <cell r="J677">
            <v>82</v>
          </cell>
          <cell r="K677" t="str">
            <v>Tốt</v>
          </cell>
          <cell r="L677" t="str">
            <v>QH-2023-I/CQ-P-EP</v>
          </cell>
        </row>
        <row r="678">
          <cell r="B678" t="str">
            <v>23020934</v>
          </cell>
          <cell r="C678" t="str">
            <v>Lê Nguyễn Việt Hoàng</v>
          </cell>
          <cell r="D678">
            <v>38470</v>
          </cell>
          <cell r="E678">
            <v>70</v>
          </cell>
          <cell r="F678">
            <v>72</v>
          </cell>
          <cell r="G678">
            <v>67</v>
          </cell>
          <cell r="H678">
            <v>67</v>
          </cell>
          <cell r="I678" t="str">
            <v>Khá</v>
          </cell>
          <cell r="J678">
            <v>67</v>
          </cell>
          <cell r="K678" t="str">
            <v>Khá</v>
          </cell>
          <cell r="L678" t="str">
            <v>QH-2023-I/CQ-P-EP</v>
          </cell>
        </row>
        <row r="679">
          <cell r="B679" t="str">
            <v>23020935</v>
          </cell>
          <cell r="C679" t="str">
            <v>Trần Thiên Hoàng</v>
          </cell>
          <cell r="D679">
            <v>38515</v>
          </cell>
          <cell r="E679">
            <v>92</v>
          </cell>
          <cell r="F679">
            <v>92</v>
          </cell>
          <cell r="G679">
            <v>92</v>
          </cell>
          <cell r="H679">
            <v>92</v>
          </cell>
          <cell r="I679" t="str">
            <v>Xuất sắc</v>
          </cell>
          <cell r="J679">
            <v>92</v>
          </cell>
          <cell r="K679" t="str">
            <v>Xuất sắc</v>
          </cell>
          <cell r="L679" t="str">
            <v>QH-2023-I/CQ-P-EP</v>
          </cell>
        </row>
        <row r="680">
          <cell r="B680" t="str">
            <v>23020936</v>
          </cell>
          <cell r="C680" t="str">
            <v>Trần Danh Hùng</v>
          </cell>
          <cell r="D680">
            <v>38650</v>
          </cell>
          <cell r="E680">
            <v>80</v>
          </cell>
          <cell r="F680">
            <v>80</v>
          </cell>
          <cell r="G680">
            <v>80</v>
          </cell>
          <cell r="H680">
            <v>80</v>
          </cell>
          <cell r="I680" t="str">
            <v>Tốt</v>
          </cell>
          <cell r="J680">
            <v>80</v>
          </cell>
          <cell r="K680" t="str">
            <v>Tốt</v>
          </cell>
          <cell r="L680" t="str">
            <v>QH-2023-I/CQ-P-EP</v>
          </cell>
        </row>
        <row r="681">
          <cell r="B681" t="str">
            <v>23020937</v>
          </cell>
          <cell r="C681" t="str">
            <v>Đặng Minh Huy</v>
          </cell>
          <cell r="D681">
            <v>38455</v>
          </cell>
          <cell r="E681">
            <v>70</v>
          </cell>
          <cell r="F681">
            <v>75</v>
          </cell>
          <cell r="G681">
            <v>75</v>
          </cell>
          <cell r="H681">
            <v>75</v>
          </cell>
          <cell r="I681" t="str">
            <v>Khá</v>
          </cell>
          <cell r="J681">
            <v>75</v>
          </cell>
          <cell r="K681" t="str">
            <v>Khá</v>
          </cell>
          <cell r="L681" t="str">
            <v>QH-2023-I/CQ-P-EP</v>
          </cell>
        </row>
        <row r="682">
          <cell r="B682" t="str">
            <v>23020938</v>
          </cell>
          <cell r="C682" t="str">
            <v>Lê Quang Huy</v>
          </cell>
          <cell r="D682">
            <v>37838</v>
          </cell>
          <cell r="E682">
            <v>92</v>
          </cell>
          <cell r="F682">
            <v>92</v>
          </cell>
          <cell r="G682">
            <v>92</v>
          </cell>
          <cell r="H682">
            <v>92</v>
          </cell>
          <cell r="I682" t="str">
            <v>Xuất sắc</v>
          </cell>
          <cell r="J682">
            <v>92</v>
          </cell>
          <cell r="K682" t="str">
            <v>Xuất sắc</v>
          </cell>
          <cell r="L682" t="str">
            <v>QH-2023-I/CQ-P-EP</v>
          </cell>
        </row>
        <row r="683">
          <cell r="B683" t="str">
            <v>23020939</v>
          </cell>
          <cell r="C683" t="str">
            <v>Nguyễn Viết Huynh</v>
          </cell>
          <cell r="D683">
            <v>38706</v>
          </cell>
          <cell r="E683">
            <v>80</v>
          </cell>
          <cell r="F683">
            <v>80</v>
          </cell>
          <cell r="G683">
            <v>80</v>
          </cell>
          <cell r="H683">
            <v>80</v>
          </cell>
          <cell r="I683" t="str">
            <v>Tốt</v>
          </cell>
          <cell r="J683">
            <v>80</v>
          </cell>
          <cell r="K683" t="str">
            <v>Tốt</v>
          </cell>
          <cell r="L683" t="str">
            <v>QH-2023-I/CQ-P-EP</v>
          </cell>
        </row>
        <row r="684">
          <cell r="B684" t="str">
            <v>23020940</v>
          </cell>
          <cell r="C684" t="str">
            <v>Nguyễn Thế Huỳnh</v>
          </cell>
          <cell r="D684">
            <v>38494</v>
          </cell>
          <cell r="E684">
            <v>80</v>
          </cell>
          <cell r="F684">
            <v>80</v>
          </cell>
          <cell r="G684">
            <v>80</v>
          </cell>
          <cell r="H684">
            <v>80</v>
          </cell>
          <cell r="I684" t="str">
            <v>Tốt</v>
          </cell>
          <cell r="J684">
            <v>80</v>
          </cell>
          <cell r="K684" t="str">
            <v>Tốt</v>
          </cell>
          <cell r="L684" t="str">
            <v>QH-2023-I/CQ-P-EP</v>
          </cell>
        </row>
        <row r="685">
          <cell r="B685" t="str">
            <v>23020941</v>
          </cell>
          <cell r="C685" t="str">
            <v>Ngô Gia Kiên</v>
          </cell>
          <cell r="D685">
            <v>38575</v>
          </cell>
          <cell r="E685">
            <v>82</v>
          </cell>
          <cell r="F685">
            <v>82</v>
          </cell>
          <cell r="G685">
            <v>82</v>
          </cell>
          <cell r="H685">
            <v>82</v>
          </cell>
          <cell r="I685" t="str">
            <v>Tốt</v>
          </cell>
          <cell r="J685">
            <v>82</v>
          </cell>
          <cell r="K685" t="str">
            <v>Tốt</v>
          </cell>
          <cell r="L685" t="str">
            <v>QH-2023-I/CQ-P-EP</v>
          </cell>
        </row>
        <row r="686">
          <cell r="B686" t="str">
            <v>23020942</v>
          </cell>
          <cell r="C686" t="str">
            <v>Nguyễn Văn Khải</v>
          </cell>
          <cell r="D686">
            <v>38580</v>
          </cell>
          <cell r="E686">
            <v>80</v>
          </cell>
          <cell r="F686">
            <v>72</v>
          </cell>
          <cell r="G686">
            <v>67</v>
          </cell>
          <cell r="H686">
            <v>67</v>
          </cell>
          <cell r="I686" t="str">
            <v>Khá</v>
          </cell>
          <cell r="J686">
            <v>67</v>
          </cell>
          <cell r="K686" t="str">
            <v>Khá</v>
          </cell>
          <cell r="L686" t="str">
            <v>QH-2023-I/CQ-P-EP</v>
          </cell>
        </row>
        <row r="687">
          <cell r="B687" t="str">
            <v>23020943</v>
          </cell>
          <cell r="C687" t="str">
            <v>Đinh Duy Khánh</v>
          </cell>
          <cell r="D687">
            <v>38423</v>
          </cell>
          <cell r="E687">
            <v>90</v>
          </cell>
          <cell r="F687">
            <v>90</v>
          </cell>
          <cell r="G687">
            <v>90</v>
          </cell>
          <cell r="H687">
            <v>90</v>
          </cell>
          <cell r="I687" t="str">
            <v>Xuất sắc</v>
          </cell>
          <cell r="J687">
            <v>90</v>
          </cell>
          <cell r="K687" t="str">
            <v>Xuất sắc</v>
          </cell>
          <cell r="L687" t="str">
            <v>QH-2023-I/CQ-P-EP</v>
          </cell>
        </row>
        <row r="688">
          <cell r="B688" t="str">
            <v>23020944</v>
          </cell>
          <cell r="C688" t="str">
            <v>Ngô Nhật Khánh</v>
          </cell>
          <cell r="D688">
            <v>38444</v>
          </cell>
          <cell r="E688">
            <v>70</v>
          </cell>
          <cell r="F688">
            <v>75</v>
          </cell>
          <cell r="G688">
            <v>75</v>
          </cell>
          <cell r="H688">
            <v>75</v>
          </cell>
          <cell r="I688" t="str">
            <v>Khá</v>
          </cell>
          <cell r="J688">
            <v>75</v>
          </cell>
          <cell r="K688" t="str">
            <v>Khá</v>
          </cell>
          <cell r="L688" t="str">
            <v>QH-2023-I/CQ-P-EP</v>
          </cell>
        </row>
        <row r="689">
          <cell r="B689" t="str">
            <v>23020945</v>
          </cell>
          <cell r="C689" t="str">
            <v>Bùi Duy Lâm</v>
          </cell>
          <cell r="D689">
            <v>38709</v>
          </cell>
          <cell r="E689">
            <v>86</v>
          </cell>
          <cell r="F689">
            <v>86</v>
          </cell>
          <cell r="G689">
            <v>86</v>
          </cell>
          <cell r="H689">
            <v>86</v>
          </cell>
          <cell r="I689" t="str">
            <v>Tốt</v>
          </cell>
          <cell r="J689">
            <v>86</v>
          </cell>
          <cell r="K689" t="str">
            <v>Tốt</v>
          </cell>
          <cell r="L689" t="str">
            <v>QH-2023-I/CQ-P-EP</v>
          </cell>
        </row>
        <row r="690">
          <cell r="B690" t="str">
            <v>23020946</v>
          </cell>
          <cell r="C690" t="str">
            <v>Bùi Thanh Lâm</v>
          </cell>
          <cell r="D690">
            <v>38545</v>
          </cell>
          <cell r="E690">
            <v>82</v>
          </cell>
          <cell r="F690">
            <v>82</v>
          </cell>
          <cell r="G690">
            <v>82</v>
          </cell>
          <cell r="H690">
            <v>82</v>
          </cell>
          <cell r="I690" t="str">
            <v>Tốt</v>
          </cell>
          <cell r="J690">
            <v>82</v>
          </cell>
          <cell r="K690" t="str">
            <v>Tốt</v>
          </cell>
          <cell r="L690" t="str">
            <v>QH-2023-I/CQ-P-EP</v>
          </cell>
        </row>
        <row r="691">
          <cell r="B691" t="str">
            <v>23020947</v>
          </cell>
          <cell r="C691" t="str">
            <v>Nguyễn Thanh Lâm</v>
          </cell>
          <cell r="D691">
            <v>38448</v>
          </cell>
          <cell r="E691">
            <v>94</v>
          </cell>
          <cell r="F691">
            <v>94</v>
          </cell>
          <cell r="G691">
            <v>94</v>
          </cell>
          <cell r="H691">
            <v>94</v>
          </cell>
          <cell r="I691" t="str">
            <v>Xuất sắc</v>
          </cell>
          <cell r="J691">
            <v>94</v>
          </cell>
          <cell r="K691" t="str">
            <v>Xuất sắc</v>
          </cell>
          <cell r="L691" t="str">
            <v>QH-2023-I/CQ-P-EP</v>
          </cell>
        </row>
        <row r="692">
          <cell r="B692" t="str">
            <v>23020948</v>
          </cell>
          <cell r="C692" t="str">
            <v>Phạm Ngọc Lâm</v>
          </cell>
          <cell r="D692">
            <v>38581</v>
          </cell>
          <cell r="E692">
            <v>80</v>
          </cell>
          <cell r="F692">
            <v>80</v>
          </cell>
          <cell r="G692">
            <v>80</v>
          </cell>
          <cell r="H692">
            <v>80</v>
          </cell>
          <cell r="I692" t="str">
            <v>Tốt</v>
          </cell>
          <cell r="J692">
            <v>80</v>
          </cell>
          <cell r="K692" t="str">
            <v>Tốt</v>
          </cell>
          <cell r="L692" t="str">
            <v>QH-2023-I/CQ-P-EP</v>
          </cell>
        </row>
        <row r="693">
          <cell r="B693" t="str">
            <v>23020949</v>
          </cell>
          <cell r="C693" t="str">
            <v>Đinh Thị Ngọc Linh</v>
          </cell>
          <cell r="D693">
            <v>38693</v>
          </cell>
          <cell r="E693">
            <v>95</v>
          </cell>
          <cell r="F693">
            <v>95</v>
          </cell>
          <cell r="G693">
            <v>95</v>
          </cell>
          <cell r="H693">
            <v>95</v>
          </cell>
          <cell r="I693" t="str">
            <v>Xuất sắc</v>
          </cell>
          <cell r="J693">
            <v>95</v>
          </cell>
          <cell r="K693" t="str">
            <v>Xuất sắc</v>
          </cell>
          <cell r="L693" t="str">
            <v>QH-2023-I/CQ-P-EP</v>
          </cell>
        </row>
        <row r="694">
          <cell r="B694" t="str">
            <v>23020950</v>
          </cell>
          <cell r="C694" t="str">
            <v>Ngô Hồ Bảo Long</v>
          </cell>
          <cell r="D694">
            <v>38698</v>
          </cell>
          <cell r="E694">
            <v>70</v>
          </cell>
          <cell r="F694">
            <v>75</v>
          </cell>
          <cell r="G694">
            <v>75</v>
          </cell>
          <cell r="H694">
            <v>75</v>
          </cell>
          <cell r="I694" t="str">
            <v>Khá</v>
          </cell>
          <cell r="J694">
            <v>75</v>
          </cell>
          <cell r="K694" t="str">
            <v>Khá</v>
          </cell>
          <cell r="L694" t="str">
            <v>QH-2023-I/CQ-P-EP</v>
          </cell>
        </row>
        <row r="695">
          <cell r="B695" t="str">
            <v>23020951</v>
          </cell>
          <cell r="C695" t="str">
            <v>Bùi Đức Mạnh</v>
          </cell>
          <cell r="D695">
            <v>38356</v>
          </cell>
          <cell r="E695">
            <v>80</v>
          </cell>
          <cell r="F695">
            <v>80</v>
          </cell>
          <cell r="G695">
            <v>80</v>
          </cell>
          <cell r="H695">
            <v>80</v>
          </cell>
          <cell r="I695" t="str">
            <v>Tốt</v>
          </cell>
          <cell r="J695">
            <v>80</v>
          </cell>
          <cell r="K695" t="str">
            <v>Tốt</v>
          </cell>
          <cell r="L695" t="str">
            <v>QH-2023-I/CQ-P-EP</v>
          </cell>
        </row>
        <row r="696">
          <cell r="B696" t="str">
            <v>23020952</v>
          </cell>
          <cell r="C696" t="str">
            <v>Nguyễn Văn Mạnh</v>
          </cell>
          <cell r="D696">
            <v>38524</v>
          </cell>
          <cell r="E696">
            <v>80</v>
          </cell>
          <cell r="F696">
            <v>75</v>
          </cell>
          <cell r="G696">
            <v>75</v>
          </cell>
          <cell r="H696">
            <v>75</v>
          </cell>
          <cell r="I696" t="str">
            <v>Khá</v>
          </cell>
          <cell r="J696">
            <v>75</v>
          </cell>
          <cell r="K696" t="str">
            <v>Khá</v>
          </cell>
          <cell r="L696" t="str">
            <v>QH-2023-I/CQ-P-EP</v>
          </cell>
        </row>
        <row r="697">
          <cell r="B697" t="str">
            <v>23020953</v>
          </cell>
          <cell r="C697" t="str">
            <v>Bùi Lê Minh</v>
          </cell>
          <cell r="D697">
            <v>38534</v>
          </cell>
          <cell r="E697">
            <v>86</v>
          </cell>
          <cell r="F697">
            <v>82</v>
          </cell>
          <cell r="G697">
            <v>82</v>
          </cell>
          <cell r="H697">
            <v>82</v>
          </cell>
          <cell r="I697" t="str">
            <v>Tốt</v>
          </cell>
          <cell r="J697">
            <v>82</v>
          </cell>
          <cell r="K697" t="str">
            <v>Tốt</v>
          </cell>
          <cell r="L697" t="str">
            <v>QH-2023-I/CQ-P-EP</v>
          </cell>
        </row>
        <row r="698">
          <cell r="B698" t="str">
            <v>23020954</v>
          </cell>
          <cell r="C698" t="str">
            <v>Nguyễn Hoài Nam</v>
          </cell>
          <cell r="D698">
            <v>38521</v>
          </cell>
          <cell r="E698">
            <v>80</v>
          </cell>
          <cell r="F698">
            <v>80</v>
          </cell>
          <cell r="G698">
            <v>80</v>
          </cell>
          <cell r="H698">
            <v>80</v>
          </cell>
          <cell r="I698" t="str">
            <v>Tốt</v>
          </cell>
          <cell r="J698">
            <v>80</v>
          </cell>
          <cell r="K698" t="str">
            <v>Tốt</v>
          </cell>
          <cell r="L698" t="str">
            <v>QH-2023-I/CQ-P-EP</v>
          </cell>
        </row>
        <row r="699">
          <cell r="B699" t="str">
            <v>23020955</v>
          </cell>
          <cell r="C699" t="str">
            <v>Nguyễn Thành Nam</v>
          </cell>
          <cell r="D699">
            <v>38478</v>
          </cell>
          <cell r="E699">
            <v>70</v>
          </cell>
          <cell r="F699">
            <v>75</v>
          </cell>
          <cell r="G699">
            <v>75</v>
          </cell>
          <cell r="H699">
            <v>75</v>
          </cell>
          <cell r="I699" t="str">
            <v>Khá</v>
          </cell>
          <cell r="J699">
            <v>75</v>
          </cell>
          <cell r="K699" t="str">
            <v>Khá</v>
          </cell>
          <cell r="L699" t="str">
            <v>QH-2023-I/CQ-P-EP</v>
          </cell>
        </row>
        <row r="700">
          <cell r="B700" t="str">
            <v>23020956</v>
          </cell>
          <cell r="C700" t="str">
            <v>Nguyễn Sinh Ngàn</v>
          </cell>
          <cell r="D700">
            <v>38699</v>
          </cell>
          <cell r="E700">
            <v>92</v>
          </cell>
          <cell r="F700">
            <v>92</v>
          </cell>
          <cell r="G700">
            <v>92</v>
          </cell>
          <cell r="H700">
            <v>92</v>
          </cell>
          <cell r="I700" t="str">
            <v>Xuất sắc</v>
          </cell>
          <cell r="J700">
            <v>92</v>
          </cell>
          <cell r="K700" t="str">
            <v>Xuất sắc</v>
          </cell>
          <cell r="L700" t="str">
            <v>QH-2023-I/CQ-P-EP</v>
          </cell>
        </row>
        <row r="701">
          <cell r="B701" t="str">
            <v>23020957</v>
          </cell>
          <cell r="C701" t="str">
            <v>Phạm Tấn Phát</v>
          </cell>
          <cell r="D701">
            <v>38635</v>
          </cell>
          <cell r="E701">
            <v>65</v>
          </cell>
          <cell r="F701">
            <v>75</v>
          </cell>
          <cell r="G701">
            <v>75</v>
          </cell>
          <cell r="H701">
            <v>75</v>
          </cell>
          <cell r="I701" t="str">
            <v>Khá</v>
          </cell>
          <cell r="J701">
            <v>75</v>
          </cell>
          <cell r="K701" t="str">
            <v>Khá</v>
          </cell>
          <cell r="L701" t="str">
            <v>QH-2023-I/CQ-P-EP</v>
          </cell>
        </row>
        <row r="702">
          <cell r="B702" t="str">
            <v>23020958</v>
          </cell>
          <cell r="C702" t="str">
            <v>Đặng Huỳnh Phúc</v>
          </cell>
          <cell r="D702">
            <v>38560</v>
          </cell>
          <cell r="E702">
            <v>100</v>
          </cell>
          <cell r="F702">
            <v>77</v>
          </cell>
          <cell r="G702">
            <v>72</v>
          </cell>
          <cell r="H702">
            <v>72</v>
          </cell>
          <cell r="I702" t="str">
            <v>Khá</v>
          </cell>
          <cell r="J702">
            <v>72</v>
          </cell>
          <cell r="K702" t="str">
            <v>Khá</v>
          </cell>
          <cell r="L702" t="str">
            <v>QH-2023-I/CQ-P-EP</v>
          </cell>
        </row>
        <row r="703">
          <cell r="B703" t="str">
            <v>23020959</v>
          </cell>
          <cell r="C703" t="str">
            <v>Nguyễn Minh Phúc</v>
          </cell>
          <cell r="D703">
            <v>38584</v>
          </cell>
          <cell r="E703">
            <v>70</v>
          </cell>
          <cell r="F703">
            <v>75</v>
          </cell>
          <cell r="G703">
            <v>75</v>
          </cell>
          <cell r="H703">
            <v>75</v>
          </cell>
          <cell r="I703" t="str">
            <v>Khá</v>
          </cell>
          <cell r="J703">
            <v>75</v>
          </cell>
          <cell r="K703" t="str">
            <v>Khá</v>
          </cell>
          <cell r="L703" t="str">
            <v>QH-2023-I/CQ-P-EP</v>
          </cell>
        </row>
        <row r="704">
          <cell r="B704" t="str">
            <v>23020960</v>
          </cell>
          <cell r="C704" t="str">
            <v>Ngô Thu Phương</v>
          </cell>
          <cell r="D704">
            <v>38664</v>
          </cell>
          <cell r="E704">
            <v>90</v>
          </cell>
          <cell r="F704">
            <v>90</v>
          </cell>
          <cell r="G704">
            <v>90</v>
          </cell>
          <cell r="H704">
            <v>90</v>
          </cell>
          <cell r="I704" t="str">
            <v>Xuất sắc</v>
          </cell>
          <cell r="J704">
            <v>90</v>
          </cell>
          <cell r="K704" t="str">
            <v>Xuất sắc</v>
          </cell>
          <cell r="L704" t="str">
            <v>QH-2023-I/CQ-P-EP</v>
          </cell>
        </row>
        <row r="705">
          <cell r="B705" t="str">
            <v>23020961</v>
          </cell>
          <cell r="C705" t="str">
            <v>Nguyễn Duy Phương</v>
          </cell>
          <cell r="D705">
            <v>38429</v>
          </cell>
          <cell r="E705">
            <v>90</v>
          </cell>
          <cell r="F705">
            <v>90</v>
          </cell>
          <cell r="G705">
            <v>90</v>
          </cell>
          <cell r="H705">
            <v>90</v>
          </cell>
          <cell r="I705" t="str">
            <v>Xuất sắc</v>
          </cell>
          <cell r="J705">
            <v>90</v>
          </cell>
          <cell r="K705" t="str">
            <v>Xuất sắc</v>
          </cell>
          <cell r="L705" t="str">
            <v>QH-2023-I/CQ-P-EP</v>
          </cell>
        </row>
        <row r="706">
          <cell r="B706" t="str">
            <v>23020962</v>
          </cell>
          <cell r="C706" t="str">
            <v>Đỗ Văn Quang</v>
          </cell>
          <cell r="D706">
            <v>38603</v>
          </cell>
          <cell r="E706">
            <v>82</v>
          </cell>
          <cell r="F706">
            <v>82</v>
          </cell>
          <cell r="G706">
            <v>82</v>
          </cell>
          <cell r="H706">
            <v>82</v>
          </cell>
          <cell r="I706" t="str">
            <v>Tốt</v>
          </cell>
          <cell r="J706">
            <v>82</v>
          </cell>
          <cell r="K706" t="str">
            <v>Tốt</v>
          </cell>
          <cell r="L706" t="str">
            <v>QH-2023-I/CQ-P-EP</v>
          </cell>
        </row>
        <row r="707">
          <cell r="B707" t="str">
            <v>23020963</v>
          </cell>
          <cell r="C707" t="str">
            <v>Nguyễn Minh Quân</v>
          </cell>
          <cell r="D707">
            <v>38650</v>
          </cell>
          <cell r="E707">
            <v>80</v>
          </cell>
          <cell r="F707">
            <v>80</v>
          </cell>
          <cell r="G707">
            <v>80</v>
          </cell>
          <cell r="H707">
            <v>80</v>
          </cell>
          <cell r="I707" t="str">
            <v>Tốt</v>
          </cell>
          <cell r="J707">
            <v>80</v>
          </cell>
          <cell r="K707" t="str">
            <v>Tốt</v>
          </cell>
          <cell r="L707" t="str">
            <v>QH-2023-I/CQ-P-EP</v>
          </cell>
        </row>
        <row r="708">
          <cell r="B708" t="str">
            <v>23020964</v>
          </cell>
          <cell r="C708" t="str">
            <v>Bùi Thái Sơn</v>
          </cell>
          <cell r="D708">
            <v>38409</v>
          </cell>
          <cell r="E708">
            <v>90</v>
          </cell>
          <cell r="F708">
            <v>90</v>
          </cell>
          <cell r="G708">
            <v>90</v>
          </cell>
          <cell r="H708">
            <v>90</v>
          </cell>
          <cell r="I708" t="str">
            <v>Xuất sắc</v>
          </cell>
          <cell r="J708">
            <v>90</v>
          </cell>
          <cell r="K708" t="str">
            <v>Xuất sắc</v>
          </cell>
          <cell r="L708" t="str">
            <v>QH-2023-I/CQ-P-EP</v>
          </cell>
        </row>
        <row r="709">
          <cell r="B709" t="str">
            <v>23020966</v>
          </cell>
          <cell r="C709" t="str">
            <v>Lương Công Sơn</v>
          </cell>
          <cell r="D709">
            <v>38370</v>
          </cell>
          <cell r="E709">
            <v>80</v>
          </cell>
          <cell r="F709">
            <v>75</v>
          </cell>
          <cell r="G709">
            <v>75</v>
          </cell>
          <cell r="H709">
            <v>75</v>
          </cell>
          <cell r="I709" t="str">
            <v>Khá</v>
          </cell>
          <cell r="J709">
            <v>75</v>
          </cell>
          <cell r="K709" t="str">
            <v>Khá</v>
          </cell>
          <cell r="L709" t="str">
            <v>QH-2023-I/CQ-P-EP</v>
          </cell>
        </row>
        <row r="710">
          <cell r="B710" t="str">
            <v>23020967</v>
          </cell>
          <cell r="C710" t="str">
            <v>Đỗ Đắc Tài</v>
          </cell>
          <cell r="D710">
            <v>38554</v>
          </cell>
          <cell r="E710">
            <v>65</v>
          </cell>
          <cell r="F710">
            <v>75</v>
          </cell>
          <cell r="G710">
            <v>75</v>
          </cell>
          <cell r="H710">
            <v>75</v>
          </cell>
          <cell r="I710" t="str">
            <v>Khá</v>
          </cell>
          <cell r="J710">
            <v>75</v>
          </cell>
          <cell r="K710" t="str">
            <v>Khá</v>
          </cell>
          <cell r="L710" t="str">
            <v>QH-2023-I/CQ-P-EP</v>
          </cell>
        </row>
        <row r="711">
          <cell r="B711" t="str">
            <v>23020968</v>
          </cell>
          <cell r="C711" t="str">
            <v>Chu Văn Tiến</v>
          </cell>
          <cell r="D711">
            <v>38478</v>
          </cell>
          <cell r="E711">
            <v>84</v>
          </cell>
          <cell r="F711">
            <v>81</v>
          </cell>
          <cell r="G711">
            <v>81</v>
          </cell>
          <cell r="H711">
            <v>81</v>
          </cell>
          <cell r="I711" t="str">
            <v>Tốt</v>
          </cell>
          <cell r="J711">
            <v>81</v>
          </cell>
          <cell r="K711" t="str">
            <v>Tốt</v>
          </cell>
          <cell r="L711" t="str">
            <v>QH-2023-I/CQ-P-EP</v>
          </cell>
        </row>
        <row r="712">
          <cell r="B712" t="str">
            <v>23020969</v>
          </cell>
          <cell r="C712" t="str">
            <v>Phạm Việt Tiến</v>
          </cell>
          <cell r="D712">
            <v>38460</v>
          </cell>
          <cell r="E712">
            <v>67</v>
          </cell>
          <cell r="F712"/>
          <cell r="G712">
            <v>72</v>
          </cell>
          <cell r="H712">
            <v>72</v>
          </cell>
          <cell r="I712" t="str">
            <v>Khá</v>
          </cell>
          <cell r="J712">
            <v>72</v>
          </cell>
          <cell r="K712" t="str">
            <v>Khá</v>
          </cell>
          <cell r="L712" t="str">
            <v>QH-2023-I/CQ-P-EP</v>
          </cell>
        </row>
        <row r="713">
          <cell r="B713" t="str">
            <v>23020970</v>
          </cell>
          <cell r="C713" t="str">
            <v>Dương Văn Tuấn</v>
          </cell>
          <cell r="D713">
            <v>38517</v>
          </cell>
          <cell r="E713">
            <v>90</v>
          </cell>
          <cell r="F713">
            <v>90</v>
          </cell>
          <cell r="G713">
            <v>90</v>
          </cell>
          <cell r="H713">
            <v>90</v>
          </cell>
          <cell r="I713" t="str">
            <v>Xuất sắc</v>
          </cell>
          <cell r="J713">
            <v>90</v>
          </cell>
          <cell r="K713" t="str">
            <v>Xuất sắc</v>
          </cell>
          <cell r="L713" t="str">
            <v>QH-2023-I/CQ-P-EP</v>
          </cell>
        </row>
        <row r="714">
          <cell r="B714" t="str">
            <v>23020972</v>
          </cell>
          <cell r="C714" t="str">
            <v>Vũ Thế Tùng</v>
          </cell>
          <cell r="D714">
            <v>38436</v>
          </cell>
          <cell r="E714">
            <v>90</v>
          </cell>
          <cell r="F714">
            <v>80</v>
          </cell>
          <cell r="G714">
            <v>80</v>
          </cell>
          <cell r="H714">
            <v>80</v>
          </cell>
          <cell r="I714" t="str">
            <v>Tốt</v>
          </cell>
          <cell r="J714">
            <v>80</v>
          </cell>
          <cell r="K714" t="str">
            <v>Tốt</v>
          </cell>
          <cell r="L714" t="str">
            <v>QH-2023-I/CQ-P-EP</v>
          </cell>
        </row>
        <row r="715">
          <cell r="B715" t="str">
            <v>23020973</v>
          </cell>
          <cell r="C715" t="str">
            <v>Nguyễn Văn Tường</v>
          </cell>
          <cell r="D715">
            <v>38385</v>
          </cell>
          <cell r="E715">
            <v>82</v>
          </cell>
          <cell r="F715">
            <v>77</v>
          </cell>
          <cell r="G715">
            <v>72</v>
          </cell>
          <cell r="H715">
            <v>72</v>
          </cell>
          <cell r="I715" t="str">
            <v>Khá</v>
          </cell>
          <cell r="J715">
            <v>72</v>
          </cell>
          <cell r="K715" t="str">
            <v>Khá</v>
          </cell>
          <cell r="L715" t="str">
            <v>QH-2023-I/CQ-P-EP</v>
          </cell>
        </row>
        <row r="716">
          <cell r="B716" t="str">
            <v>23020974</v>
          </cell>
          <cell r="C716" t="str">
            <v>Nguyễn Công Thành</v>
          </cell>
          <cell r="D716">
            <v>38422</v>
          </cell>
          <cell r="E716">
            <v>70</v>
          </cell>
          <cell r="F716">
            <v>80</v>
          </cell>
          <cell r="G716">
            <v>80</v>
          </cell>
          <cell r="H716">
            <v>80</v>
          </cell>
          <cell r="I716" t="str">
            <v>Tốt</v>
          </cell>
          <cell r="J716">
            <v>80</v>
          </cell>
          <cell r="K716" t="str">
            <v>Tốt</v>
          </cell>
          <cell r="L716" t="str">
            <v>QH-2023-I/CQ-P-EP</v>
          </cell>
        </row>
        <row r="717">
          <cell r="B717" t="str">
            <v>23020975</v>
          </cell>
          <cell r="C717" t="str">
            <v>Nguyễn Xuân Thiết</v>
          </cell>
          <cell r="D717">
            <v>38025</v>
          </cell>
          <cell r="E717">
            <v>90</v>
          </cell>
          <cell r="F717">
            <v>87</v>
          </cell>
          <cell r="G717">
            <v>87</v>
          </cell>
          <cell r="H717">
            <v>87</v>
          </cell>
          <cell r="I717" t="str">
            <v>Tốt</v>
          </cell>
          <cell r="J717">
            <v>87</v>
          </cell>
          <cell r="K717" t="str">
            <v>Tốt</v>
          </cell>
          <cell r="L717" t="str">
            <v>QH-2023-I/CQ-P-EP</v>
          </cell>
        </row>
        <row r="718">
          <cell r="B718" t="str">
            <v>23020976</v>
          </cell>
          <cell r="C718" t="str">
            <v>Dương Phương Thùy</v>
          </cell>
          <cell r="D718">
            <v>38504</v>
          </cell>
          <cell r="E718">
            <v>90</v>
          </cell>
          <cell r="F718">
            <v>90</v>
          </cell>
          <cell r="G718">
            <v>90</v>
          </cell>
          <cell r="H718">
            <v>90</v>
          </cell>
          <cell r="I718" t="str">
            <v>Xuất sắc</v>
          </cell>
          <cell r="J718">
            <v>90</v>
          </cell>
          <cell r="K718" t="str">
            <v>Xuất sắc</v>
          </cell>
          <cell r="L718" t="str">
            <v>QH-2023-I/CQ-P-EP</v>
          </cell>
        </row>
        <row r="719">
          <cell r="B719" t="str">
            <v>23020977</v>
          </cell>
          <cell r="C719" t="str">
            <v>Phạm Thị Thu Thùy</v>
          </cell>
          <cell r="D719">
            <v>38489</v>
          </cell>
          <cell r="E719">
            <v>82</v>
          </cell>
          <cell r="F719">
            <v>82</v>
          </cell>
          <cell r="G719">
            <v>82</v>
          </cell>
          <cell r="H719">
            <v>82</v>
          </cell>
          <cell r="I719" t="str">
            <v>Tốt</v>
          </cell>
          <cell r="J719">
            <v>82</v>
          </cell>
          <cell r="K719" t="str">
            <v>Tốt</v>
          </cell>
          <cell r="L719" t="str">
            <v>QH-2023-I/CQ-P-EP</v>
          </cell>
        </row>
        <row r="720">
          <cell r="B720" t="str">
            <v>23020979</v>
          </cell>
          <cell r="C720" t="str">
            <v>Trần Văn Thương</v>
          </cell>
          <cell r="D720">
            <v>38660</v>
          </cell>
          <cell r="E720">
            <v>90</v>
          </cell>
          <cell r="F720">
            <v>90</v>
          </cell>
          <cell r="G720">
            <v>90</v>
          </cell>
          <cell r="H720">
            <v>90</v>
          </cell>
          <cell r="I720" t="str">
            <v>Xuất sắc</v>
          </cell>
          <cell r="J720">
            <v>90</v>
          </cell>
          <cell r="K720" t="str">
            <v>Xuất sắc</v>
          </cell>
          <cell r="L720" t="str">
            <v>QH-2023-I/CQ-P-EP</v>
          </cell>
        </row>
        <row r="721">
          <cell r="B721" t="str">
            <v>23020980</v>
          </cell>
          <cell r="C721" t="str">
            <v>Trần Gia Trung</v>
          </cell>
          <cell r="D721">
            <v>38435</v>
          </cell>
          <cell r="E721">
            <v>100</v>
          </cell>
          <cell r="F721">
            <v>77</v>
          </cell>
          <cell r="G721">
            <v>72</v>
          </cell>
          <cell r="H721">
            <v>72</v>
          </cell>
          <cell r="I721" t="str">
            <v>Khá</v>
          </cell>
          <cell r="J721">
            <v>72</v>
          </cell>
          <cell r="K721" t="str">
            <v>Khá</v>
          </cell>
          <cell r="L721" t="str">
            <v>QH-2023-I/CQ-P-EP</v>
          </cell>
        </row>
        <row r="722">
          <cell r="B722" t="str">
            <v>23020981</v>
          </cell>
          <cell r="C722" t="str">
            <v>Đỗ Quang Vinh</v>
          </cell>
          <cell r="D722">
            <v>38557</v>
          </cell>
          <cell r="E722">
            <v>70</v>
          </cell>
          <cell r="F722">
            <v>77</v>
          </cell>
          <cell r="G722">
            <v>77</v>
          </cell>
          <cell r="H722">
            <v>77</v>
          </cell>
          <cell r="I722" t="str">
            <v>Khá</v>
          </cell>
          <cell r="J722">
            <v>77</v>
          </cell>
          <cell r="K722" t="str">
            <v>Khá</v>
          </cell>
          <cell r="L722" t="str">
            <v>QH-2023-I/CQ-P-EP</v>
          </cell>
        </row>
        <row r="723">
          <cell r="B723" t="str">
            <v>24020699</v>
          </cell>
          <cell r="C723" t="str">
            <v>Lê Khoa An</v>
          </cell>
          <cell r="D723">
            <v>38799</v>
          </cell>
          <cell r="E723">
            <v>72</v>
          </cell>
          <cell r="F723">
            <v>79</v>
          </cell>
          <cell r="G723">
            <v>79</v>
          </cell>
          <cell r="H723">
            <v>79</v>
          </cell>
          <cell r="I723" t="str">
            <v>Khá</v>
          </cell>
          <cell r="J723">
            <v>79</v>
          </cell>
          <cell r="K723" t="str">
            <v>Khá</v>
          </cell>
          <cell r="L723" t="str">
            <v>QH-2024-I/CQ-P-EP1</v>
          </cell>
        </row>
        <row r="724">
          <cell r="B724" t="str">
            <v>24020702</v>
          </cell>
          <cell r="C724" t="str">
            <v>Nguyễn Đức Anh</v>
          </cell>
          <cell r="D724">
            <v>39025</v>
          </cell>
          <cell r="E724">
            <v>86</v>
          </cell>
          <cell r="F724">
            <v>86</v>
          </cell>
          <cell r="G724">
            <v>86</v>
          </cell>
          <cell r="H724">
            <v>86</v>
          </cell>
          <cell r="I724" t="str">
            <v>Tốt</v>
          </cell>
          <cell r="J724">
            <v>86</v>
          </cell>
          <cell r="K724" t="str">
            <v>Tốt</v>
          </cell>
          <cell r="L724" t="str">
            <v>QH-2024-I/CQ-P-EP1</v>
          </cell>
        </row>
        <row r="725">
          <cell r="B725" t="str">
            <v>24020705</v>
          </cell>
          <cell r="C725" t="str">
            <v>Tạ Ngọc Anh</v>
          </cell>
          <cell r="D725">
            <v>38842</v>
          </cell>
          <cell r="E725">
            <v>90</v>
          </cell>
          <cell r="F725">
            <v>90</v>
          </cell>
          <cell r="G725">
            <v>90</v>
          </cell>
          <cell r="H725">
            <v>90</v>
          </cell>
          <cell r="I725" t="str">
            <v>Xuất sắc</v>
          </cell>
          <cell r="J725">
            <v>90</v>
          </cell>
          <cell r="K725" t="str">
            <v>Xuất sắc</v>
          </cell>
          <cell r="L725" t="str">
            <v>QH-2024-I/CQ-P-EP1</v>
          </cell>
        </row>
        <row r="726">
          <cell r="B726" t="str">
            <v>24020708</v>
          </cell>
          <cell r="C726" t="str">
            <v>Trần Ngọc Bảo</v>
          </cell>
          <cell r="D726">
            <v>38862</v>
          </cell>
          <cell r="E726">
            <v>80</v>
          </cell>
          <cell r="F726">
            <v>84</v>
          </cell>
          <cell r="G726">
            <v>84</v>
          </cell>
          <cell r="H726">
            <v>84</v>
          </cell>
          <cell r="I726" t="str">
            <v>Tốt</v>
          </cell>
          <cell r="J726">
            <v>84</v>
          </cell>
          <cell r="K726" t="str">
            <v>Tốt</v>
          </cell>
          <cell r="L726" t="str">
            <v>QH-2024-I/CQ-P-EP1</v>
          </cell>
        </row>
        <row r="727">
          <cell r="B727" t="str">
            <v>24020711</v>
          </cell>
          <cell r="C727" t="str">
            <v>Hà Minh Chính</v>
          </cell>
          <cell r="D727">
            <v>38999</v>
          </cell>
          <cell r="E727">
            <v>72</v>
          </cell>
          <cell r="F727">
            <v>81</v>
          </cell>
          <cell r="G727">
            <v>81</v>
          </cell>
          <cell r="H727">
            <v>81</v>
          </cell>
          <cell r="I727" t="str">
            <v>Tốt</v>
          </cell>
          <cell r="J727">
            <v>81</v>
          </cell>
          <cell r="K727" t="str">
            <v>Tốt</v>
          </cell>
          <cell r="L727" t="str">
            <v>QH-2024-I/CQ-P-EP1</v>
          </cell>
        </row>
        <row r="728">
          <cell r="B728" t="str">
            <v>24020714</v>
          </cell>
          <cell r="C728" t="str">
            <v>Hoàng Hải Đăng</v>
          </cell>
          <cell r="D728">
            <v>39070</v>
          </cell>
          <cell r="E728">
            <v>92</v>
          </cell>
          <cell r="F728">
            <v>92</v>
          </cell>
          <cell r="G728">
            <v>92</v>
          </cell>
          <cell r="H728">
            <v>92</v>
          </cell>
          <cell r="I728" t="str">
            <v>Xuất sắc</v>
          </cell>
          <cell r="J728">
            <v>92</v>
          </cell>
          <cell r="K728" t="str">
            <v>Xuất sắc</v>
          </cell>
          <cell r="L728" t="str">
            <v>QH-2024-I/CQ-P-EP1</v>
          </cell>
        </row>
        <row r="729">
          <cell r="B729" t="str">
            <v>24020717</v>
          </cell>
          <cell r="C729" t="str">
            <v>Nguyễn Đức Đạt</v>
          </cell>
          <cell r="D729">
            <v>38780</v>
          </cell>
          <cell r="E729"/>
          <cell r="F729"/>
          <cell r="G729"/>
          <cell r="H729"/>
          <cell r="I729" t="str">
            <v>Kém</v>
          </cell>
          <cell r="J729"/>
          <cell r="K729" t="str">
            <v>Kém</v>
          </cell>
          <cell r="L729" t="str">
            <v>QH-2024-I/CQ-P-EP1</v>
          </cell>
        </row>
        <row r="730">
          <cell r="B730" t="str">
            <v>24020720</v>
          </cell>
          <cell r="C730" t="str">
            <v>Nguyễn Thành Đạt</v>
          </cell>
          <cell r="D730">
            <v>38835</v>
          </cell>
          <cell r="E730">
            <v>70</v>
          </cell>
          <cell r="F730">
            <v>79</v>
          </cell>
          <cell r="G730">
            <v>79</v>
          </cell>
          <cell r="H730">
            <v>79</v>
          </cell>
          <cell r="I730" t="str">
            <v>Khá</v>
          </cell>
          <cell r="J730">
            <v>79</v>
          </cell>
          <cell r="K730" t="str">
            <v>Khá</v>
          </cell>
          <cell r="L730" t="str">
            <v>QH-2024-I/CQ-P-EP1</v>
          </cell>
        </row>
        <row r="731">
          <cell r="B731" t="str">
            <v>24020723</v>
          </cell>
          <cell r="C731" t="str">
            <v>Vương Xuân Đoàn</v>
          </cell>
          <cell r="D731">
            <v>39038</v>
          </cell>
          <cell r="E731">
            <v>91</v>
          </cell>
          <cell r="F731">
            <v>90</v>
          </cell>
          <cell r="G731">
            <v>90</v>
          </cell>
          <cell r="H731">
            <v>90</v>
          </cell>
          <cell r="I731" t="str">
            <v>Xuất sắc</v>
          </cell>
          <cell r="J731">
            <v>90</v>
          </cell>
          <cell r="K731" t="str">
            <v>Xuất sắc</v>
          </cell>
          <cell r="L731" t="str">
            <v>QH-2024-I/CQ-P-EP1</v>
          </cell>
        </row>
        <row r="732">
          <cell r="B732" t="str">
            <v>24020726</v>
          </cell>
          <cell r="C732" t="str">
            <v>Đỗ Lam Dung</v>
          </cell>
          <cell r="D732">
            <v>38957</v>
          </cell>
          <cell r="E732">
            <v>100</v>
          </cell>
          <cell r="F732">
            <v>100</v>
          </cell>
          <cell r="G732">
            <v>100</v>
          </cell>
          <cell r="H732">
            <v>100</v>
          </cell>
          <cell r="I732" t="str">
            <v>Xuất sắc</v>
          </cell>
          <cell r="J732">
            <v>100</v>
          </cell>
          <cell r="K732" t="str">
            <v>Xuất sắc</v>
          </cell>
          <cell r="L732" t="str">
            <v>QH-2024-I/CQ-P-EP1</v>
          </cell>
        </row>
        <row r="733">
          <cell r="B733" t="str">
            <v>24020729</v>
          </cell>
          <cell r="C733" t="str">
            <v>Nguyễn Đăng Dũng</v>
          </cell>
          <cell r="D733">
            <v>38886</v>
          </cell>
          <cell r="E733">
            <v>86</v>
          </cell>
          <cell r="F733">
            <v>86</v>
          </cell>
          <cell r="G733">
            <v>86</v>
          </cell>
          <cell r="H733">
            <v>86</v>
          </cell>
          <cell r="I733" t="str">
            <v>Tốt</v>
          </cell>
          <cell r="J733">
            <v>86</v>
          </cell>
          <cell r="K733" t="str">
            <v>Tốt</v>
          </cell>
          <cell r="L733" t="str">
            <v>QH-2024-I/CQ-P-EP1</v>
          </cell>
        </row>
        <row r="734">
          <cell r="B734" t="str">
            <v>24020732</v>
          </cell>
          <cell r="C734" t="str">
            <v>Vũ Ngọc Dũng</v>
          </cell>
          <cell r="D734">
            <v>39026</v>
          </cell>
          <cell r="E734">
            <v>82</v>
          </cell>
          <cell r="F734">
            <v>84</v>
          </cell>
          <cell r="G734">
            <v>84</v>
          </cell>
          <cell r="H734">
            <v>84</v>
          </cell>
          <cell r="I734" t="str">
            <v>Tốt</v>
          </cell>
          <cell r="J734">
            <v>84</v>
          </cell>
          <cell r="K734" t="str">
            <v>Tốt</v>
          </cell>
          <cell r="L734" t="str">
            <v>QH-2024-I/CQ-P-EP1</v>
          </cell>
        </row>
        <row r="735">
          <cell r="B735" t="str">
            <v>24020735</v>
          </cell>
          <cell r="C735" t="str">
            <v>Nguyễn Vũ Duy</v>
          </cell>
          <cell r="D735">
            <v>38994</v>
          </cell>
          <cell r="E735">
            <v>90</v>
          </cell>
          <cell r="F735">
            <v>90</v>
          </cell>
          <cell r="G735">
            <v>90</v>
          </cell>
          <cell r="H735">
            <v>90</v>
          </cell>
          <cell r="I735" t="str">
            <v>Xuất sắc</v>
          </cell>
          <cell r="J735">
            <v>90</v>
          </cell>
          <cell r="K735" t="str">
            <v>Xuất sắc</v>
          </cell>
          <cell r="L735" t="str">
            <v>QH-2024-I/CQ-P-EP1</v>
          </cell>
        </row>
        <row r="736">
          <cell r="B736" t="str">
            <v>24020738</v>
          </cell>
          <cell r="C736" t="str">
            <v>Dương Phong Hải</v>
          </cell>
          <cell r="D736">
            <v>38803</v>
          </cell>
          <cell r="E736">
            <v>77</v>
          </cell>
          <cell r="F736">
            <v>84</v>
          </cell>
          <cell r="G736">
            <v>84</v>
          </cell>
          <cell r="H736">
            <v>84</v>
          </cell>
          <cell r="I736" t="str">
            <v>Tốt</v>
          </cell>
          <cell r="J736">
            <v>84</v>
          </cell>
          <cell r="K736" t="str">
            <v>Tốt</v>
          </cell>
          <cell r="L736" t="str">
            <v>QH-2024-I/CQ-P-EP1</v>
          </cell>
        </row>
        <row r="737">
          <cell r="B737" t="str">
            <v>24020741</v>
          </cell>
          <cell r="C737" t="str">
            <v>Lại Minh Hiếu</v>
          </cell>
          <cell r="D737">
            <v>38936</v>
          </cell>
          <cell r="E737">
            <v>80</v>
          </cell>
          <cell r="F737">
            <v>82</v>
          </cell>
          <cell r="G737">
            <v>82</v>
          </cell>
          <cell r="H737">
            <v>82</v>
          </cell>
          <cell r="I737" t="str">
            <v>Tốt</v>
          </cell>
          <cell r="J737">
            <v>82</v>
          </cell>
          <cell r="K737" t="str">
            <v>Tốt</v>
          </cell>
          <cell r="L737" t="str">
            <v>QH-2024-I/CQ-P-EP1</v>
          </cell>
        </row>
        <row r="738">
          <cell r="B738" t="str">
            <v>24020744</v>
          </cell>
          <cell r="C738" t="str">
            <v>Nguyễn Hữu Hiệu</v>
          </cell>
          <cell r="D738">
            <v>38997</v>
          </cell>
          <cell r="E738">
            <v>88</v>
          </cell>
          <cell r="F738">
            <v>85</v>
          </cell>
          <cell r="G738">
            <v>85</v>
          </cell>
          <cell r="H738">
            <v>85</v>
          </cell>
          <cell r="I738" t="str">
            <v>Tốt</v>
          </cell>
          <cell r="J738">
            <v>85</v>
          </cell>
          <cell r="K738" t="str">
            <v>Tốt</v>
          </cell>
          <cell r="L738" t="str">
            <v>QH-2024-I/CQ-P-EP1</v>
          </cell>
        </row>
        <row r="739">
          <cell r="B739" t="str">
            <v>24020747</v>
          </cell>
          <cell r="C739" t="str">
            <v>Nguyễn Duy Hoàng</v>
          </cell>
          <cell r="D739">
            <v>38845</v>
          </cell>
          <cell r="E739">
            <v>100</v>
          </cell>
          <cell r="F739">
            <v>100</v>
          </cell>
          <cell r="G739">
            <v>100</v>
          </cell>
          <cell r="H739">
            <v>100</v>
          </cell>
          <cell r="I739" t="str">
            <v>Xuất sắc</v>
          </cell>
          <cell r="J739">
            <v>100</v>
          </cell>
          <cell r="K739" t="str">
            <v>Xuất sắc</v>
          </cell>
          <cell r="L739" t="str">
            <v>QH-2024-I/CQ-P-EP1</v>
          </cell>
        </row>
        <row r="740">
          <cell r="B740" t="str">
            <v>24020753</v>
          </cell>
          <cell r="C740" t="str">
            <v>Nguyễn Cảnh Hưng</v>
          </cell>
          <cell r="D740">
            <v>38751</v>
          </cell>
          <cell r="E740">
            <v>90</v>
          </cell>
          <cell r="F740">
            <v>90</v>
          </cell>
          <cell r="G740">
            <v>90</v>
          </cell>
          <cell r="H740">
            <v>90</v>
          </cell>
          <cell r="I740" t="str">
            <v>Xuất sắc</v>
          </cell>
          <cell r="J740">
            <v>90</v>
          </cell>
          <cell r="K740" t="str">
            <v>Xuất sắc</v>
          </cell>
          <cell r="L740" t="str">
            <v>QH-2024-I/CQ-P-EP1</v>
          </cell>
        </row>
        <row r="741">
          <cell r="B741" t="str">
            <v>24020756</v>
          </cell>
          <cell r="C741" t="str">
            <v>Đoàn Quang Huy</v>
          </cell>
          <cell r="D741">
            <v>38855</v>
          </cell>
          <cell r="E741">
            <v>70</v>
          </cell>
          <cell r="F741">
            <v>84</v>
          </cell>
          <cell r="G741">
            <v>84</v>
          </cell>
          <cell r="H741">
            <v>84</v>
          </cell>
          <cell r="I741" t="str">
            <v>Tốt</v>
          </cell>
          <cell r="J741">
            <v>84</v>
          </cell>
          <cell r="K741" t="str">
            <v>Tốt</v>
          </cell>
          <cell r="L741" t="str">
            <v>QH-2024-I/CQ-P-EP1</v>
          </cell>
        </row>
        <row r="742">
          <cell r="B742" t="str">
            <v>24020759</v>
          </cell>
          <cell r="C742" t="str">
            <v>Nguyễn Duy Quốc Khánh</v>
          </cell>
          <cell r="D742">
            <v>39013</v>
          </cell>
          <cell r="E742">
            <v>84</v>
          </cell>
          <cell r="F742">
            <v>80</v>
          </cell>
          <cell r="G742">
            <v>80</v>
          </cell>
          <cell r="H742">
            <v>80</v>
          </cell>
          <cell r="I742" t="str">
            <v>Tốt</v>
          </cell>
          <cell r="J742">
            <v>80</v>
          </cell>
          <cell r="K742" t="str">
            <v>Tốt</v>
          </cell>
          <cell r="L742" t="str">
            <v>QH-2024-I/CQ-P-EP1</v>
          </cell>
        </row>
        <row r="743">
          <cell r="B743" t="str">
            <v>24020762</v>
          </cell>
          <cell r="C743" t="str">
            <v>Phạm Đăng Khoa</v>
          </cell>
          <cell r="D743">
            <v>39018</v>
          </cell>
          <cell r="E743">
            <v>72</v>
          </cell>
          <cell r="F743">
            <v>86</v>
          </cell>
          <cell r="G743">
            <v>86</v>
          </cell>
          <cell r="H743">
            <v>86</v>
          </cell>
          <cell r="I743" t="str">
            <v>Tốt</v>
          </cell>
          <cell r="J743">
            <v>86</v>
          </cell>
          <cell r="K743" t="str">
            <v>Tốt</v>
          </cell>
          <cell r="L743" t="str">
            <v>QH-2024-I/CQ-P-EP1</v>
          </cell>
        </row>
        <row r="744">
          <cell r="B744" t="str">
            <v>24020765</v>
          </cell>
          <cell r="C744" t="str">
            <v>Nguyễn Nhật Lâm</v>
          </cell>
          <cell r="D744">
            <v>38749</v>
          </cell>
          <cell r="E744">
            <v>70</v>
          </cell>
          <cell r="F744">
            <v>80</v>
          </cell>
          <cell r="G744">
            <v>80</v>
          </cell>
          <cell r="H744">
            <v>80</v>
          </cell>
          <cell r="I744" t="str">
            <v>Tốt</v>
          </cell>
          <cell r="J744">
            <v>80</v>
          </cell>
          <cell r="K744" t="str">
            <v>Tốt</v>
          </cell>
          <cell r="L744" t="str">
            <v>QH-2024-I/CQ-P-EP1</v>
          </cell>
        </row>
        <row r="745">
          <cell r="B745" t="str">
            <v>24020768</v>
          </cell>
          <cell r="C745" t="str">
            <v>Phạm Thị Linh</v>
          </cell>
          <cell r="D745">
            <v>38999</v>
          </cell>
          <cell r="E745">
            <v>100</v>
          </cell>
          <cell r="F745">
            <v>100</v>
          </cell>
          <cell r="G745">
            <v>100</v>
          </cell>
          <cell r="H745">
            <v>100</v>
          </cell>
          <cell r="I745" t="str">
            <v>Xuất sắc</v>
          </cell>
          <cell r="J745">
            <v>100</v>
          </cell>
          <cell r="K745" t="str">
            <v>Xuất sắc</v>
          </cell>
          <cell r="L745" t="str">
            <v>QH-2024-I/CQ-P-EP1</v>
          </cell>
        </row>
        <row r="746">
          <cell r="B746" t="str">
            <v>24020774</v>
          </cell>
          <cell r="C746" t="str">
            <v>Nguyễn Đức Minh</v>
          </cell>
          <cell r="D746">
            <v>38811</v>
          </cell>
          <cell r="E746">
            <v>80</v>
          </cell>
          <cell r="F746">
            <v>82</v>
          </cell>
          <cell r="G746">
            <v>82</v>
          </cell>
          <cell r="H746">
            <v>82</v>
          </cell>
          <cell r="I746" t="str">
            <v>Tốt</v>
          </cell>
          <cell r="J746">
            <v>82</v>
          </cell>
          <cell r="K746" t="str">
            <v>Tốt</v>
          </cell>
          <cell r="L746" t="str">
            <v>QH-2024-I/CQ-P-EP1</v>
          </cell>
        </row>
        <row r="747">
          <cell r="B747" t="str">
            <v>24020777</v>
          </cell>
          <cell r="C747" t="str">
            <v>Nguyễn Đăng Nam</v>
          </cell>
          <cell r="D747">
            <v>38851</v>
          </cell>
          <cell r="E747">
            <v>86</v>
          </cell>
          <cell r="F747">
            <v>90</v>
          </cell>
          <cell r="G747">
            <v>90</v>
          </cell>
          <cell r="H747">
            <v>90</v>
          </cell>
          <cell r="I747" t="str">
            <v>Xuất sắc</v>
          </cell>
          <cell r="J747">
            <v>90</v>
          </cell>
          <cell r="K747" t="str">
            <v>Xuất sắc</v>
          </cell>
          <cell r="L747" t="str">
            <v>QH-2024-I/CQ-P-EP1</v>
          </cell>
        </row>
        <row r="748">
          <cell r="B748" t="str">
            <v>24020780</v>
          </cell>
          <cell r="C748" t="str">
            <v>Nguyễn Võ Thành Nam</v>
          </cell>
          <cell r="D748">
            <v>38865</v>
          </cell>
          <cell r="E748">
            <v>100</v>
          </cell>
          <cell r="F748">
            <v>100</v>
          </cell>
          <cell r="G748">
            <v>100</v>
          </cell>
          <cell r="H748">
            <v>100</v>
          </cell>
          <cell r="I748" t="str">
            <v>Xuất sắc</v>
          </cell>
          <cell r="J748">
            <v>100</v>
          </cell>
          <cell r="K748" t="str">
            <v>Xuất sắc</v>
          </cell>
          <cell r="L748" t="str">
            <v>QH-2024-I/CQ-P-EP1</v>
          </cell>
        </row>
        <row r="749">
          <cell r="B749" t="str">
            <v>24020783</v>
          </cell>
          <cell r="C749" t="str">
            <v>Vũ Thị Bích Ngọc</v>
          </cell>
          <cell r="D749">
            <v>38749</v>
          </cell>
          <cell r="E749">
            <v>70</v>
          </cell>
          <cell r="F749">
            <v>90</v>
          </cell>
          <cell r="G749">
            <v>90</v>
          </cell>
          <cell r="H749">
            <v>90</v>
          </cell>
          <cell r="I749" t="str">
            <v>Xuất sắc</v>
          </cell>
          <cell r="J749">
            <v>90</v>
          </cell>
          <cell r="K749" t="str">
            <v>Xuất sắc</v>
          </cell>
          <cell r="L749" t="str">
            <v>QH-2024-I/CQ-P-EP1</v>
          </cell>
        </row>
        <row r="750">
          <cell r="B750" t="str">
            <v>24020786</v>
          </cell>
          <cell r="C750" t="str">
            <v>Lê Xuân Phong</v>
          </cell>
          <cell r="D750">
            <v>38941</v>
          </cell>
          <cell r="E750">
            <v>88</v>
          </cell>
          <cell r="F750">
            <v>90</v>
          </cell>
          <cell r="G750">
            <v>90</v>
          </cell>
          <cell r="H750">
            <v>90</v>
          </cell>
          <cell r="I750" t="str">
            <v>Xuất sắc</v>
          </cell>
          <cell r="J750">
            <v>90</v>
          </cell>
          <cell r="K750" t="str">
            <v>Xuất sắc</v>
          </cell>
          <cell r="L750" t="str">
            <v>QH-2024-I/CQ-P-EP1</v>
          </cell>
        </row>
        <row r="751">
          <cell r="B751" t="str">
            <v>24020789</v>
          </cell>
          <cell r="C751" t="str">
            <v>Hà Minh Quân</v>
          </cell>
          <cell r="D751">
            <v>38966</v>
          </cell>
          <cell r="E751">
            <v>82</v>
          </cell>
          <cell r="F751">
            <v>82</v>
          </cell>
          <cell r="G751">
            <v>82</v>
          </cell>
          <cell r="H751">
            <v>82</v>
          </cell>
          <cell r="I751" t="str">
            <v>Tốt</v>
          </cell>
          <cell r="J751">
            <v>82</v>
          </cell>
          <cell r="K751" t="str">
            <v>Tốt</v>
          </cell>
          <cell r="L751" t="str">
            <v>QH-2024-I/CQ-P-EP1</v>
          </cell>
        </row>
        <row r="752">
          <cell r="B752" t="str">
            <v>24020792</v>
          </cell>
          <cell r="C752" t="str">
            <v>Tô Anh Quân</v>
          </cell>
          <cell r="D752">
            <v>39066</v>
          </cell>
          <cell r="E752">
            <v>90</v>
          </cell>
          <cell r="F752">
            <v>88</v>
          </cell>
          <cell r="G752">
            <v>88</v>
          </cell>
          <cell r="H752">
            <v>88</v>
          </cell>
          <cell r="I752" t="str">
            <v>Tốt</v>
          </cell>
          <cell r="J752">
            <v>88</v>
          </cell>
          <cell r="K752" t="str">
            <v>Tốt</v>
          </cell>
          <cell r="L752" t="str">
            <v>QH-2024-I/CQ-P-EP1</v>
          </cell>
        </row>
        <row r="753">
          <cell r="B753" t="str">
            <v>24020795</v>
          </cell>
          <cell r="C753" t="str">
            <v>Nguyễn Ngọc Quyền</v>
          </cell>
          <cell r="D753">
            <v>38810</v>
          </cell>
          <cell r="E753">
            <v>82</v>
          </cell>
          <cell r="F753">
            <v>84</v>
          </cell>
          <cell r="G753">
            <v>84</v>
          </cell>
          <cell r="H753">
            <v>84</v>
          </cell>
          <cell r="I753" t="str">
            <v>Tốt</v>
          </cell>
          <cell r="J753">
            <v>84</v>
          </cell>
          <cell r="K753" t="str">
            <v>Tốt</v>
          </cell>
          <cell r="L753" t="str">
            <v>QH-2024-I/CQ-P-EP1</v>
          </cell>
        </row>
        <row r="754">
          <cell r="B754" t="str">
            <v>24020798</v>
          </cell>
          <cell r="C754" t="str">
            <v>Tạ Trần Thái Sơn</v>
          </cell>
          <cell r="D754">
            <v>38936</v>
          </cell>
          <cell r="E754">
            <v>100</v>
          </cell>
          <cell r="F754">
            <v>100</v>
          </cell>
          <cell r="G754">
            <v>100</v>
          </cell>
          <cell r="H754">
            <v>100</v>
          </cell>
          <cell r="I754" t="str">
            <v>Xuất sắc</v>
          </cell>
          <cell r="J754">
            <v>100</v>
          </cell>
          <cell r="K754" t="str">
            <v>Xuất sắc</v>
          </cell>
          <cell r="L754" t="str">
            <v>QH-2024-I/CQ-P-EP1</v>
          </cell>
        </row>
        <row r="755">
          <cell r="B755" t="str">
            <v>24020801</v>
          </cell>
          <cell r="C755" t="str">
            <v>Trần Ngọc Tâm</v>
          </cell>
          <cell r="D755">
            <v>38799</v>
          </cell>
          <cell r="E755">
            <v>94</v>
          </cell>
          <cell r="F755">
            <v>100</v>
          </cell>
          <cell r="G755">
            <v>100</v>
          </cell>
          <cell r="H755">
            <v>100</v>
          </cell>
          <cell r="I755" t="str">
            <v>Xuất sắc</v>
          </cell>
          <cell r="J755">
            <v>100</v>
          </cell>
          <cell r="K755" t="str">
            <v>Xuất sắc</v>
          </cell>
          <cell r="L755" t="str">
            <v>QH-2024-I/CQ-P-EP1</v>
          </cell>
        </row>
        <row r="756">
          <cell r="B756" t="str">
            <v>24020804</v>
          </cell>
          <cell r="C756" t="str">
            <v>Trần Mạnh Thắng</v>
          </cell>
          <cell r="D756">
            <v>39020</v>
          </cell>
          <cell r="E756">
            <v>84</v>
          </cell>
          <cell r="F756">
            <v>83</v>
          </cell>
          <cell r="G756">
            <v>83</v>
          </cell>
          <cell r="H756">
            <v>83</v>
          </cell>
          <cell r="I756" t="str">
            <v>Tốt</v>
          </cell>
          <cell r="J756">
            <v>83</v>
          </cell>
          <cell r="K756" t="str">
            <v>Tốt</v>
          </cell>
          <cell r="L756" t="str">
            <v>QH-2024-I/CQ-P-EP1</v>
          </cell>
        </row>
        <row r="757">
          <cell r="B757" t="str">
            <v>24020807</v>
          </cell>
          <cell r="C757" t="str">
            <v>Nguyễn Lâm Thao</v>
          </cell>
          <cell r="D757">
            <v>39050</v>
          </cell>
          <cell r="E757">
            <v>90</v>
          </cell>
          <cell r="F757">
            <v>92</v>
          </cell>
          <cell r="G757">
            <v>92</v>
          </cell>
          <cell r="H757">
            <v>92</v>
          </cell>
          <cell r="I757" t="str">
            <v>Xuất sắc</v>
          </cell>
          <cell r="J757">
            <v>92</v>
          </cell>
          <cell r="K757" t="str">
            <v>Xuất sắc</v>
          </cell>
          <cell r="L757" t="str">
            <v>QH-2024-I/CQ-P-EP1</v>
          </cell>
        </row>
        <row r="758">
          <cell r="B758" t="str">
            <v>24020810</v>
          </cell>
          <cell r="C758" t="str">
            <v>Ngô Trọng Tín</v>
          </cell>
          <cell r="D758">
            <v>38825</v>
          </cell>
          <cell r="E758">
            <v>86</v>
          </cell>
          <cell r="F758">
            <v>86</v>
          </cell>
          <cell r="G758">
            <v>86</v>
          </cell>
          <cell r="H758">
            <v>86</v>
          </cell>
          <cell r="I758" t="str">
            <v>Tốt</v>
          </cell>
          <cell r="J758">
            <v>86</v>
          </cell>
          <cell r="K758" t="str">
            <v>Tốt</v>
          </cell>
          <cell r="L758" t="str">
            <v>QH-2024-I/CQ-P-EP1</v>
          </cell>
        </row>
        <row r="759">
          <cell r="B759" t="str">
            <v>24020813</v>
          </cell>
          <cell r="C759" t="str">
            <v>Bùi Duy Tú</v>
          </cell>
          <cell r="D759">
            <v>38947</v>
          </cell>
          <cell r="E759">
            <v>90</v>
          </cell>
          <cell r="F759">
            <v>94</v>
          </cell>
          <cell r="G759">
            <v>94</v>
          </cell>
          <cell r="H759">
            <v>94</v>
          </cell>
          <cell r="I759" t="str">
            <v>Xuất sắc</v>
          </cell>
          <cell r="J759">
            <v>94</v>
          </cell>
          <cell r="K759" t="str">
            <v>Xuất sắc</v>
          </cell>
          <cell r="L759" t="str">
            <v>QH-2024-I/CQ-P-EP1</v>
          </cell>
        </row>
        <row r="760">
          <cell r="B760" t="str">
            <v>24020816</v>
          </cell>
          <cell r="C760" t="str">
            <v>Nguyễn Anh Tuấn</v>
          </cell>
          <cell r="D760">
            <v>38742</v>
          </cell>
          <cell r="E760">
            <v>75</v>
          </cell>
          <cell r="F760">
            <v>78</v>
          </cell>
          <cell r="G760">
            <v>78</v>
          </cell>
          <cell r="H760">
            <v>78</v>
          </cell>
          <cell r="I760" t="str">
            <v>Khá</v>
          </cell>
          <cell r="J760">
            <v>78</v>
          </cell>
          <cell r="K760" t="str">
            <v>Khá</v>
          </cell>
          <cell r="L760" t="str">
            <v>QH-2024-I/CQ-P-EP1</v>
          </cell>
        </row>
        <row r="761">
          <cell r="B761" t="str">
            <v>24020819</v>
          </cell>
          <cell r="C761" t="str">
            <v>Hồ Minh Tuệ</v>
          </cell>
          <cell r="D761">
            <v>38756</v>
          </cell>
          <cell r="E761">
            <v>80</v>
          </cell>
          <cell r="F761">
            <v>82</v>
          </cell>
          <cell r="G761">
            <v>82</v>
          </cell>
          <cell r="H761">
            <v>82</v>
          </cell>
          <cell r="I761" t="str">
            <v>Tốt</v>
          </cell>
          <cell r="J761">
            <v>82</v>
          </cell>
          <cell r="K761" t="str">
            <v>Tốt</v>
          </cell>
          <cell r="L761" t="str">
            <v>QH-2024-I/CQ-P-EP1</v>
          </cell>
        </row>
        <row r="762">
          <cell r="B762" t="str">
            <v>24020822</v>
          </cell>
          <cell r="C762" t="str">
            <v>Nguyễn Hải Tùng</v>
          </cell>
          <cell r="D762">
            <v>38874</v>
          </cell>
          <cell r="E762">
            <v>70</v>
          </cell>
          <cell r="F762">
            <v>80</v>
          </cell>
          <cell r="G762">
            <v>80</v>
          </cell>
          <cell r="H762">
            <v>80</v>
          </cell>
          <cell r="I762" t="str">
            <v>Tốt</v>
          </cell>
          <cell r="J762">
            <v>80</v>
          </cell>
          <cell r="K762" t="str">
            <v>Tốt</v>
          </cell>
          <cell r="L762" t="str">
            <v>QH-2024-I/CQ-P-EP1</v>
          </cell>
        </row>
        <row r="763">
          <cell r="B763" t="str">
            <v>24020825</v>
          </cell>
          <cell r="C763" t="str">
            <v>Phạm Vũ Quốc Việt</v>
          </cell>
          <cell r="D763">
            <v>38733</v>
          </cell>
          <cell r="E763">
            <v>84</v>
          </cell>
          <cell r="F763">
            <v>87</v>
          </cell>
          <cell r="G763">
            <v>87</v>
          </cell>
          <cell r="H763">
            <v>87</v>
          </cell>
          <cell r="I763" t="str">
            <v>Tốt</v>
          </cell>
          <cell r="J763">
            <v>87</v>
          </cell>
          <cell r="K763" t="str">
            <v>Tốt</v>
          </cell>
          <cell r="L763" t="str">
            <v>QH-2024-I/CQ-P-EP1</v>
          </cell>
        </row>
        <row r="764">
          <cell r="B764" t="str">
            <v>24020828</v>
          </cell>
          <cell r="C764" t="str">
            <v>Lê Quốc Vương</v>
          </cell>
          <cell r="D764">
            <v>39007</v>
          </cell>
          <cell r="E764">
            <v>82</v>
          </cell>
          <cell r="F764">
            <v>86</v>
          </cell>
          <cell r="G764">
            <v>86</v>
          </cell>
          <cell r="H764">
            <v>86</v>
          </cell>
          <cell r="I764" t="str">
            <v>Tốt</v>
          </cell>
          <cell r="J764">
            <v>86</v>
          </cell>
          <cell r="K764" t="str">
            <v>Tốt</v>
          </cell>
          <cell r="L764" t="str">
            <v>QH-2024-I/CQ-P-EP1</v>
          </cell>
        </row>
        <row r="765">
          <cell r="B765" t="str">
            <v>24023106</v>
          </cell>
          <cell r="C765" t="str">
            <v>Nguyễn Tiến Vũ Hiệp</v>
          </cell>
          <cell r="D765">
            <v>38883</v>
          </cell>
          <cell r="E765">
            <v>96</v>
          </cell>
          <cell r="F765">
            <v>96</v>
          </cell>
          <cell r="G765">
            <v>96</v>
          </cell>
          <cell r="H765">
            <v>96</v>
          </cell>
          <cell r="I765" t="str">
            <v>Xuất sắc</v>
          </cell>
          <cell r="J765">
            <v>96</v>
          </cell>
          <cell r="K765" t="str">
            <v>Xuất sắc</v>
          </cell>
          <cell r="L765" t="str">
            <v>QH-2024-I/CQ-P-EP1</v>
          </cell>
        </row>
        <row r="766">
          <cell r="B766" t="str">
            <v>24020700</v>
          </cell>
          <cell r="C766" t="str">
            <v>Đỗ Duy Anh</v>
          </cell>
          <cell r="D766">
            <v>38987</v>
          </cell>
          <cell r="E766">
            <v>86</v>
          </cell>
          <cell r="F766">
            <v>86</v>
          </cell>
          <cell r="G766">
            <v>86</v>
          </cell>
          <cell r="H766">
            <v>86</v>
          </cell>
          <cell r="I766" t="str">
            <v>Tốt</v>
          </cell>
          <cell r="J766">
            <v>86</v>
          </cell>
          <cell r="K766" t="str">
            <v>Tốt</v>
          </cell>
          <cell r="L766" t="str">
            <v>QH-2024-I/CQ-P-EP2</v>
          </cell>
        </row>
        <row r="767">
          <cell r="B767" t="str">
            <v>24020703</v>
          </cell>
          <cell r="C767" t="str">
            <v>Nguyễn Tuấn Anh</v>
          </cell>
          <cell r="D767">
            <v>39063</v>
          </cell>
          <cell r="E767">
            <v>70</v>
          </cell>
          <cell r="F767">
            <v>80</v>
          </cell>
          <cell r="G767">
            <v>80</v>
          </cell>
          <cell r="H767">
            <v>80</v>
          </cell>
          <cell r="I767" t="str">
            <v>Tốt</v>
          </cell>
          <cell r="J767">
            <v>80</v>
          </cell>
          <cell r="K767" t="str">
            <v>Tốt</v>
          </cell>
          <cell r="L767" t="str">
            <v>QH-2024-I/CQ-P-EP2</v>
          </cell>
        </row>
        <row r="768">
          <cell r="B768" t="str">
            <v>24020706</v>
          </cell>
          <cell r="C768" t="str">
            <v>Trần Đức Thế Anh</v>
          </cell>
          <cell r="D768">
            <v>38814</v>
          </cell>
          <cell r="E768">
            <v>88</v>
          </cell>
          <cell r="F768">
            <v>85</v>
          </cell>
          <cell r="G768">
            <v>85</v>
          </cell>
          <cell r="H768">
            <v>85</v>
          </cell>
          <cell r="I768" t="str">
            <v>Tốt</v>
          </cell>
          <cell r="J768">
            <v>85</v>
          </cell>
          <cell r="K768" t="str">
            <v>Tốt</v>
          </cell>
          <cell r="L768" t="str">
            <v>QH-2024-I/CQ-P-EP2</v>
          </cell>
        </row>
        <row r="769">
          <cell r="B769" t="str">
            <v>24020712</v>
          </cell>
          <cell r="C769" t="str">
            <v>Nguyễn Ngọc Cường</v>
          </cell>
          <cell r="D769">
            <v>38999</v>
          </cell>
          <cell r="E769">
            <v>90</v>
          </cell>
          <cell r="F769">
            <v>90</v>
          </cell>
          <cell r="G769">
            <v>90</v>
          </cell>
          <cell r="H769">
            <v>90</v>
          </cell>
          <cell r="I769" t="str">
            <v>Xuất sắc</v>
          </cell>
          <cell r="J769">
            <v>90</v>
          </cell>
          <cell r="K769" t="str">
            <v>Xuất sắc</v>
          </cell>
          <cell r="L769" t="str">
            <v>QH-2024-I/CQ-P-EP2</v>
          </cell>
        </row>
        <row r="770">
          <cell r="B770" t="str">
            <v>24020715</v>
          </cell>
          <cell r="C770" t="str">
            <v>Vũ Minh Đăng</v>
          </cell>
          <cell r="D770">
            <v>39047</v>
          </cell>
          <cell r="E770">
            <v>82</v>
          </cell>
          <cell r="F770">
            <v>79</v>
          </cell>
          <cell r="G770">
            <v>79</v>
          </cell>
          <cell r="H770">
            <v>79</v>
          </cell>
          <cell r="I770" t="str">
            <v>Khá</v>
          </cell>
          <cell r="J770">
            <v>79</v>
          </cell>
          <cell r="K770" t="str">
            <v>Khá</v>
          </cell>
          <cell r="L770" t="str">
            <v>QH-2024-I/CQ-P-EP2</v>
          </cell>
        </row>
        <row r="771">
          <cell r="B771" t="str">
            <v>24020718</v>
          </cell>
          <cell r="C771" t="str">
            <v>Nguyễn Duy Đạt</v>
          </cell>
          <cell r="D771">
            <v>38913</v>
          </cell>
          <cell r="E771">
            <v>70</v>
          </cell>
          <cell r="F771">
            <v>80</v>
          </cell>
          <cell r="G771">
            <v>80</v>
          </cell>
          <cell r="H771">
            <v>80</v>
          </cell>
          <cell r="I771" t="str">
            <v>Tốt</v>
          </cell>
          <cell r="J771">
            <v>80</v>
          </cell>
          <cell r="K771" t="str">
            <v>Tốt</v>
          </cell>
          <cell r="L771" t="str">
            <v>QH-2024-I/CQ-P-EP2</v>
          </cell>
        </row>
        <row r="772">
          <cell r="B772" t="str">
            <v>24020721</v>
          </cell>
          <cell r="C772" t="str">
            <v>Nguyễn Tiến Đạt</v>
          </cell>
          <cell r="D772">
            <v>38905</v>
          </cell>
          <cell r="E772">
            <v>84</v>
          </cell>
          <cell r="F772">
            <v>81</v>
          </cell>
          <cell r="G772">
            <v>81</v>
          </cell>
          <cell r="H772">
            <v>81</v>
          </cell>
          <cell r="I772" t="str">
            <v>Tốt</v>
          </cell>
          <cell r="J772">
            <v>81</v>
          </cell>
          <cell r="K772" t="str">
            <v>Tốt</v>
          </cell>
          <cell r="L772" t="str">
            <v>QH-2024-I/CQ-P-EP2</v>
          </cell>
        </row>
        <row r="773">
          <cell r="B773" t="str">
            <v>24020724</v>
          </cell>
          <cell r="C773" t="str">
            <v>Lê Minh Đức</v>
          </cell>
          <cell r="D773">
            <v>39026</v>
          </cell>
          <cell r="E773">
            <v>92</v>
          </cell>
          <cell r="F773">
            <v>92</v>
          </cell>
          <cell r="G773">
            <v>92</v>
          </cell>
          <cell r="H773">
            <v>92</v>
          </cell>
          <cell r="I773" t="str">
            <v>Xuất sắc</v>
          </cell>
          <cell r="J773">
            <v>92</v>
          </cell>
          <cell r="K773" t="str">
            <v>Xuất sắc</v>
          </cell>
          <cell r="L773" t="str">
            <v>QH-2024-I/CQ-P-EP2</v>
          </cell>
        </row>
        <row r="774">
          <cell r="B774" t="str">
            <v>24020727</v>
          </cell>
          <cell r="C774" t="str">
            <v>Doãn Thị Hồng Dung</v>
          </cell>
          <cell r="D774">
            <v>38849</v>
          </cell>
          <cell r="E774">
            <v>100</v>
          </cell>
          <cell r="F774">
            <v>100</v>
          </cell>
          <cell r="G774">
            <v>100</v>
          </cell>
          <cell r="H774">
            <v>100</v>
          </cell>
          <cell r="I774" t="str">
            <v>Xuất sắc</v>
          </cell>
          <cell r="J774">
            <v>100</v>
          </cell>
          <cell r="K774" t="str">
            <v>Xuất sắc</v>
          </cell>
          <cell r="L774" t="str">
            <v>QH-2024-I/CQ-P-EP2</v>
          </cell>
        </row>
        <row r="775">
          <cell r="B775" t="str">
            <v>24020730</v>
          </cell>
          <cell r="C775" t="str">
            <v>Nguyễn Thế Dũng</v>
          </cell>
          <cell r="D775">
            <v>38812</v>
          </cell>
          <cell r="E775">
            <v>92</v>
          </cell>
          <cell r="F775">
            <v>92</v>
          </cell>
          <cell r="G775">
            <v>92</v>
          </cell>
          <cell r="H775">
            <v>92</v>
          </cell>
          <cell r="I775" t="str">
            <v>Xuất sắc</v>
          </cell>
          <cell r="J775">
            <v>92</v>
          </cell>
          <cell r="K775" t="str">
            <v>Xuất sắc</v>
          </cell>
          <cell r="L775" t="str">
            <v>QH-2024-I/CQ-P-EP2</v>
          </cell>
        </row>
        <row r="776">
          <cell r="B776" t="str">
            <v>24020733</v>
          </cell>
          <cell r="C776" t="str">
            <v>Lê Tùng Dương</v>
          </cell>
          <cell r="D776">
            <v>38903</v>
          </cell>
          <cell r="E776">
            <v>86</v>
          </cell>
          <cell r="F776">
            <v>86</v>
          </cell>
          <cell r="G776">
            <v>86</v>
          </cell>
          <cell r="H776">
            <v>86</v>
          </cell>
          <cell r="I776" t="str">
            <v>Tốt</v>
          </cell>
          <cell r="J776">
            <v>86</v>
          </cell>
          <cell r="K776" t="str">
            <v>Tốt</v>
          </cell>
          <cell r="L776" t="str">
            <v>QH-2024-I/CQ-P-EP2</v>
          </cell>
        </row>
        <row r="777">
          <cell r="B777" t="str">
            <v>24020736</v>
          </cell>
          <cell r="C777" t="str">
            <v>Phạm Ngọc Khánh Duy</v>
          </cell>
          <cell r="D777">
            <v>39080</v>
          </cell>
          <cell r="E777">
            <v>94</v>
          </cell>
          <cell r="F777">
            <v>98</v>
          </cell>
          <cell r="G777">
            <v>98</v>
          </cell>
          <cell r="H777">
            <v>98</v>
          </cell>
          <cell r="I777" t="str">
            <v>Xuất sắc</v>
          </cell>
          <cell r="J777">
            <v>98</v>
          </cell>
          <cell r="K777" t="str">
            <v>Xuất sắc</v>
          </cell>
          <cell r="L777" t="str">
            <v>QH-2024-I/CQ-P-EP2</v>
          </cell>
        </row>
        <row r="778">
          <cell r="B778" t="str">
            <v>24020739</v>
          </cell>
          <cell r="C778" t="str">
            <v>Nguyễn Tiến Hân</v>
          </cell>
          <cell r="D778">
            <v>38994</v>
          </cell>
          <cell r="E778">
            <v>82</v>
          </cell>
          <cell r="F778">
            <v>82</v>
          </cell>
          <cell r="G778">
            <v>82</v>
          </cell>
          <cell r="H778">
            <v>82</v>
          </cell>
          <cell r="I778" t="str">
            <v>Tốt</v>
          </cell>
          <cell r="J778">
            <v>82</v>
          </cell>
          <cell r="K778" t="str">
            <v>Tốt</v>
          </cell>
          <cell r="L778" t="str">
            <v>QH-2024-I/CQ-P-EP2</v>
          </cell>
        </row>
        <row r="779">
          <cell r="B779" t="str">
            <v>24020742</v>
          </cell>
          <cell r="C779" t="str">
            <v>Trần Mạnh Hiếu</v>
          </cell>
          <cell r="D779">
            <v>38862</v>
          </cell>
          <cell r="E779">
            <v>70</v>
          </cell>
          <cell r="F779">
            <v>80</v>
          </cell>
          <cell r="G779">
            <v>80</v>
          </cell>
          <cell r="H779">
            <v>80</v>
          </cell>
          <cell r="I779" t="str">
            <v>Tốt</v>
          </cell>
          <cell r="J779">
            <v>80</v>
          </cell>
          <cell r="K779" t="str">
            <v>Tốt</v>
          </cell>
          <cell r="L779" t="str">
            <v>QH-2024-I/CQ-P-EP2</v>
          </cell>
        </row>
        <row r="780">
          <cell r="B780" t="str">
            <v>24020745</v>
          </cell>
          <cell r="C780" t="str">
            <v>Đào Duy Hoàng</v>
          </cell>
          <cell r="D780">
            <v>38889</v>
          </cell>
          <cell r="E780">
            <v>92</v>
          </cell>
          <cell r="F780">
            <v>92</v>
          </cell>
          <cell r="G780">
            <v>92</v>
          </cell>
          <cell r="H780">
            <v>92</v>
          </cell>
          <cell r="I780" t="str">
            <v>Xuất sắc</v>
          </cell>
          <cell r="J780">
            <v>92</v>
          </cell>
          <cell r="K780" t="str">
            <v>Xuất sắc</v>
          </cell>
          <cell r="L780" t="str">
            <v>QH-2024-I/CQ-P-EP2</v>
          </cell>
        </row>
        <row r="781">
          <cell r="B781" t="str">
            <v>24020748</v>
          </cell>
          <cell r="C781" t="str">
            <v>Nguyễn Minh Hoàng</v>
          </cell>
          <cell r="D781">
            <v>38745</v>
          </cell>
          <cell r="E781">
            <v>84</v>
          </cell>
          <cell r="F781">
            <v>84</v>
          </cell>
          <cell r="G781">
            <v>84</v>
          </cell>
          <cell r="H781">
            <v>84</v>
          </cell>
          <cell r="I781" t="str">
            <v>Tốt</v>
          </cell>
          <cell r="J781">
            <v>84</v>
          </cell>
          <cell r="K781" t="str">
            <v>Tốt</v>
          </cell>
          <cell r="L781" t="str">
            <v>QH-2024-I/CQ-P-EP2</v>
          </cell>
        </row>
        <row r="782">
          <cell r="B782" t="str">
            <v>24020751</v>
          </cell>
          <cell r="C782" t="str">
            <v>Lưu Quốc Hưng</v>
          </cell>
          <cell r="D782">
            <v>38959</v>
          </cell>
          <cell r="E782">
            <v>89</v>
          </cell>
          <cell r="F782">
            <v>89</v>
          </cell>
          <cell r="G782">
            <v>89</v>
          </cell>
          <cell r="H782">
            <v>89</v>
          </cell>
          <cell r="I782" t="str">
            <v>Tốt</v>
          </cell>
          <cell r="J782">
            <v>89</v>
          </cell>
          <cell r="K782" t="str">
            <v>Tốt</v>
          </cell>
          <cell r="L782" t="str">
            <v>QH-2024-I/CQ-P-EP2</v>
          </cell>
        </row>
        <row r="783">
          <cell r="B783" t="str">
            <v>24020754</v>
          </cell>
          <cell r="C783" t="str">
            <v>Phạm Tấn Hưng</v>
          </cell>
          <cell r="D783">
            <v>38778</v>
          </cell>
          <cell r="E783">
            <v>96</v>
          </cell>
          <cell r="F783">
            <v>100</v>
          </cell>
          <cell r="G783">
            <v>100</v>
          </cell>
          <cell r="H783">
            <v>100</v>
          </cell>
          <cell r="I783" t="str">
            <v>Xuất sắc</v>
          </cell>
          <cell r="J783">
            <v>100</v>
          </cell>
          <cell r="K783" t="str">
            <v>Xuất sắc</v>
          </cell>
          <cell r="L783" t="str">
            <v>QH-2024-I/CQ-P-EP2</v>
          </cell>
        </row>
        <row r="784">
          <cell r="B784" t="str">
            <v>24020757</v>
          </cell>
          <cell r="C784" t="str">
            <v>Nguyễn Đức Huy</v>
          </cell>
          <cell r="D784">
            <v>38992</v>
          </cell>
          <cell r="E784">
            <v>82</v>
          </cell>
          <cell r="F784">
            <v>79</v>
          </cell>
          <cell r="G784">
            <v>79</v>
          </cell>
          <cell r="H784">
            <v>79</v>
          </cell>
          <cell r="I784" t="str">
            <v>Khá</v>
          </cell>
          <cell r="J784">
            <v>79</v>
          </cell>
          <cell r="K784" t="str">
            <v>Khá</v>
          </cell>
          <cell r="L784" t="str">
            <v>QH-2024-I/CQ-P-EP2</v>
          </cell>
        </row>
        <row r="785">
          <cell r="B785" t="str">
            <v>24020760</v>
          </cell>
          <cell r="C785" t="str">
            <v>Phạm Văn Khánh</v>
          </cell>
          <cell r="D785">
            <v>38831</v>
          </cell>
          <cell r="E785">
            <v>84</v>
          </cell>
          <cell r="F785">
            <v>84</v>
          </cell>
          <cell r="G785">
            <v>84</v>
          </cell>
          <cell r="H785">
            <v>84</v>
          </cell>
          <cell r="I785" t="str">
            <v>Tốt</v>
          </cell>
          <cell r="J785">
            <v>84</v>
          </cell>
          <cell r="K785" t="str">
            <v>Tốt</v>
          </cell>
          <cell r="L785" t="str">
            <v>QH-2024-I/CQ-P-EP2</v>
          </cell>
        </row>
        <row r="786">
          <cell r="B786" t="str">
            <v>24020763</v>
          </cell>
          <cell r="C786" t="str">
            <v>Nguyễn Viết Kiên</v>
          </cell>
          <cell r="D786">
            <v>38938</v>
          </cell>
          <cell r="E786">
            <v>84</v>
          </cell>
          <cell r="F786">
            <v>84</v>
          </cell>
          <cell r="G786">
            <v>84</v>
          </cell>
          <cell r="H786">
            <v>84</v>
          </cell>
          <cell r="I786" t="str">
            <v>Tốt</v>
          </cell>
          <cell r="J786">
            <v>84</v>
          </cell>
          <cell r="K786" t="str">
            <v>Tốt</v>
          </cell>
          <cell r="L786" t="str">
            <v>QH-2024-I/CQ-P-EP2</v>
          </cell>
        </row>
        <row r="787">
          <cell r="B787" t="str">
            <v>24020766</v>
          </cell>
          <cell r="C787" t="str">
            <v>Phạm Đình Hải Lâm</v>
          </cell>
          <cell r="D787">
            <v>38845</v>
          </cell>
          <cell r="E787">
            <v>84</v>
          </cell>
          <cell r="F787">
            <v>81</v>
          </cell>
          <cell r="G787">
            <v>81</v>
          </cell>
          <cell r="H787">
            <v>81</v>
          </cell>
          <cell r="I787" t="str">
            <v>Tốt</v>
          </cell>
          <cell r="J787">
            <v>81</v>
          </cell>
          <cell r="K787" t="str">
            <v>Tốt</v>
          </cell>
          <cell r="L787" t="str">
            <v>QH-2024-I/CQ-P-EP2</v>
          </cell>
        </row>
        <row r="788">
          <cell r="B788" t="str">
            <v>24020769</v>
          </cell>
          <cell r="C788" t="str">
            <v>Nguyễn Hoàng Long</v>
          </cell>
          <cell r="D788">
            <v>38899</v>
          </cell>
          <cell r="E788">
            <v>80</v>
          </cell>
          <cell r="F788">
            <v>90</v>
          </cell>
          <cell r="G788">
            <v>90</v>
          </cell>
          <cell r="H788">
            <v>90</v>
          </cell>
          <cell r="I788" t="str">
            <v>Xuất sắc</v>
          </cell>
          <cell r="J788">
            <v>90</v>
          </cell>
          <cell r="K788" t="str">
            <v>Xuất sắc</v>
          </cell>
          <cell r="L788" t="str">
            <v>QH-2024-I/CQ-P-EP2</v>
          </cell>
        </row>
        <row r="789">
          <cell r="B789" t="str">
            <v>24020775</v>
          </cell>
          <cell r="C789" t="str">
            <v>Nguyễn Nhật Minh</v>
          </cell>
          <cell r="D789">
            <v>39066</v>
          </cell>
          <cell r="E789">
            <v>80</v>
          </cell>
          <cell r="F789">
            <v>80</v>
          </cell>
          <cell r="G789">
            <v>80</v>
          </cell>
          <cell r="H789">
            <v>80</v>
          </cell>
          <cell r="I789" t="str">
            <v>Tốt</v>
          </cell>
          <cell r="J789">
            <v>80</v>
          </cell>
          <cell r="K789" t="str">
            <v>Tốt</v>
          </cell>
          <cell r="L789" t="str">
            <v>QH-2024-I/CQ-P-EP2</v>
          </cell>
        </row>
        <row r="790">
          <cell r="B790" t="str">
            <v>24020778</v>
          </cell>
          <cell r="C790" t="str">
            <v>Nguyễn Đình Nam</v>
          </cell>
          <cell r="D790">
            <v>39069</v>
          </cell>
          <cell r="E790">
            <v>90</v>
          </cell>
          <cell r="F790">
            <v>87</v>
          </cell>
          <cell r="G790">
            <v>87</v>
          </cell>
          <cell r="H790">
            <v>87</v>
          </cell>
          <cell r="I790" t="str">
            <v>Tốt</v>
          </cell>
          <cell r="J790">
            <v>87</v>
          </cell>
          <cell r="K790" t="str">
            <v>Tốt</v>
          </cell>
          <cell r="L790" t="str">
            <v>QH-2024-I/CQ-P-EP2</v>
          </cell>
        </row>
        <row r="791">
          <cell r="B791" t="str">
            <v>24020781</v>
          </cell>
          <cell r="C791" t="str">
            <v>Dương Hoàng Ngân</v>
          </cell>
          <cell r="D791">
            <v>38951</v>
          </cell>
          <cell r="E791">
            <v>86</v>
          </cell>
          <cell r="F791">
            <v>86</v>
          </cell>
          <cell r="G791">
            <v>86</v>
          </cell>
          <cell r="H791">
            <v>86</v>
          </cell>
          <cell r="I791" t="str">
            <v>Tốt</v>
          </cell>
          <cell r="J791">
            <v>86</v>
          </cell>
          <cell r="K791" t="str">
            <v>Tốt</v>
          </cell>
          <cell r="L791" t="str">
            <v>QH-2024-I/CQ-P-EP2</v>
          </cell>
        </row>
        <row r="792">
          <cell r="B792" t="str">
            <v>24020784</v>
          </cell>
          <cell r="C792" t="str">
            <v>Nguyễn Văn Nhã</v>
          </cell>
          <cell r="D792">
            <v>38934</v>
          </cell>
          <cell r="E792">
            <v>82</v>
          </cell>
          <cell r="F792">
            <v>82</v>
          </cell>
          <cell r="G792">
            <v>82</v>
          </cell>
          <cell r="H792">
            <v>82</v>
          </cell>
          <cell r="I792" t="str">
            <v>Tốt</v>
          </cell>
          <cell r="J792">
            <v>82</v>
          </cell>
          <cell r="K792" t="str">
            <v>Tốt</v>
          </cell>
          <cell r="L792" t="str">
            <v>QH-2024-I/CQ-P-EP2</v>
          </cell>
        </row>
        <row r="793">
          <cell r="B793" t="str">
            <v>24020787</v>
          </cell>
          <cell r="C793" t="str">
            <v>Phan Đình Phúc</v>
          </cell>
          <cell r="D793">
            <v>39037</v>
          </cell>
          <cell r="E793">
            <v>94</v>
          </cell>
          <cell r="F793">
            <v>94</v>
          </cell>
          <cell r="G793">
            <v>84</v>
          </cell>
          <cell r="H793">
            <v>84</v>
          </cell>
          <cell r="I793" t="str">
            <v>Tốt</v>
          </cell>
          <cell r="J793">
            <v>84</v>
          </cell>
          <cell r="K793" t="str">
            <v>Tốt</v>
          </cell>
          <cell r="L793" t="str">
            <v>QH-2024-I/CQ-P-EP2</v>
          </cell>
        </row>
        <row r="794">
          <cell r="B794" t="str">
            <v>24020790</v>
          </cell>
          <cell r="C794" t="str">
            <v>Nguyễn Đức Minh Quân</v>
          </cell>
          <cell r="D794">
            <v>38800</v>
          </cell>
          <cell r="E794">
            <v>92</v>
          </cell>
          <cell r="F794">
            <v>92</v>
          </cell>
          <cell r="G794">
            <v>92</v>
          </cell>
          <cell r="H794">
            <v>92</v>
          </cell>
          <cell r="I794" t="str">
            <v>Xuất sắc</v>
          </cell>
          <cell r="J794">
            <v>92</v>
          </cell>
          <cell r="K794" t="str">
            <v>Xuất sắc</v>
          </cell>
          <cell r="L794" t="str">
            <v>QH-2024-I/CQ-P-EP2</v>
          </cell>
        </row>
        <row r="795">
          <cell r="B795" t="str">
            <v>24020793</v>
          </cell>
          <cell r="C795" t="str">
            <v>Trịnh Vũ Quân</v>
          </cell>
          <cell r="D795">
            <v>39061</v>
          </cell>
          <cell r="E795">
            <v>70</v>
          </cell>
          <cell r="F795">
            <v>80</v>
          </cell>
          <cell r="G795">
            <v>80</v>
          </cell>
          <cell r="H795">
            <v>80</v>
          </cell>
          <cell r="I795" t="str">
            <v>Tốt</v>
          </cell>
          <cell r="J795">
            <v>80</v>
          </cell>
          <cell r="K795" t="str">
            <v>Tốt</v>
          </cell>
          <cell r="L795" t="str">
            <v>QH-2024-I/CQ-P-EP2</v>
          </cell>
        </row>
        <row r="796">
          <cell r="B796" t="str">
            <v>24020796</v>
          </cell>
          <cell r="C796" t="str">
            <v>Đỗ Đình Sơn</v>
          </cell>
          <cell r="D796">
            <v>38917</v>
          </cell>
          <cell r="E796">
            <v>72</v>
          </cell>
          <cell r="F796">
            <v>82</v>
          </cell>
          <cell r="G796">
            <v>82</v>
          </cell>
          <cell r="H796">
            <v>82</v>
          </cell>
          <cell r="I796" t="str">
            <v>Tốt</v>
          </cell>
          <cell r="J796">
            <v>82</v>
          </cell>
          <cell r="K796" t="str">
            <v>Tốt</v>
          </cell>
          <cell r="L796" t="str">
            <v>QH-2024-I/CQ-P-EP2</v>
          </cell>
        </row>
        <row r="797">
          <cell r="B797" t="str">
            <v>24020799</v>
          </cell>
          <cell r="C797" t="str">
            <v>Trần Anh Sơn</v>
          </cell>
          <cell r="D797">
            <v>38913</v>
          </cell>
          <cell r="E797">
            <v>92</v>
          </cell>
          <cell r="F797">
            <v>92</v>
          </cell>
          <cell r="G797">
            <v>92</v>
          </cell>
          <cell r="H797">
            <v>92</v>
          </cell>
          <cell r="I797" t="str">
            <v>Xuất sắc</v>
          </cell>
          <cell r="J797">
            <v>92</v>
          </cell>
          <cell r="K797" t="str">
            <v>Xuất sắc</v>
          </cell>
          <cell r="L797" t="str">
            <v>QH-2024-I/CQ-P-EP2</v>
          </cell>
        </row>
        <row r="798">
          <cell r="B798" t="str">
            <v>24020802</v>
          </cell>
          <cell r="C798" t="str">
            <v>Phạm Thanh Tấn</v>
          </cell>
          <cell r="D798">
            <v>38793</v>
          </cell>
          <cell r="E798">
            <v>82</v>
          </cell>
          <cell r="F798">
            <v>79</v>
          </cell>
          <cell r="G798">
            <v>79</v>
          </cell>
          <cell r="H798">
            <v>79</v>
          </cell>
          <cell r="I798" t="str">
            <v>Khá</v>
          </cell>
          <cell r="J798">
            <v>79</v>
          </cell>
          <cell r="K798" t="str">
            <v>Khá</v>
          </cell>
          <cell r="L798" t="str">
            <v>QH-2024-I/CQ-P-EP2</v>
          </cell>
        </row>
        <row r="799">
          <cell r="B799" t="str">
            <v>24020805</v>
          </cell>
          <cell r="C799" t="str">
            <v>Trịnh Đình Thắng</v>
          </cell>
          <cell r="D799">
            <v>39017</v>
          </cell>
          <cell r="E799">
            <v>80</v>
          </cell>
          <cell r="F799">
            <v>80</v>
          </cell>
          <cell r="G799">
            <v>80</v>
          </cell>
          <cell r="H799">
            <v>80</v>
          </cell>
          <cell r="I799" t="str">
            <v>Tốt</v>
          </cell>
          <cell r="J799">
            <v>80</v>
          </cell>
          <cell r="K799" t="str">
            <v>Tốt</v>
          </cell>
          <cell r="L799" t="str">
            <v>QH-2024-I/CQ-P-EP2</v>
          </cell>
        </row>
        <row r="800">
          <cell r="B800" t="str">
            <v>24020808</v>
          </cell>
          <cell r="C800" t="str">
            <v>Trần Đức Thịnh</v>
          </cell>
          <cell r="D800">
            <v>38992</v>
          </cell>
          <cell r="E800">
            <v>82</v>
          </cell>
          <cell r="F800">
            <v>82</v>
          </cell>
          <cell r="G800">
            <v>82</v>
          </cell>
          <cell r="H800">
            <v>82</v>
          </cell>
          <cell r="I800" t="str">
            <v>Tốt</v>
          </cell>
          <cell r="J800">
            <v>82</v>
          </cell>
          <cell r="K800" t="str">
            <v>Tốt</v>
          </cell>
          <cell r="L800" t="str">
            <v>QH-2024-I/CQ-P-EP2</v>
          </cell>
        </row>
        <row r="801">
          <cell r="B801" t="str">
            <v>24020811</v>
          </cell>
          <cell r="C801" t="str">
            <v>Đỗ Minh Triết</v>
          </cell>
          <cell r="D801">
            <v>38812</v>
          </cell>
          <cell r="E801">
            <v>80</v>
          </cell>
          <cell r="F801">
            <v>77</v>
          </cell>
          <cell r="G801">
            <v>77</v>
          </cell>
          <cell r="H801">
            <v>77</v>
          </cell>
          <cell r="I801" t="str">
            <v>Khá</v>
          </cell>
          <cell r="J801">
            <v>77</v>
          </cell>
          <cell r="K801" t="str">
            <v>Khá</v>
          </cell>
          <cell r="L801" t="str">
            <v>QH-2024-I/CQ-P-EP2</v>
          </cell>
        </row>
        <row r="802">
          <cell r="B802" t="str">
            <v>24020814</v>
          </cell>
          <cell r="C802" t="str">
            <v>Nguyễn Viết Tú</v>
          </cell>
          <cell r="D802">
            <v>38775</v>
          </cell>
          <cell r="E802">
            <v>86</v>
          </cell>
          <cell r="F802">
            <v>86</v>
          </cell>
          <cell r="G802">
            <v>86</v>
          </cell>
          <cell r="H802">
            <v>86</v>
          </cell>
          <cell r="I802" t="str">
            <v>Tốt</v>
          </cell>
          <cell r="J802">
            <v>86</v>
          </cell>
          <cell r="K802" t="str">
            <v>Tốt</v>
          </cell>
          <cell r="L802" t="str">
            <v>QH-2024-I/CQ-P-EP2</v>
          </cell>
        </row>
        <row r="803">
          <cell r="B803" t="str">
            <v>24020817</v>
          </cell>
          <cell r="C803" t="str">
            <v>Nguyễn Ngọc Tuấn</v>
          </cell>
          <cell r="D803">
            <v>38869</v>
          </cell>
          <cell r="E803">
            <v>91</v>
          </cell>
          <cell r="F803">
            <v>91</v>
          </cell>
          <cell r="G803">
            <v>91</v>
          </cell>
          <cell r="H803">
            <v>91</v>
          </cell>
          <cell r="I803" t="str">
            <v>Xuất sắc</v>
          </cell>
          <cell r="J803">
            <v>91</v>
          </cell>
          <cell r="K803" t="str">
            <v>Xuất sắc</v>
          </cell>
          <cell r="L803" t="str">
            <v>QH-2024-I/CQ-P-EP2</v>
          </cell>
        </row>
        <row r="804">
          <cell r="B804" t="str">
            <v>24020820</v>
          </cell>
          <cell r="C804" t="str">
            <v>Đinh Ngọc Tùng</v>
          </cell>
          <cell r="D804">
            <v>39038</v>
          </cell>
          <cell r="E804">
            <v>84</v>
          </cell>
          <cell r="F804">
            <v>81</v>
          </cell>
          <cell r="G804">
            <v>81</v>
          </cell>
          <cell r="H804">
            <v>81</v>
          </cell>
          <cell r="I804" t="str">
            <v>Tốt</v>
          </cell>
          <cell r="J804">
            <v>81</v>
          </cell>
          <cell r="K804" t="str">
            <v>Tốt</v>
          </cell>
          <cell r="L804" t="str">
            <v>QH-2024-I/CQ-P-EP2</v>
          </cell>
        </row>
        <row r="805">
          <cell r="B805" t="str">
            <v>24020823</v>
          </cell>
          <cell r="C805" t="str">
            <v>Phạm Quang Tuyến</v>
          </cell>
          <cell r="D805">
            <v>38924</v>
          </cell>
          <cell r="E805">
            <v>86</v>
          </cell>
          <cell r="F805">
            <v>83</v>
          </cell>
          <cell r="G805">
            <v>83</v>
          </cell>
          <cell r="H805">
            <v>83</v>
          </cell>
          <cell r="I805" t="str">
            <v>Tốt</v>
          </cell>
          <cell r="J805">
            <v>83</v>
          </cell>
          <cell r="K805" t="str">
            <v>Tốt</v>
          </cell>
          <cell r="L805" t="str">
            <v>QH-2024-I/CQ-P-EP2</v>
          </cell>
        </row>
        <row r="806">
          <cell r="B806" t="str">
            <v>24020826</v>
          </cell>
          <cell r="C806" t="str">
            <v>Nguyễn Quang Vinh</v>
          </cell>
          <cell r="D806">
            <v>38728</v>
          </cell>
          <cell r="E806">
            <v>72</v>
          </cell>
          <cell r="F806">
            <v>82</v>
          </cell>
          <cell r="G806">
            <v>82</v>
          </cell>
          <cell r="H806">
            <v>82</v>
          </cell>
          <cell r="I806" t="str">
            <v>Tốt</v>
          </cell>
          <cell r="J806">
            <v>82</v>
          </cell>
          <cell r="K806" t="str">
            <v>Tốt</v>
          </cell>
          <cell r="L806" t="str">
            <v>QH-2024-I/CQ-P-EP2</v>
          </cell>
        </row>
        <row r="807">
          <cell r="B807" t="str">
            <v>24020829</v>
          </cell>
          <cell r="C807" t="str">
            <v>Nguyễn Ánh Vy</v>
          </cell>
          <cell r="D807">
            <v>39053</v>
          </cell>
          <cell r="E807">
            <v>100</v>
          </cell>
          <cell r="F807">
            <v>100</v>
          </cell>
          <cell r="G807">
            <v>100</v>
          </cell>
          <cell r="H807">
            <v>100</v>
          </cell>
          <cell r="I807" t="str">
            <v>Xuất sắc</v>
          </cell>
          <cell r="J807">
            <v>100</v>
          </cell>
          <cell r="K807" t="str">
            <v>Xuất sắc</v>
          </cell>
          <cell r="L807" t="str">
            <v>QH-2024-I/CQ-P-EP2</v>
          </cell>
        </row>
        <row r="808">
          <cell r="B808" t="str">
            <v>24020701</v>
          </cell>
          <cell r="C808" t="str">
            <v>Lê Hoàng Nhật Anh</v>
          </cell>
          <cell r="D808">
            <v>39060</v>
          </cell>
          <cell r="E808">
            <v>72</v>
          </cell>
          <cell r="F808">
            <v>69</v>
          </cell>
          <cell r="G808">
            <v>70</v>
          </cell>
          <cell r="H808">
            <v>70</v>
          </cell>
          <cell r="I808" t="str">
            <v>Khá</v>
          </cell>
          <cell r="J808">
            <v>70</v>
          </cell>
          <cell r="K808" t="str">
            <v>Khá</v>
          </cell>
          <cell r="L808" t="str">
            <v>QH-2024-I/CQ-P-EP3</v>
          </cell>
        </row>
        <row r="809">
          <cell r="B809" t="str">
            <v>24020704</v>
          </cell>
          <cell r="C809" t="str">
            <v>Phạm Xuân Tuấn Anh</v>
          </cell>
          <cell r="D809">
            <v>38927</v>
          </cell>
          <cell r="E809">
            <v>96</v>
          </cell>
          <cell r="F809">
            <v>96</v>
          </cell>
          <cell r="G809">
            <v>96</v>
          </cell>
          <cell r="H809">
            <v>96</v>
          </cell>
          <cell r="I809" t="str">
            <v>Xuất sắc</v>
          </cell>
          <cell r="J809">
            <v>96</v>
          </cell>
          <cell r="K809" t="str">
            <v>Xuất sắc</v>
          </cell>
          <cell r="L809" t="str">
            <v>QH-2024-I/CQ-P-EP3</v>
          </cell>
        </row>
        <row r="810">
          <cell r="B810" t="str">
            <v>24020707</v>
          </cell>
          <cell r="C810" t="str">
            <v>Vũ Thị Ngọc Anh</v>
          </cell>
          <cell r="D810">
            <v>38952</v>
          </cell>
          <cell r="E810">
            <v>96</v>
          </cell>
          <cell r="F810">
            <v>96</v>
          </cell>
          <cell r="G810">
            <v>96</v>
          </cell>
          <cell r="H810">
            <v>96</v>
          </cell>
          <cell r="I810" t="str">
            <v>Xuất sắc</v>
          </cell>
          <cell r="J810">
            <v>96</v>
          </cell>
          <cell r="K810" t="str">
            <v>Xuất sắc</v>
          </cell>
          <cell r="L810" t="str">
            <v>QH-2024-I/CQ-P-EP3</v>
          </cell>
        </row>
        <row r="811">
          <cell r="B811" t="str">
            <v>24020710</v>
          </cell>
          <cell r="C811" t="str">
            <v>Phạm Duy Chiến</v>
          </cell>
          <cell r="D811">
            <v>39003</v>
          </cell>
          <cell r="E811">
            <v>80</v>
          </cell>
          <cell r="F811">
            <v>80</v>
          </cell>
          <cell r="G811">
            <v>80</v>
          </cell>
          <cell r="H811">
            <v>80</v>
          </cell>
          <cell r="I811" t="str">
            <v>Tốt</v>
          </cell>
          <cell r="J811">
            <v>80</v>
          </cell>
          <cell r="K811" t="str">
            <v>Tốt</v>
          </cell>
          <cell r="L811" t="str">
            <v>QH-2024-I/CQ-P-EP3</v>
          </cell>
        </row>
        <row r="812">
          <cell r="B812" t="str">
            <v>24020713</v>
          </cell>
          <cell r="C812" t="str">
            <v>Tô Văn Cường</v>
          </cell>
          <cell r="D812">
            <v>39055</v>
          </cell>
          <cell r="E812">
            <v>84</v>
          </cell>
          <cell r="F812">
            <v>84</v>
          </cell>
          <cell r="G812">
            <v>84</v>
          </cell>
          <cell r="H812">
            <v>84</v>
          </cell>
          <cell r="I812" t="str">
            <v>Tốt</v>
          </cell>
          <cell r="J812">
            <v>84</v>
          </cell>
          <cell r="K812" t="str">
            <v>Tốt</v>
          </cell>
          <cell r="L812" t="str">
            <v>QH-2024-I/CQ-P-EP3</v>
          </cell>
        </row>
        <row r="813">
          <cell r="B813" t="str">
            <v>24020716</v>
          </cell>
          <cell r="C813" t="str">
            <v>Lưu Trí Bá Đạt</v>
          </cell>
          <cell r="D813">
            <v>38816</v>
          </cell>
          <cell r="E813">
            <v>74</v>
          </cell>
          <cell r="F813">
            <v>74</v>
          </cell>
          <cell r="G813">
            <v>74</v>
          </cell>
          <cell r="H813">
            <v>74</v>
          </cell>
          <cell r="I813" t="str">
            <v>Khá</v>
          </cell>
          <cell r="J813">
            <v>74</v>
          </cell>
          <cell r="K813" t="str">
            <v>Khá</v>
          </cell>
          <cell r="L813" t="str">
            <v>QH-2024-I/CQ-P-EP3</v>
          </cell>
        </row>
        <row r="814">
          <cell r="B814" t="str">
            <v>24020719</v>
          </cell>
          <cell r="C814" t="str">
            <v>Nguyễn Duy Đạt</v>
          </cell>
          <cell r="D814">
            <v>38974</v>
          </cell>
          <cell r="E814">
            <v>90</v>
          </cell>
          <cell r="F814">
            <v>100</v>
          </cell>
          <cell r="G814">
            <v>100</v>
          </cell>
          <cell r="H814">
            <v>100</v>
          </cell>
          <cell r="I814" t="str">
            <v>Xuất sắc</v>
          </cell>
          <cell r="J814">
            <v>100</v>
          </cell>
          <cell r="K814" t="str">
            <v>Xuất sắc</v>
          </cell>
          <cell r="L814" t="str">
            <v>QH-2024-I/CQ-P-EP3</v>
          </cell>
        </row>
        <row r="815">
          <cell r="B815" t="str">
            <v>24020725</v>
          </cell>
          <cell r="C815" t="str">
            <v>Phạm Trung Đức</v>
          </cell>
          <cell r="D815">
            <v>38950</v>
          </cell>
          <cell r="E815">
            <v>100</v>
          </cell>
          <cell r="F815">
            <v>100</v>
          </cell>
          <cell r="G815">
            <v>100</v>
          </cell>
          <cell r="H815">
            <v>100</v>
          </cell>
          <cell r="I815" t="str">
            <v>Xuất sắc</v>
          </cell>
          <cell r="J815">
            <v>100</v>
          </cell>
          <cell r="K815" t="str">
            <v>Xuất sắc</v>
          </cell>
          <cell r="L815" t="str">
            <v>QH-2024-I/CQ-P-EP3</v>
          </cell>
        </row>
        <row r="816">
          <cell r="B816" t="str">
            <v>24020728</v>
          </cell>
          <cell r="C816" t="str">
            <v>Đoàn Mạnh Dũng</v>
          </cell>
          <cell r="D816">
            <v>38970</v>
          </cell>
          <cell r="E816">
            <v>90</v>
          </cell>
          <cell r="F816">
            <v>90</v>
          </cell>
          <cell r="G816">
            <v>90</v>
          </cell>
          <cell r="H816">
            <v>90</v>
          </cell>
          <cell r="I816" t="str">
            <v>Xuất sắc</v>
          </cell>
          <cell r="J816">
            <v>90</v>
          </cell>
          <cell r="K816" t="str">
            <v>Xuất sắc</v>
          </cell>
          <cell r="L816" t="str">
            <v>QH-2024-I/CQ-P-EP3</v>
          </cell>
        </row>
        <row r="817">
          <cell r="B817" t="str">
            <v>24020731</v>
          </cell>
          <cell r="C817" t="str">
            <v>Nông Đức Dũng</v>
          </cell>
          <cell r="D817">
            <v>38983</v>
          </cell>
          <cell r="E817">
            <v>82</v>
          </cell>
          <cell r="F817">
            <v>82</v>
          </cell>
          <cell r="G817">
            <v>82</v>
          </cell>
          <cell r="H817">
            <v>82</v>
          </cell>
          <cell r="I817" t="str">
            <v>Tốt</v>
          </cell>
          <cell r="J817">
            <v>82</v>
          </cell>
          <cell r="K817" t="str">
            <v>Tốt</v>
          </cell>
          <cell r="L817" t="str">
            <v>QH-2024-I/CQ-P-EP3</v>
          </cell>
        </row>
        <row r="818">
          <cell r="B818" t="str">
            <v>24020734</v>
          </cell>
          <cell r="C818" t="str">
            <v>Tiên Hoàng Dương</v>
          </cell>
          <cell r="D818">
            <v>39049</v>
          </cell>
          <cell r="E818">
            <v>80</v>
          </cell>
          <cell r="F818">
            <v>80</v>
          </cell>
          <cell r="G818">
            <v>80</v>
          </cell>
          <cell r="H818">
            <v>80</v>
          </cell>
          <cell r="I818" t="str">
            <v>Tốt</v>
          </cell>
          <cell r="J818">
            <v>80</v>
          </cell>
          <cell r="K818" t="str">
            <v>Tốt</v>
          </cell>
          <cell r="L818" t="str">
            <v>QH-2024-I/CQ-P-EP3</v>
          </cell>
        </row>
        <row r="819">
          <cell r="B819" t="str">
            <v>24020737</v>
          </cell>
          <cell r="C819" t="str">
            <v>Nguyễn Huy Hà</v>
          </cell>
          <cell r="D819">
            <v>38814</v>
          </cell>
          <cell r="E819">
            <v>80</v>
          </cell>
          <cell r="F819">
            <v>80</v>
          </cell>
          <cell r="G819">
            <v>80</v>
          </cell>
          <cell r="H819">
            <v>80</v>
          </cell>
          <cell r="I819" t="str">
            <v>Tốt</v>
          </cell>
          <cell r="J819">
            <v>80</v>
          </cell>
          <cell r="K819" t="str">
            <v>Tốt</v>
          </cell>
          <cell r="L819" t="str">
            <v>QH-2024-I/CQ-P-EP3</v>
          </cell>
        </row>
        <row r="820">
          <cell r="B820" t="str">
            <v>24020740</v>
          </cell>
          <cell r="C820" t="str">
            <v>Nguyễn Hoàng Hào</v>
          </cell>
          <cell r="D820">
            <v>38993</v>
          </cell>
          <cell r="E820">
            <v>100</v>
          </cell>
          <cell r="F820">
            <v>100</v>
          </cell>
          <cell r="G820">
            <v>100</v>
          </cell>
          <cell r="H820">
            <v>100</v>
          </cell>
          <cell r="I820" t="str">
            <v>Xuất sắc</v>
          </cell>
          <cell r="J820">
            <v>100</v>
          </cell>
          <cell r="K820" t="str">
            <v>Xuất sắc</v>
          </cell>
          <cell r="L820" t="str">
            <v>QH-2024-I/CQ-P-EP3</v>
          </cell>
        </row>
        <row r="821">
          <cell r="B821" t="str">
            <v>24020743</v>
          </cell>
          <cell r="C821" t="str">
            <v>Trần Phan Trung Hiếu</v>
          </cell>
          <cell r="D821">
            <v>39034</v>
          </cell>
          <cell r="E821">
            <v>80</v>
          </cell>
          <cell r="F821">
            <v>80</v>
          </cell>
          <cell r="G821">
            <v>80</v>
          </cell>
          <cell r="H821">
            <v>80</v>
          </cell>
          <cell r="I821" t="str">
            <v>Tốt</v>
          </cell>
          <cell r="J821">
            <v>80</v>
          </cell>
          <cell r="K821" t="str">
            <v>Tốt</v>
          </cell>
          <cell r="L821" t="str">
            <v>QH-2024-I/CQ-P-EP3</v>
          </cell>
        </row>
        <row r="822">
          <cell r="B822" t="str">
            <v>24020746</v>
          </cell>
          <cell r="C822" t="str">
            <v>Lê Huy Hoàng</v>
          </cell>
          <cell r="D822">
            <v>38878</v>
          </cell>
          <cell r="E822">
            <v>98</v>
          </cell>
          <cell r="F822">
            <v>98</v>
          </cell>
          <cell r="G822">
            <v>98</v>
          </cell>
          <cell r="H822">
            <v>98</v>
          </cell>
          <cell r="I822" t="str">
            <v>Xuất sắc</v>
          </cell>
          <cell r="J822">
            <v>98</v>
          </cell>
          <cell r="K822" t="str">
            <v>Xuất sắc</v>
          </cell>
          <cell r="L822" t="str">
            <v>QH-2024-I/CQ-P-EP3</v>
          </cell>
        </row>
        <row r="823">
          <cell r="B823" t="str">
            <v>24020749</v>
          </cell>
          <cell r="C823" t="str">
            <v>Phạm Huy Hoàng</v>
          </cell>
          <cell r="D823">
            <v>38718</v>
          </cell>
          <cell r="E823">
            <v>90</v>
          </cell>
          <cell r="F823">
            <v>90</v>
          </cell>
          <cell r="G823">
            <v>90</v>
          </cell>
          <cell r="H823">
            <v>90</v>
          </cell>
          <cell r="I823" t="str">
            <v>Xuất sắc</v>
          </cell>
          <cell r="J823">
            <v>90</v>
          </cell>
          <cell r="K823" t="str">
            <v>Xuất sắc</v>
          </cell>
          <cell r="L823" t="str">
            <v>QH-2024-I/CQ-P-EP3</v>
          </cell>
        </row>
        <row r="824">
          <cell r="B824" t="str">
            <v>24020752</v>
          </cell>
          <cell r="C824" t="str">
            <v>Lưu Tuấn Hưng</v>
          </cell>
          <cell r="D824">
            <v>39026</v>
          </cell>
          <cell r="E824">
            <v>70</v>
          </cell>
          <cell r="F824">
            <v>70</v>
          </cell>
          <cell r="G824">
            <v>70</v>
          </cell>
          <cell r="H824">
            <v>70</v>
          </cell>
          <cell r="I824" t="str">
            <v>Khá</v>
          </cell>
          <cell r="J824">
            <v>70</v>
          </cell>
          <cell r="K824" t="str">
            <v>Khá</v>
          </cell>
          <cell r="L824" t="str">
            <v>QH-2024-I/CQ-P-EP3</v>
          </cell>
        </row>
        <row r="825">
          <cell r="B825" t="str">
            <v>24020755</v>
          </cell>
          <cell r="C825" t="str">
            <v>Cao Đức Huy</v>
          </cell>
          <cell r="D825">
            <v>38738</v>
          </cell>
          <cell r="E825">
            <v>82</v>
          </cell>
          <cell r="F825">
            <v>82</v>
          </cell>
          <cell r="G825">
            <v>82</v>
          </cell>
          <cell r="H825">
            <v>82</v>
          </cell>
          <cell r="I825" t="str">
            <v>Tốt</v>
          </cell>
          <cell r="J825">
            <v>82</v>
          </cell>
          <cell r="K825" t="str">
            <v>Tốt</v>
          </cell>
          <cell r="L825" t="str">
            <v>QH-2024-I/CQ-P-EP3</v>
          </cell>
        </row>
        <row r="826">
          <cell r="B826" t="str">
            <v>24020758</v>
          </cell>
          <cell r="C826" t="str">
            <v>Lê Hoàng Trí Khang</v>
          </cell>
          <cell r="D826">
            <v>38746</v>
          </cell>
          <cell r="E826">
            <v>75</v>
          </cell>
          <cell r="F826">
            <v>72</v>
          </cell>
          <cell r="G826">
            <v>72</v>
          </cell>
          <cell r="H826">
            <v>72</v>
          </cell>
          <cell r="I826" t="str">
            <v>Khá</v>
          </cell>
          <cell r="J826">
            <v>72</v>
          </cell>
          <cell r="K826" t="str">
            <v>Khá</v>
          </cell>
          <cell r="L826" t="str">
            <v>QH-2024-I/CQ-P-EP3</v>
          </cell>
        </row>
        <row r="827">
          <cell r="B827" t="str">
            <v>24020761</v>
          </cell>
          <cell r="C827" t="str">
            <v>Vũ Đồng Khánh</v>
          </cell>
          <cell r="D827">
            <v>39037</v>
          </cell>
          <cell r="E827">
            <v>90</v>
          </cell>
          <cell r="F827">
            <v>90</v>
          </cell>
          <cell r="G827">
            <v>90</v>
          </cell>
          <cell r="H827">
            <v>90</v>
          </cell>
          <cell r="I827" t="str">
            <v>Xuất sắc</v>
          </cell>
          <cell r="J827">
            <v>90</v>
          </cell>
          <cell r="K827" t="str">
            <v>Xuất sắc</v>
          </cell>
          <cell r="L827" t="str">
            <v>QH-2024-I/CQ-P-EP3</v>
          </cell>
        </row>
        <row r="828">
          <cell r="B828" t="str">
            <v>24020764</v>
          </cell>
          <cell r="C828" t="str">
            <v>Phạm Đình Kiên</v>
          </cell>
          <cell r="D828">
            <v>38961</v>
          </cell>
          <cell r="E828">
            <v>80</v>
          </cell>
          <cell r="F828">
            <v>80</v>
          </cell>
          <cell r="G828">
            <v>80</v>
          </cell>
          <cell r="H828">
            <v>80</v>
          </cell>
          <cell r="I828" t="str">
            <v>Tốt</v>
          </cell>
          <cell r="J828">
            <v>80</v>
          </cell>
          <cell r="K828" t="str">
            <v>Tốt</v>
          </cell>
          <cell r="L828" t="str">
            <v>QH-2024-I/CQ-P-EP3</v>
          </cell>
        </row>
        <row r="829">
          <cell r="B829" t="str">
            <v>24020770</v>
          </cell>
          <cell r="C829" t="str">
            <v>Trần Văn Long</v>
          </cell>
          <cell r="D829">
            <v>38995</v>
          </cell>
          <cell r="E829">
            <v>80</v>
          </cell>
          <cell r="F829">
            <v>80</v>
          </cell>
          <cell r="G829">
            <v>80</v>
          </cell>
          <cell r="H829">
            <v>80</v>
          </cell>
          <cell r="I829" t="str">
            <v>Tốt</v>
          </cell>
          <cell r="J829">
            <v>80</v>
          </cell>
          <cell r="K829" t="str">
            <v>Tốt</v>
          </cell>
          <cell r="L829" t="str">
            <v>QH-2024-I/CQ-P-EP3</v>
          </cell>
        </row>
        <row r="830">
          <cell r="B830" t="str">
            <v>24020773</v>
          </cell>
          <cell r="C830" t="str">
            <v>Nguyễn Tiến Mạnh</v>
          </cell>
          <cell r="D830">
            <v>39025</v>
          </cell>
          <cell r="E830">
            <v>84</v>
          </cell>
          <cell r="F830">
            <v>84</v>
          </cell>
          <cell r="G830">
            <v>84</v>
          </cell>
          <cell r="H830">
            <v>84</v>
          </cell>
          <cell r="I830" t="str">
            <v>Tốt</v>
          </cell>
          <cell r="J830">
            <v>84</v>
          </cell>
          <cell r="K830" t="str">
            <v>Tốt</v>
          </cell>
          <cell r="L830" t="str">
            <v>QH-2024-I/CQ-P-EP3</v>
          </cell>
        </row>
        <row r="831">
          <cell r="B831" t="str">
            <v>24020776</v>
          </cell>
          <cell r="C831" t="str">
            <v>Đỗ Thị Mỹ</v>
          </cell>
          <cell r="D831">
            <v>38945</v>
          </cell>
          <cell r="E831">
            <v>70</v>
          </cell>
          <cell r="F831">
            <v>70</v>
          </cell>
          <cell r="G831">
            <v>70</v>
          </cell>
          <cell r="H831">
            <v>70</v>
          </cell>
          <cell r="I831" t="str">
            <v>Khá</v>
          </cell>
          <cell r="J831">
            <v>70</v>
          </cell>
          <cell r="K831" t="str">
            <v>Khá</v>
          </cell>
          <cell r="L831" t="str">
            <v>QH-2024-I/CQ-P-EP3</v>
          </cell>
        </row>
        <row r="832">
          <cell r="B832" t="str">
            <v>24020779</v>
          </cell>
          <cell r="C832" t="str">
            <v>Nguyễn Hoàng Nam</v>
          </cell>
          <cell r="D832">
            <v>38931</v>
          </cell>
          <cell r="E832">
            <v>80</v>
          </cell>
          <cell r="F832">
            <v>72</v>
          </cell>
          <cell r="G832">
            <v>72</v>
          </cell>
          <cell r="H832">
            <v>72</v>
          </cell>
          <cell r="I832" t="str">
            <v>Khá</v>
          </cell>
          <cell r="J832">
            <v>72</v>
          </cell>
          <cell r="K832" t="str">
            <v>Khá</v>
          </cell>
          <cell r="L832" t="str">
            <v>QH-2024-I/CQ-P-EP3</v>
          </cell>
        </row>
        <row r="833">
          <cell r="B833" t="str">
            <v>24020782</v>
          </cell>
          <cell r="C833" t="str">
            <v>Lưu Quang Ngọc</v>
          </cell>
          <cell r="D833">
            <v>38913</v>
          </cell>
          <cell r="E833">
            <v>80</v>
          </cell>
          <cell r="F833">
            <v>80</v>
          </cell>
          <cell r="G833">
            <v>80</v>
          </cell>
          <cell r="H833">
            <v>80</v>
          </cell>
          <cell r="I833" t="str">
            <v>Tốt</v>
          </cell>
          <cell r="J833">
            <v>80</v>
          </cell>
          <cell r="K833" t="str">
            <v>Tốt</v>
          </cell>
          <cell r="L833" t="str">
            <v>QH-2024-I/CQ-P-EP3</v>
          </cell>
        </row>
        <row r="834">
          <cell r="B834" t="str">
            <v>24020785</v>
          </cell>
          <cell r="C834" t="str">
            <v>Ngô Tuấn Phi</v>
          </cell>
          <cell r="D834">
            <v>38882</v>
          </cell>
          <cell r="E834">
            <v>80</v>
          </cell>
          <cell r="F834">
            <v>77</v>
          </cell>
          <cell r="G834">
            <v>77</v>
          </cell>
          <cell r="H834">
            <v>77</v>
          </cell>
          <cell r="I834" t="str">
            <v>Khá</v>
          </cell>
          <cell r="J834">
            <v>77</v>
          </cell>
          <cell r="K834" t="str">
            <v>Khá</v>
          </cell>
          <cell r="L834" t="str">
            <v>QH-2024-I/CQ-P-EP3</v>
          </cell>
        </row>
        <row r="835">
          <cell r="B835" t="str">
            <v>24020788</v>
          </cell>
          <cell r="C835" t="str">
            <v>Tạ Thị Phương</v>
          </cell>
          <cell r="D835">
            <v>38846</v>
          </cell>
          <cell r="E835">
            <v>92</v>
          </cell>
          <cell r="F835">
            <v>92</v>
          </cell>
          <cell r="G835">
            <v>92</v>
          </cell>
          <cell r="H835">
            <v>92</v>
          </cell>
          <cell r="I835" t="str">
            <v>Xuất sắc</v>
          </cell>
          <cell r="J835">
            <v>92</v>
          </cell>
          <cell r="K835" t="str">
            <v>Xuất sắc</v>
          </cell>
          <cell r="L835" t="str">
            <v>QH-2024-I/CQ-P-EP3</v>
          </cell>
        </row>
        <row r="836">
          <cell r="B836" t="str">
            <v>24020791</v>
          </cell>
          <cell r="C836" t="str">
            <v>Nguyễn Minh Quân</v>
          </cell>
          <cell r="D836">
            <v>38857</v>
          </cell>
          <cell r="E836">
            <v>74</v>
          </cell>
          <cell r="F836">
            <v>84</v>
          </cell>
          <cell r="G836">
            <v>84</v>
          </cell>
          <cell r="H836">
            <v>84</v>
          </cell>
          <cell r="I836" t="str">
            <v>Tốt</v>
          </cell>
          <cell r="J836">
            <v>84</v>
          </cell>
          <cell r="K836" t="str">
            <v>Tốt</v>
          </cell>
          <cell r="L836" t="str">
            <v>QH-2024-I/CQ-P-EP3</v>
          </cell>
        </row>
        <row r="837">
          <cell r="B837" t="str">
            <v>24020794</v>
          </cell>
          <cell r="C837" t="str">
            <v>Trương Việt Quốc</v>
          </cell>
          <cell r="D837">
            <v>38774</v>
          </cell>
          <cell r="E837">
            <v>90</v>
          </cell>
          <cell r="F837">
            <v>90</v>
          </cell>
          <cell r="G837">
            <v>90</v>
          </cell>
          <cell r="H837">
            <v>90</v>
          </cell>
          <cell r="I837" t="str">
            <v>Xuất sắc</v>
          </cell>
          <cell r="J837">
            <v>90</v>
          </cell>
          <cell r="K837" t="str">
            <v>Xuất sắc</v>
          </cell>
          <cell r="L837" t="str">
            <v>QH-2024-I/CQ-P-EP3</v>
          </cell>
        </row>
        <row r="838">
          <cell r="B838" t="str">
            <v>24020800</v>
          </cell>
          <cell r="C838" t="str">
            <v>Trần Ngọc Sơn</v>
          </cell>
          <cell r="D838">
            <v>38952</v>
          </cell>
          <cell r="E838">
            <v>94</v>
          </cell>
          <cell r="F838">
            <v>94</v>
          </cell>
          <cell r="G838">
            <v>94</v>
          </cell>
          <cell r="H838">
            <v>94</v>
          </cell>
          <cell r="I838" t="str">
            <v>Xuất sắc</v>
          </cell>
          <cell r="J838">
            <v>94</v>
          </cell>
          <cell r="K838" t="str">
            <v>Xuất sắc</v>
          </cell>
          <cell r="L838" t="str">
            <v>QH-2024-I/CQ-P-EP3</v>
          </cell>
        </row>
        <row r="839">
          <cell r="B839" t="str">
            <v>24020803</v>
          </cell>
          <cell r="C839" t="str">
            <v>Lê Yên Thái</v>
          </cell>
          <cell r="D839">
            <v>38736</v>
          </cell>
          <cell r="E839">
            <v>90</v>
          </cell>
          <cell r="F839">
            <v>90</v>
          </cell>
          <cell r="G839">
            <v>90</v>
          </cell>
          <cell r="H839">
            <v>90</v>
          </cell>
          <cell r="I839" t="str">
            <v>Xuất sắc</v>
          </cell>
          <cell r="J839">
            <v>90</v>
          </cell>
          <cell r="K839" t="str">
            <v>Xuất sắc</v>
          </cell>
          <cell r="L839" t="str">
            <v>QH-2024-I/CQ-P-EP3</v>
          </cell>
        </row>
        <row r="840">
          <cell r="B840" t="str">
            <v>24020806</v>
          </cell>
          <cell r="C840" t="str">
            <v>Phạm Ngọc Thành</v>
          </cell>
          <cell r="D840">
            <v>38935</v>
          </cell>
          <cell r="E840">
            <v>90</v>
          </cell>
          <cell r="F840">
            <v>90</v>
          </cell>
          <cell r="G840">
            <v>90</v>
          </cell>
          <cell r="H840">
            <v>90</v>
          </cell>
          <cell r="I840" t="str">
            <v>Xuất sắc</v>
          </cell>
          <cell r="J840">
            <v>90</v>
          </cell>
          <cell r="K840" t="str">
            <v>Xuất sắc</v>
          </cell>
          <cell r="L840" t="str">
            <v>QH-2024-I/CQ-P-EP3</v>
          </cell>
        </row>
        <row r="841">
          <cell r="B841" t="str">
            <v>24020809</v>
          </cell>
          <cell r="C841" t="str">
            <v>Trần Văn Thịnh</v>
          </cell>
          <cell r="D841">
            <v>38770</v>
          </cell>
          <cell r="E841">
            <v>80</v>
          </cell>
          <cell r="F841">
            <v>80</v>
          </cell>
          <cell r="G841">
            <v>80</v>
          </cell>
          <cell r="H841">
            <v>80</v>
          </cell>
          <cell r="I841" t="str">
            <v>Tốt</v>
          </cell>
          <cell r="J841">
            <v>80</v>
          </cell>
          <cell r="K841" t="str">
            <v>Tốt</v>
          </cell>
          <cell r="L841" t="str">
            <v>QH-2024-I/CQ-P-EP3</v>
          </cell>
        </row>
        <row r="842">
          <cell r="B842" t="str">
            <v>24020812</v>
          </cell>
          <cell r="C842" t="str">
            <v>Trịnh Xuân Trường</v>
          </cell>
          <cell r="D842">
            <v>39032</v>
          </cell>
          <cell r="E842">
            <v>100</v>
          </cell>
          <cell r="F842">
            <v>100</v>
          </cell>
          <cell r="G842">
            <v>100</v>
          </cell>
          <cell r="H842">
            <v>100</v>
          </cell>
          <cell r="I842" t="str">
            <v>Xuất sắc</v>
          </cell>
          <cell r="J842">
            <v>100</v>
          </cell>
          <cell r="K842" t="str">
            <v>Xuất sắc</v>
          </cell>
          <cell r="L842" t="str">
            <v>QH-2024-I/CQ-P-EP3</v>
          </cell>
        </row>
        <row r="843">
          <cell r="B843" t="str">
            <v>24020815</v>
          </cell>
          <cell r="C843" t="str">
            <v>Trịnh Công Tuân</v>
          </cell>
          <cell r="D843">
            <v>38901</v>
          </cell>
          <cell r="E843">
            <v>100</v>
          </cell>
          <cell r="F843">
            <v>100</v>
          </cell>
          <cell r="G843">
            <v>100</v>
          </cell>
          <cell r="H843">
            <v>100</v>
          </cell>
          <cell r="I843" t="str">
            <v>Xuất sắc</v>
          </cell>
          <cell r="J843">
            <v>100</v>
          </cell>
          <cell r="K843" t="str">
            <v>Xuất sắc</v>
          </cell>
          <cell r="L843" t="str">
            <v>QH-2024-I/CQ-P-EP3</v>
          </cell>
        </row>
        <row r="844">
          <cell r="B844" t="str">
            <v>24020818</v>
          </cell>
          <cell r="C844" t="str">
            <v>Nguyễn Quang Tuấn</v>
          </cell>
          <cell r="D844">
            <v>39076</v>
          </cell>
          <cell r="E844">
            <v>80</v>
          </cell>
          <cell r="F844">
            <v>77</v>
          </cell>
          <cell r="G844">
            <v>77</v>
          </cell>
          <cell r="H844">
            <v>77</v>
          </cell>
          <cell r="I844" t="str">
            <v>Khá</v>
          </cell>
          <cell r="J844">
            <v>77</v>
          </cell>
          <cell r="K844" t="str">
            <v>Khá</v>
          </cell>
          <cell r="L844" t="str">
            <v>QH-2024-I/CQ-P-EP3</v>
          </cell>
        </row>
        <row r="845">
          <cell r="B845" t="str">
            <v>24020821</v>
          </cell>
          <cell r="C845" t="str">
            <v>Lương Thanh Tùng</v>
          </cell>
          <cell r="D845">
            <v>39020</v>
          </cell>
          <cell r="E845">
            <v>85</v>
          </cell>
          <cell r="F845">
            <v>85</v>
          </cell>
          <cell r="G845">
            <v>85</v>
          </cell>
          <cell r="H845">
            <v>85</v>
          </cell>
          <cell r="I845" t="str">
            <v>Tốt</v>
          </cell>
          <cell r="J845">
            <v>85</v>
          </cell>
          <cell r="K845" t="str">
            <v>Tốt</v>
          </cell>
          <cell r="L845" t="str">
            <v>QH-2024-I/CQ-P-EP3</v>
          </cell>
        </row>
        <row r="846">
          <cell r="B846" t="str">
            <v>24020824</v>
          </cell>
          <cell r="C846" t="str">
            <v>Nguyễn Phương Uyên</v>
          </cell>
          <cell r="D846">
            <v>38954</v>
          </cell>
          <cell r="E846">
            <v>96</v>
          </cell>
          <cell r="F846">
            <v>96</v>
          </cell>
          <cell r="G846">
            <v>96</v>
          </cell>
          <cell r="H846">
            <v>96</v>
          </cell>
          <cell r="I846" t="str">
            <v>Xuất sắc</v>
          </cell>
          <cell r="J846">
            <v>96</v>
          </cell>
          <cell r="K846" t="str">
            <v>Xuất sắc</v>
          </cell>
          <cell r="L846" t="str">
            <v>QH-2024-I/CQ-P-EP3</v>
          </cell>
        </row>
        <row r="847">
          <cell r="B847" t="str">
            <v>24020827</v>
          </cell>
          <cell r="C847" t="str">
            <v>Trương Văn Vũ</v>
          </cell>
          <cell r="D847">
            <v>38813</v>
          </cell>
          <cell r="E847">
            <v>80</v>
          </cell>
          <cell r="F847">
            <v>82</v>
          </cell>
          <cell r="G847">
            <v>82</v>
          </cell>
          <cell r="H847">
            <v>82</v>
          </cell>
          <cell r="I847" t="str">
            <v>Tốt</v>
          </cell>
          <cell r="J847">
            <v>82</v>
          </cell>
          <cell r="K847" t="str">
            <v>Tốt</v>
          </cell>
          <cell r="L847" t="str">
            <v>QH-2024-I/CQ-P-EP3</v>
          </cell>
        </row>
        <row r="848">
          <cell r="B848" t="str">
            <v>20020770</v>
          </cell>
          <cell r="C848" t="str">
            <v>Hoàng Viết Dương</v>
          </cell>
          <cell r="D848">
            <v>36830</v>
          </cell>
          <cell r="E848"/>
          <cell r="F848"/>
          <cell r="G848"/>
          <cell r="H848"/>
          <cell r="I848" t="str">
            <v>Kém</v>
          </cell>
          <cell r="J848"/>
          <cell r="K848" t="str">
            <v>Kém</v>
          </cell>
          <cell r="L848" t="str">
            <v>QH-2020-I/CQ-P-EE</v>
          </cell>
        </row>
        <row r="849">
          <cell r="B849" t="str">
            <v>20020774</v>
          </cell>
          <cell r="C849" t="str">
            <v>Nguyễn Thế Đạt</v>
          </cell>
          <cell r="D849">
            <v>37519</v>
          </cell>
          <cell r="E849"/>
          <cell r="F849"/>
          <cell r="G849"/>
          <cell r="H849"/>
          <cell r="I849" t="str">
            <v>Kém</v>
          </cell>
          <cell r="J849"/>
          <cell r="K849" t="str">
            <v>Kém</v>
          </cell>
          <cell r="L849" t="str">
            <v>QH-2020-I/CQ-P-EE</v>
          </cell>
        </row>
        <row r="850">
          <cell r="B850" t="str">
            <v>20020775</v>
          </cell>
          <cell r="C850" t="str">
            <v>Nguyễn Hải Đăng</v>
          </cell>
          <cell r="D850">
            <v>37594</v>
          </cell>
          <cell r="E850"/>
          <cell r="F850"/>
          <cell r="G850"/>
          <cell r="H850"/>
          <cell r="I850" t="str">
            <v>Kém</v>
          </cell>
          <cell r="J850"/>
          <cell r="K850" t="str">
            <v>Kém</v>
          </cell>
          <cell r="L850" t="str">
            <v>QH-2020-I/CQ-P-EE</v>
          </cell>
        </row>
        <row r="851">
          <cell r="B851" t="str">
            <v>20020778</v>
          </cell>
          <cell r="C851" t="str">
            <v>Trần Văn Đô</v>
          </cell>
          <cell r="D851">
            <v>37513</v>
          </cell>
          <cell r="E851"/>
          <cell r="F851"/>
          <cell r="G851"/>
          <cell r="H851"/>
          <cell r="I851" t="str">
            <v>Kém</v>
          </cell>
          <cell r="J851"/>
          <cell r="K851" t="str">
            <v>Kém</v>
          </cell>
          <cell r="L851" t="str">
            <v>QH-2020-I/CQ-P-EE</v>
          </cell>
        </row>
        <row r="852">
          <cell r="B852" t="str">
            <v>20020781</v>
          </cell>
          <cell r="C852" t="str">
            <v>Vũ Minh Đức</v>
          </cell>
          <cell r="D852">
            <v>37264</v>
          </cell>
          <cell r="E852"/>
          <cell r="F852"/>
          <cell r="G852"/>
          <cell r="H852"/>
          <cell r="I852" t="str">
            <v>Kém</v>
          </cell>
          <cell r="J852"/>
          <cell r="K852" t="str">
            <v>Kém</v>
          </cell>
          <cell r="L852" t="str">
            <v>QH-2020-I/CQ-P-EE</v>
          </cell>
        </row>
        <row r="853">
          <cell r="B853" t="str">
            <v>20020786</v>
          </cell>
          <cell r="C853" t="str">
            <v>Nguyễn Mai Hiếu</v>
          </cell>
          <cell r="D853">
            <v>37417</v>
          </cell>
          <cell r="E853"/>
          <cell r="F853"/>
          <cell r="G853"/>
          <cell r="H853"/>
          <cell r="I853" t="str">
            <v>Kém</v>
          </cell>
          <cell r="J853"/>
          <cell r="K853" t="str">
            <v>Kém</v>
          </cell>
          <cell r="L853" t="str">
            <v>QH-2020-I/CQ-P-EE</v>
          </cell>
        </row>
        <row r="854">
          <cell r="B854" t="str">
            <v>20020792</v>
          </cell>
          <cell r="C854" t="str">
            <v>Trần Minh Hoàng</v>
          </cell>
          <cell r="D854">
            <v>37257</v>
          </cell>
          <cell r="E854"/>
          <cell r="F854"/>
          <cell r="G854"/>
          <cell r="H854"/>
          <cell r="I854" t="str">
            <v>Kém</v>
          </cell>
          <cell r="J854"/>
          <cell r="K854" t="str">
            <v>Kém</v>
          </cell>
          <cell r="L854" t="str">
            <v>QH-2020-I/CQ-P-EE</v>
          </cell>
        </row>
        <row r="855">
          <cell r="B855" t="str">
            <v>20020805</v>
          </cell>
          <cell r="C855" t="str">
            <v>Ngô Văn Khải</v>
          </cell>
          <cell r="D855">
            <v>37498</v>
          </cell>
          <cell r="E855"/>
          <cell r="F855"/>
          <cell r="G855"/>
          <cell r="H855"/>
          <cell r="I855" t="str">
            <v>Kém</v>
          </cell>
          <cell r="J855"/>
          <cell r="K855" t="str">
            <v>Kém</v>
          </cell>
          <cell r="L855" t="str">
            <v>QH-2020-I/CQ-P-EE</v>
          </cell>
        </row>
        <row r="856">
          <cell r="B856" t="str">
            <v>20020820</v>
          </cell>
          <cell r="C856" t="str">
            <v>Võ Phương Bảo Minh</v>
          </cell>
          <cell r="D856">
            <v>37500</v>
          </cell>
          <cell r="E856"/>
          <cell r="F856"/>
          <cell r="G856"/>
          <cell r="H856"/>
          <cell r="I856" t="str">
            <v>Kém</v>
          </cell>
          <cell r="J856"/>
          <cell r="K856" t="str">
            <v>Kém</v>
          </cell>
          <cell r="L856" t="str">
            <v>QH-2020-I/CQ-P-EE</v>
          </cell>
        </row>
        <row r="857">
          <cell r="B857" t="str">
            <v>20020823</v>
          </cell>
          <cell r="C857" t="str">
            <v>Giang Hải Nam</v>
          </cell>
          <cell r="D857">
            <v>37554</v>
          </cell>
          <cell r="E857">
            <v>80</v>
          </cell>
          <cell r="F857"/>
          <cell r="G857"/>
          <cell r="H857"/>
          <cell r="I857" t="str">
            <v>Kém</v>
          </cell>
          <cell r="J857">
            <v>80</v>
          </cell>
          <cell r="K857" t="str">
            <v>Tốt</v>
          </cell>
          <cell r="L857" t="str">
            <v>QH-2020-I/CQ-P-EE</v>
          </cell>
        </row>
        <row r="858">
          <cell r="B858" t="str">
            <v>20020828</v>
          </cell>
          <cell r="C858" t="str">
            <v>Nguyễn Đình Phúc</v>
          </cell>
          <cell r="D858">
            <v>37313</v>
          </cell>
          <cell r="E858"/>
          <cell r="F858"/>
          <cell r="G858"/>
          <cell r="H858"/>
          <cell r="I858" t="str">
            <v>Kém</v>
          </cell>
          <cell r="J858"/>
          <cell r="K858" t="str">
            <v>Kém</v>
          </cell>
          <cell r="L858" t="str">
            <v>QH-2020-I/CQ-P-EE</v>
          </cell>
        </row>
        <row r="859">
          <cell r="B859" t="str">
            <v>20020829</v>
          </cell>
          <cell r="C859" t="str">
            <v>Nguyễn Năng Phúc</v>
          </cell>
          <cell r="D859">
            <v>37610</v>
          </cell>
          <cell r="E859"/>
          <cell r="F859"/>
          <cell r="G859"/>
          <cell r="H859"/>
          <cell r="I859" t="str">
            <v>Kém</v>
          </cell>
          <cell r="J859"/>
          <cell r="K859" t="str">
            <v>Kém</v>
          </cell>
          <cell r="L859" t="str">
            <v>QH-2020-I/CQ-P-EE</v>
          </cell>
        </row>
        <row r="860">
          <cell r="B860" t="str">
            <v>20020837</v>
          </cell>
          <cell r="C860" t="str">
            <v>Thiều Quang Tấn</v>
          </cell>
          <cell r="D860">
            <v>37414</v>
          </cell>
          <cell r="E860"/>
          <cell r="F860"/>
          <cell r="G860"/>
          <cell r="H860"/>
          <cell r="I860" t="str">
            <v>Kém</v>
          </cell>
          <cell r="J860"/>
          <cell r="K860" t="str">
            <v>Kém</v>
          </cell>
          <cell r="L860" t="str">
            <v>QH-2020-I/CQ-P-EE</v>
          </cell>
        </row>
        <row r="861">
          <cell r="B861" t="str">
            <v>20020843</v>
          </cell>
          <cell r="C861" t="str">
            <v>Phạm Hoàng Thắng</v>
          </cell>
          <cell r="D861">
            <v>37505</v>
          </cell>
          <cell r="E861"/>
          <cell r="F861"/>
          <cell r="G861"/>
          <cell r="H861"/>
          <cell r="I861" t="str">
            <v>Kém</v>
          </cell>
          <cell r="J861"/>
          <cell r="K861" t="str">
            <v>Kém</v>
          </cell>
          <cell r="L861" t="str">
            <v>QH-2020-I/CQ-P-EE</v>
          </cell>
        </row>
        <row r="862">
          <cell r="B862" t="str">
            <v>20020844</v>
          </cell>
          <cell r="C862" t="str">
            <v>Trần Đình Thịnh</v>
          </cell>
          <cell r="D862">
            <v>37615</v>
          </cell>
          <cell r="E862"/>
          <cell r="F862"/>
          <cell r="G862"/>
          <cell r="H862"/>
          <cell r="I862" t="str">
            <v>Kém</v>
          </cell>
          <cell r="J862"/>
          <cell r="K862" t="str">
            <v>Kém</v>
          </cell>
          <cell r="L862" t="str">
            <v>QH-2020-I/CQ-P-EE</v>
          </cell>
        </row>
        <row r="863">
          <cell r="B863" t="str">
            <v>20020851</v>
          </cell>
          <cell r="C863" t="str">
            <v>Lê Minh Trí</v>
          </cell>
          <cell r="D863">
            <v>36896</v>
          </cell>
          <cell r="E863">
            <v>80</v>
          </cell>
          <cell r="F863"/>
          <cell r="G863"/>
          <cell r="H863"/>
          <cell r="I863" t="str">
            <v>Kém</v>
          </cell>
          <cell r="J863">
            <v>80</v>
          </cell>
          <cell r="K863" t="str">
            <v>Tốt</v>
          </cell>
          <cell r="L863" t="str">
            <v>QH-2020-I/CQ-P-EE</v>
          </cell>
        </row>
        <row r="864">
          <cell r="B864" t="str">
            <v>20020863</v>
          </cell>
          <cell r="C864" t="str">
            <v>Lưu Văn Tư</v>
          </cell>
          <cell r="D864">
            <v>37307</v>
          </cell>
          <cell r="E864"/>
          <cell r="F864"/>
          <cell r="G864"/>
          <cell r="H864"/>
          <cell r="I864" t="str">
            <v>Kém</v>
          </cell>
          <cell r="J864"/>
          <cell r="K864" t="str">
            <v>Kém</v>
          </cell>
          <cell r="L864" t="str">
            <v>QH-2020-I/CQ-P-EE</v>
          </cell>
        </row>
        <row r="865">
          <cell r="B865" t="str">
            <v>21020572</v>
          </cell>
          <cell r="C865" t="str">
            <v>Lê Quang Kiên</v>
          </cell>
          <cell r="D865">
            <v>37675</v>
          </cell>
          <cell r="E865">
            <v>90</v>
          </cell>
          <cell r="F865">
            <v>90</v>
          </cell>
          <cell r="G865">
            <v>90</v>
          </cell>
          <cell r="H865">
            <v>90</v>
          </cell>
          <cell r="I865" t="str">
            <v>Xuất sắc</v>
          </cell>
          <cell r="J865">
            <v>90</v>
          </cell>
          <cell r="K865" t="str">
            <v>Xuất sắc</v>
          </cell>
          <cell r="L865" t="str">
            <v>QH-2021-I/CQ-P-EE</v>
          </cell>
        </row>
        <row r="866">
          <cell r="B866" t="str">
            <v>21020719</v>
          </cell>
          <cell r="C866" t="str">
            <v>Nguyễn Phong Hào</v>
          </cell>
          <cell r="D866">
            <v>37814</v>
          </cell>
          <cell r="E866">
            <v>80</v>
          </cell>
          <cell r="F866">
            <v>90</v>
          </cell>
          <cell r="G866">
            <v>90</v>
          </cell>
          <cell r="H866">
            <v>90</v>
          </cell>
          <cell r="I866" t="str">
            <v>Xuất sắc</v>
          </cell>
          <cell r="J866">
            <v>90</v>
          </cell>
          <cell r="K866" t="str">
            <v>Xuất sắc</v>
          </cell>
          <cell r="L866" t="str">
            <v>QH-2021-I/CQ-P-EE</v>
          </cell>
        </row>
        <row r="867">
          <cell r="B867" t="str">
            <v>21020956</v>
          </cell>
          <cell r="C867" t="str">
            <v>Vi Hoàng Anh</v>
          </cell>
          <cell r="D867">
            <v>37982</v>
          </cell>
          <cell r="E867">
            <v>80</v>
          </cell>
          <cell r="F867">
            <v>80</v>
          </cell>
          <cell r="G867">
            <v>80</v>
          </cell>
          <cell r="H867">
            <v>80</v>
          </cell>
          <cell r="I867" t="str">
            <v>Tốt</v>
          </cell>
          <cell r="J867">
            <v>80</v>
          </cell>
          <cell r="K867" t="str">
            <v>Tốt</v>
          </cell>
          <cell r="L867" t="str">
            <v>QH-2021-I/CQ-P-EE</v>
          </cell>
        </row>
        <row r="868">
          <cell r="B868" t="str">
            <v>21020963</v>
          </cell>
          <cell r="C868" t="str">
            <v>Bùi Hữu Duẩn</v>
          </cell>
          <cell r="D868">
            <v>37932</v>
          </cell>
          <cell r="E868">
            <v>80</v>
          </cell>
          <cell r="F868">
            <v>80</v>
          </cell>
          <cell r="G868">
            <v>80</v>
          </cell>
          <cell r="H868">
            <v>80</v>
          </cell>
          <cell r="I868" t="str">
            <v>Tốt</v>
          </cell>
          <cell r="J868">
            <v>80</v>
          </cell>
          <cell r="K868" t="str">
            <v>Tốt</v>
          </cell>
          <cell r="L868" t="str">
            <v>QH-2021-I/CQ-P-EE</v>
          </cell>
        </row>
        <row r="869">
          <cell r="B869" t="str">
            <v>21020970</v>
          </cell>
          <cell r="C869" t="str">
            <v>Đặng Tuấn Đạt</v>
          </cell>
          <cell r="D869">
            <v>37650</v>
          </cell>
          <cell r="E869">
            <v>85</v>
          </cell>
          <cell r="F869">
            <v>85</v>
          </cell>
          <cell r="G869">
            <v>85</v>
          </cell>
          <cell r="H869">
            <v>85</v>
          </cell>
          <cell r="I869" t="str">
            <v>Tốt</v>
          </cell>
          <cell r="J869">
            <v>85</v>
          </cell>
          <cell r="K869" t="str">
            <v>Tốt</v>
          </cell>
          <cell r="L869" t="str">
            <v>QH-2021-I/CQ-P-EE</v>
          </cell>
        </row>
        <row r="870">
          <cell r="B870" t="str">
            <v>21020971</v>
          </cell>
          <cell r="C870" t="str">
            <v>Vũ Quang Đạt</v>
          </cell>
          <cell r="D870">
            <v>37660</v>
          </cell>
          <cell r="E870">
            <v>90</v>
          </cell>
          <cell r="F870">
            <v>90</v>
          </cell>
          <cell r="G870">
            <v>90</v>
          </cell>
          <cell r="H870">
            <v>90</v>
          </cell>
          <cell r="I870" t="str">
            <v>Xuất sắc</v>
          </cell>
          <cell r="J870">
            <v>90</v>
          </cell>
          <cell r="K870" t="str">
            <v>Xuất sắc</v>
          </cell>
          <cell r="L870" t="str">
            <v>QH-2021-I/CQ-P-EE</v>
          </cell>
        </row>
        <row r="871">
          <cell r="B871" t="str">
            <v>21020977</v>
          </cell>
          <cell r="C871" t="str">
            <v>Trần Đông Đức</v>
          </cell>
          <cell r="D871">
            <v>37850</v>
          </cell>
          <cell r="E871">
            <v>90</v>
          </cell>
          <cell r="F871">
            <v>90</v>
          </cell>
          <cell r="G871">
            <v>90</v>
          </cell>
          <cell r="H871">
            <v>90</v>
          </cell>
          <cell r="I871" t="str">
            <v>Xuất sắc</v>
          </cell>
          <cell r="J871">
            <v>90</v>
          </cell>
          <cell r="K871" t="str">
            <v>Xuất sắc</v>
          </cell>
          <cell r="L871" t="str">
            <v>QH-2021-I/CQ-P-EE</v>
          </cell>
        </row>
        <row r="872">
          <cell r="B872" t="str">
            <v>21020979</v>
          </cell>
          <cell r="C872" t="str">
            <v>Ngô Việt Hà</v>
          </cell>
          <cell r="D872">
            <v>37698</v>
          </cell>
          <cell r="E872">
            <v>90</v>
          </cell>
          <cell r="F872">
            <v>90</v>
          </cell>
          <cell r="G872">
            <v>90</v>
          </cell>
          <cell r="H872">
            <v>90</v>
          </cell>
          <cell r="I872" t="str">
            <v>Xuất sắc</v>
          </cell>
          <cell r="J872">
            <v>90</v>
          </cell>
          <cell r="K872" t="str">
            <v>Xuất sắc</v>
          </cell>
          <cell r="L872" t="str">
            <v>QH-2021-I/CQ-P-EE</v>
          </cell>
        </row>
        <row r="873">
          <cell r="B873" t="str">
            <v>21020980</v>
          </cell>
          <cell r="C873" t="str">
            <v>Nguyễn Cảnh Hà</v>
          </cell>
          <cell r="D873">
            <v>37747</v>
          </cell>
          <cell r="E873">
            <v>85</v>
          </cell>
          <cell r="F873">
            <v>85</v>
          </cell>
          <cell r="G873">
            <v>85</v>
          </cell>
          <cell r="H873">
            <v>85</v>
          </cell>
          <cell r="I873" t="str">
            <v>Tốt</v>
          </cell>
          <cell r="J873">
            <v>85</v>
          </cell>
          <cell r="K873" t="str">
            <v>Tốt</v>
          </cell>
          <cell r="L873" t="str">
            <v>QH-2021-I/CQ-P-EE</v>
          </cell>
        </row>
        <row r="874">
          <cell r="B874" t="str">
            <v>21020986</v>
          </cell>
          <cell r="C874" t="str">
            <v>Phạm Thanh Hoan</v>
          </cell>
          <cell r="D874">
            <v>37640</v>
          </cell>
          <cell r="E874">
            <v>85</v>
          </cell>
          <cell r="F874">
            <v>85</v>
          </cell>
          <cell r="G874">
            <v>85</v>
          </cell>
          <cell r="H874">
            <v>85</v>
          </cell>
          <cell r="I874" t="str">
            <v>Tốt</v>
          </cell>
          <cell r="J874">
            <v>85</v>
          </cell>
          <cell r="K874" t="str">
            <v>Tốt</v>
          </cell>
          <cell r="L874" t="str">
            <v>QH-2021-I/CQ-P-EE</v>
          </cell>
        </row>
        <row r="875">
          <cell r="B875" t="str">
            <v>21020988</v>
          </cell>
          <cell r="C875" t="str">
            <v>Phạm Minh Hoàn</v>
          </cell>
          <cell r="D875">
            <v>37845</v>
          </cell>
          <cell r="E875">
            <v>78</v>
          </cell>
          <cell r="F875">
            <v>78</v>
          </cell>
          <cell r="G875">
            <v>78</v>
          </cell>
          <cell r="H875">
            <v>78</v>
          </cell>
          <cell r="I875" t="str">
            <v>Khá</v>
          </cell>
          <cell r="J875">
            <v>78</v>
          </cell>
          <cell r="K875" t="str">
            <v>Khá</v>
          </cell>
          <cell r="L875" t="str">
            <v>QH-2021-I/CQ-P-EE</v>
          </cell>
        </row>
        <row r="876">
          <cell r="B876" t="str">
            <v>21020989</v>
          </cell>
          <cell r="C876" t="str">
            <v>Phan Đức Hùng</v>
          </cell>
          <cell r="D876">
            <v>37629</v>
          </cell>
          <cell r="E876">
            <v>90</v>
          </cell>
          <cell r="F876">
            <v>90</v>
          </cell>
          <cell r="G876">
            <v>90</v>
          </cell>
          <cell r="H876">
            <v>90</v>
          </cell>
          <cell r="I876" t="str">
            <v>Xuất sắc</v>
          </cell>
          <cell r="J876">
            <v>90</v>
          </cell>
          <cell r="K876" t="str">
            <v>Xuất sắc</v>
          </cell>
          <cell r="L876" t="str">
            <v>QH-2021-I/CQ-P-EE</v>
          </cell>
        </row>
        <row r="877">
          <cell r="B877" t="str">
            <v>21020991</v>
          </cell>
          <cell r="C877" t="str">
            <v>Nguyễn Nhân Hưởng</v>
          </cell>
          <cell r="D877">
            <v>37888</v>
          </cell>
          <cell r="E877">
            <v>90</v>
          </cell>
          <cell r="F877">
            <v>90</v>
          </cell>
          <cell r="G877">
            <v>90</v>
          </cell>
          <cell r="H877">
            <v>90</v>
          </cell>
          <cell r="I877" t="str">
            <v>Xuất sắc</v>
          </cell>
          <cell r="J877">
            <v>90</v>
          </cell>
          <cell r="K877" t="str">
            <v>Xuất sắc</v>
          </cell>
          <cell r="L877" t="str">
            <v>QH-2021-I/CQ-P-EE</v>
          </cell>
        </row>
        <row r="878">
          <cell r="B878" t="str">
            <v>21020996</v>
          </cell>
          <cell r="C878" t="str">
            <v>Phạm Tuấn Kiên</v>
          </cell>
          <cell r="D878">
            <v>37693</v>
          </cell>
          <cell r="E878">
            <v>80</v>
          </cell>
          <cell r="F878">
            <v>80</v>
          </cell>
          <cell r="G878">
            <v>80</v>
          </cell>
          <cell r="H878">
            <v>80</v>
          </cell>
          <cell r="I878" t="str">
            <v>Tốt</v>
          </cell>
          <cell r="J878">
            <v>80</v>
          </cell>
          <cell r="K878" t="str">
            <v>Tốt</v>
          </cell>
          <cell r="L878" t="str">
            <v>QH-2021-I/CQ-P-EE</v>
          </cell>
        </row>
        <row r="879">
          <cell r="B879" t="str">
            <v>21020997</v>
          </cell>
          <cell r="C879" t="str">
            <v>Phạm Đăng Quang Lễ</v>
          </cell>
          <cell r="D879">
            <v>37911</v>
          </cell>
          <cell r="E879">
            <v>80</v>
          </cell>
          <cell r="F879">
            <v>80</v>
          </cell>
          <cell r="G879">
            <v>80</v>
          </cell>
          <cell r="H879">
            <v>80</v>
          </cell>
          <cell r="I879" t="str">
            <v>Tốt</v>
          </cell>
          <cell r="J879">
            <v>80</v>
          </cell>
          <cell r="K879" t="str">
            <v>Tốt</v>
          </cell>
          <cell r="L879" t="str">
            <v>QH-2021-I/CQ-P-EE</v>
          </cell>
        </row>
        <row r="880">
          <cell r="B880" t="str">
            <v>21020999</v>
          </cell>
          <cell r="C880" t="str">
            <v>Hoàng Bảo Long</v>
          </cell>
          <cell r="D880">
            <v>37576</v>
          </cell>
          <cell r="E880">
            <v>90</v>
          </cell>
          <cell r="F880">
            <v>85</v>
          </cell>
          <cell r="G880">
            <v>85</v>
          </cell>
          <cell r="H880">
            <v>85</v>
          </cell>
          <cell r="I880" t="str">
            <v>Tốt</v>
          </cell>
          <cell r="J880">
            <v>85</v>
          </cell>
          <cell r="K880" t="str">
            <v>Tốt</v>
          </cell>
          <cell r="L880" t="str">
            <v>QH-2021-I/CQ-P-EE</v>
          </cell>
        </row>
        <row r="881">
          <cell r="B881" t="str">
            <v>21021003</v>
          </cell>
          <cell r="C881" t="str">
            <v>Bùi Thành Lương</v>
          </cell>
          <cell r="D881">
            <v>37126</v>
          </cell>
          <cell r="E881">
            <v>80</v>
          </cell>
          <cell r="F881">
            <v>75</v>
          </cell>
          <cell r="G881">
            <v>75</v>
          </cell>
          <cell r="H881">
            <v>75</v>
          </cell>
          <cell r="I881" t="str">
            <v>Khá</v>
          </cell>
          <cell r="J881">
            <v>75</v>
          </cell>
          <cell r="K881" t="str">
            <v>Khá</v>
          </cell>
          <cell r="L881" t="str">
            <v>QH-2021-I/CQ-P-EE</v>
          </cell>
        </row>
        <row r="882">
          <cell r="B882" t="str">
            <v>21021006</v>
          </cell>
          <cell r="C882" t="str">
            <v>Nguyễn Đăng Mạnh</v>
          </cell>
          <cell r="D882">
            <v>37986</v>
          </cell>
          <cell r="E882">
            <v>90</v>
          </cell>
          <cell r="F882">
            <v>90</v>
          </cell>
          <cell r="G882">
            <v>90</v>
          </cell>
          <cell r="H882">
            <v>90</v>
          </cell>
          <cell r="I882" t="str">
            <v>Xuất sắc</v>
          </cell>
          <cell r="J882">
            <v>90</v>
          </cell>
          <cell r="K882" t="str">
            <v>Xuất sắc</v>
          </cell>
          <cell r="L882" t="str">
            <v>QH-2021-I/CQ-P-EE</v>
          </cell>
        </row>
        <row r="883">
          <cell r="B883" t="str">
            <v>21021010</v>
          </cell>
          <cell r="C883" t="str">
            <v>Nguyễn Thị Trà My</v>
          </cell>
          <cell r="D883">
            <v>37979</v>
          </cell>
          <cell r="E883">
            <v>90</v>
          </cell>
          <cell r="F883">
            <v>90</v>
          </cell>
          <cell r="G883"/>
          <cell r="H883">
            <v>90</v>
          </cell>
          <cell r="I883" t="str">
            <v>Xuất sắc</v>
          </cell>
          <cell r="J883">
            <v>90</v>
          </cell>
          <cell r="K883" t="str">
            <v>Xuất sắc</v>
          </cell>
          <cell r="L883" t="str">
            <v>QH-2021-I/CQ-P-EE</v>
          </cell>
        </row>
        <row r="884">
          <cell r="B884" t="str">
            <v>21021011</v>
          </cell>
          <cell r="C884" t="str">
            <v>Nguyễn Xuân Mỹ</v>
          </cell>
          <cell r="D884">
            <v>37975</v>
          </cell>
          <cell r="E884">
            <v>80</v>
          </cell>
          <cell r="F884">
            <v>80</v>
          </cell>
          <cell r="G884">
            <v>80</v>
          </cell>
          <cell r="H884">
            <v>80</v>
          </cell>
          <cell r="I884" t="str">
            <v>Tốt</v>
          </cell>
          <cell r="J884">
            <v>80</v>
          </cell>
          <cell r="K884" t="str">
            <v>Tốt</v>
          </cell>
          <cell r="L884" t="str">
            <v>QH-2021-I/CQ-P-EE</v>
          </cell>
        </row>
        <row r="885">
          <cell r="B885" t="str">
            <v>21021012</v>
          </cell>
          <cell r="C885" t="str">
            <v>Nguyễn Hồ Hải Nam</v>
          </cell>
          <cell r="D885">
            <v>37878</v>
          </cell>
          <cell r="E885">
            <v>62</v>
          </cell>
          <cell r="F885">
            <v>72</v>
          </cell>
          <cell r="G885">
            <v>72</v>
          </cell>
          <cell r="H885">
            <v>72</v>
          </cell>
          <cell r="I885" t="str">
            <v>Khá</v>
          </cell>
          <cell r="J885">
            <v>72</v>
          </cell>
          <cell r="K885" t="str">
            <v>Khá</v>
          </cell>
          <cell r="L885" t="str">
            <v>QH-2021-I/CQ-P-EE</v>
          </cell>
        </row>
        <row r="886">
          <cell r="B886" t="str">
            <v>21021013</v>
          </cell>
          <cell r="C886" t="str">
            <v>Nguyễn Đức Nguyên</v>
          </cell>
          <cell r="D886">
            <v>37945</v>
          </cell>
          <cell r="E886">
            <v>90</v>
          </cell>
          <cell r="F886">
            <v>90</v>
          </cell>
          <cell r="G886">
            <v>90</v>
          </cell>
          <cell r="H886">
            <v>90</v>
          </cell>
          <cell r="I886" t="str">
            <v>Xuất sắc</v>
          </cell>
          <cell r="J886">
            <v>90</v>
          </cell>
          <cell r="K886" t="str">
            <v>Xuất sắc</v>
          </cell>
          <cell r="L886" t="str">
            <v>QH-2021-I/CQ-P-EE</v>
          </cell>
        </row>
        <row r="887">
          <cell r="B887" t="str">
            <v>21021014</v>
          </cell>
          <cell r="C887" t="str">
            <v>Bùi Thanh Phong</v>
          </cell>
          <cell r="D887">
            <v>37651</v>
          </cell>
          <cell r="E887">
            <v>90</v>
          </cell>
          <cell r="F887">
            <v>90</v>
          </cell>
          <cell r="G887">
            <v>90</v>
          </cell>
          <cell r="H887">
            <v>90</v>
          </cell>
          <cell r="I887" t="str">
            <v>Xuất sắc</v>
          </cell>
          <cell r="J887">
            <v>90</v>
          </cell>
          <cell r="K887" t="str">
            <v>Xuất sắc</v>
          </cell>
          <cell r="L887" t="str">
            <v>QH-2021-I/CQ-P-EE</v>
          </cell>
        </row>
        <row r="888">
          <cell r="B888" t="str">
            <v>21021020</v>
          </cell>
          <cell r="C888" t="str">
            <v>Nguyễn Đình Quang</v>
          </cell>
          <cell r="D888">
            <v>37916</v>
          </cell>
          <cell r="E888">
            <v>90</v>
          </cell>
          <cell r="F888">
            <v>90</v>
          </cell>
          <cell r="G888">
            <v>90</v>
          </cell>
          <cell r="H888">
            <v>90</v>
          </cell>
          <cell r="I888" t="str">
            <v>Xuất sắc</v>
          </cell>
          <cell r="J888">
            <v>90</v>
          </cell>
          <cell r="K888" t="str">
            <v>Xuất sắc</v>
          </cell>
          <cell r="L888" t="str">
            <v>QH-2021-I/CQ-P-EE</v>
          </cell>
        </row>
        <row r="889">
          <cell r="B889" t="str">
            <v>21021021</v>
          </cell>
          <cell r="C889" t="str">
            <v>Nguyễn Đoàn Tùng Quân</v>
          </cell>
          <cell r="D889">
            <v>37622</v>
          </cell>
          <cell r="E889">
            <v>90</v>
          </cell>
          <cell r="F889">
            <v>90</v>
          </cell>
          <cell r="G889">
            <v>90</v>
          </cell>
          <cell r="H889">
            <v>90</v>
          </cell>
          <cell r="I889" t="str">
            <v>Xuất sắc</v>
          </cell>
          <cell r="J889">
            <v>90</v>
          </cell>
          <cell r="K889" t="str">
            <v>Xuất sắc</v>
          </cell>
          <cell r="L889" t="str">
            <v>QH-2021-I/CQ-P-EE</v>
          </cell>
        </row>
        <row r="890">
          <cell r="B890" t="str">
            <v>21021023</v>
          </cell>
          <cell r="C890" t="str">
            <v>Tô Anh Quân</v>
          </cell>
          <cell r="D890">
            <v>37899</v>
          </cell>
          <cell r="E890">
            <v>90</v>
          </cell>
          <cell r="F890">
            <v>90</v>
          </cell>
          <cell r="G890">
            <v>90</v>
          </cell>
          <cell r="H890">
            <v>90</v>
          </cell>
          <cell r="I890" t="str">
            <v>Xuất sắc</v>
          </cell>
          <cell r="J890">
            <v>90</v>
          </cell>
          <cell r="K890" t="str">
            <v>Xuất sắc</v>
          </cell>
          <cell r="L890" t="str">
            <v>QH-2021-I/CQ-P-EE</v>
          </cell>
        </row>
        <row r="891">
          <cell r="B891" t="str">
            <v>21021026</v>
          </cell>
          <cell r="C891" t="str">
            <v>Phạm Trọng Sáng</v>
          </cell>
          <cell r="D891">
            <v>37829</v>
          </cell>
          <cell r="E891">
            <v>75</v>
          </cell>
          <cell r="F891">
            <v>85</v>
          </cell>
          <cell r="G891">
            <v>85</v>
          </cell>
          <cell r="H891">
            <v>80</v>
          </cell>
          <cell r="I891" t="str">
            <v>Tốt</v>
          </cell>
          <cell r="J891">
            <v>80</v>
          </cell>
          <cell r="K891" t="str">
            <v>Tốt</v>
          </cell>
          <cell r="L891" t="str">
            <v>QH-2021-I/CQ-P-EE</v>
          </cell>
        </row>
        <row r="892">
          <cell r="B892" t="str">
            <v>21021028</v>
          </cell>
          <cell r="C892" t="str">
            <v>Mai Tiến Sỹ</v>
          </cell>
          <cell r="D892">
            <v>37650</v>
          </cell>
          <cell r="E892">
            <v>90</v>
          </cell>
          <cell r="F892">
            <v>90</v>
          </cell>
          <cell r="G892">
            <v>90</v>
          </cell>
          <cell r="H892">
            <v>90</v>
          </cell>
          <cell r="I892" t="str">
            <v>Xuất sắc</v>
          </cell>
          <cell r="J892">
            <v>90</v>
          </cell>
          <cell r="K892" t="str">
            <v>Xuất sắc</v>
          </cell>
          <cell r="L892" t="str">
            <v>QH-2021-I/CQ-P-EE</v>
          </cell>
        </row>
        <row r="893">
          <cell r="B893" t="str">
            <v>21021029</v>
          </cell>
          <cell r="C893" t="str">
            <v>Nguyễn Văn Sỹ</v>
          </cell>
          <cell r="D893">
            <v>37844</v>
          </cell>
          <cell r="E893">
            <v>85</v>
          </cell>
          <cell r="F893">
            <v>85</v>
          </cell>
          <cell r="G893">
            <v>85</v>
          </cell>
          <cell r="H893">
            <v>85</v>
          </cell>
          <cell r="I893" t="str">
            <v>Tốt</v>
          </cell>
          <cell r="J893">
            <v>85</v>
          </cell>
          <cell r="K893" t="str">
            <v>Tốt</v>
          </cell>
          <cell r="L893" t="str">
            <v>QH-2021-I/CQ-P-EE</v>
          </cell>
        </row>
        <row r="894">
          <cell r="B894" t="str">
            <v>21021031</v>
          </cell>
          <cell r="C894" t="str">
            <v>Nguyễn Minh Thái</v>
          </cell>
          <cell r="D894">
            <v>37762</v>
          </cell>
          <cell r="E894">
            <v>90</v>
          </cell>
          <cell r="F894">
            <v>90</v>
          </cell>
          <cell r="G894">
            <v>90</v>
          </cell>
          <cell r="H894">
            <v>90</v>
          </cell>
          <cell r="I894" t="str">
            <v>Xuất sắc</v>
          </cell>
          <cell r="J894">
            <v>90</v>
          </cell>
          <cell r="K894" t="str">
            <v>Xuất sắc</v>
          </cell>
          <cell r="L894" t="str">
            <v>QH-2021-I/CQ-P-EE</v>
          </cell>
        </row>
        <row r="895">
          <cell r="B895" t="str">
            <v>21021037</v>
          </cell>
          <cell r="C895" t="str">
            <v>Nguyễn Tuấn Thành</v>
          </cell>
          <cell r="D895">
            <v>37827</v>
          </cell>
          <cell r="E895">
            <v>80</v>
          </cell>
          <cell r="F895">
            <v>90</v>
          </cell>
          <cell r="G895">
            <v>90</v>
          </cell>
          <cell r="H895">
            <v>90</v>
          </cell>
          <cell r="I895" t="str">
            <v>Xuất sắc</v>
          </cell>
          <cell r="J895">
            <v>90</v>
          </cell>
          <cell r="K895" t="str">
            <v>Xuất sắc</v>
          </cell>
          <cell r="L895" t="str">
            <v>QH-2021-I/CQ-P-EE</v>
          </cell>
        </row>
        <row r="896">
          <cell r="B896" t="str">
            <v>21021039</v>
          </cell>
          <cell r="C896" t="str">
            <v>Vũ Thị Thương Thảo</v>
          </cell>
          <cell r="D896">
            <v>37878</v>
          </cell>
          <cell r="E896">
            <v>90</v>
          </cell>
          <cell r="F896">
            <v>90</v>
          </cell>
          <cell r="G896">
            <v>90</v>
          </cell>
          <cell r="H896">
            <v>90</v>
          </cell>
          <cell r="I896" t="str">
            <v>Xuất sắc</v>
          </cell>
          <cell r="J896">
            <v>90</v>
          </cell>
          <cell r="K896" t="str">
            <v>Xuất sắc</v>
          </cell>
          <cell r="L896" t="str">
            <v>QH-2021-I/CQ-P-EE</v>
          </cell>
        </row>
        <row r="897">
          <cell r="B897" t="str">
            <v>21021040</v>
          </cell>
          <cell r="C897" t="str">
            <v>Ngô Văn Thắng</v>
          </cell>
          <cell r="D897">
            <v>37949</v>
          </cell>
          <cell r="E897">
            <v>80</v>
          </cell>
          <cell r="F897">
            <v>80</v>
          </cell>
          <cell r="G897">
            <v>80</v>
          </cell>
          <cell r="H897">
            <v>80</v>
          </cell>
          <cell r="I897" t="str">
            <v>Tốt</v>
          </cell>
          <cell r="J897">
            <v>80</v>
          </cell>
          <cell r="K897" t="str">
            <v>Tốt</v>
          </cell>
          <cell r="L897" t="str">
            <v>QH-2021-I/CQ-P-EE</v>
          </cell>
        </row>
        <row r="898">
          <cell r="B898" t="str">
            <v>21021041</v>
          </cell>
          <cell r="C898" t="str">
            <v>Nguyễn Văn Thắng</v>
          </cell>
          <cell r="D898">
            <v>37625</v>
          </cell>
          <cell r="E898">
            <v>90</v>
          </cell>
          <cell r="F898">
            <v>90</v>
          </cell>
          <cell r="G898"/>
          <cell r="H898">
            <v>90</v>
          </cell>
          <cell r="I898" t="str">
            <v>Xuất sắc</v>
          </cell>
          <cell r="J898">
            <v>90</v>
          </cell>
          <cell r="K898" t="str">
            <v>Xuất sắc</v>
          </cell>
          <cell r="L898" t="str">
            <v>QH-2021-I/CQ-P-EE</v>
          </cell>
        </row>
        <row r="899">
          <cell r="B899" t="str">
            <v>21021042</v>
          </cell>
          <cell r="C899" t="str">
            <v>Vũ Quốc Thịnh</v>
          </cell>
          <cell r="D899">
            <v>37882</v>
          </cell>
          <cell r="E899">
            <v>90</v>
          </cell>
          <cell r="F899">
            <v>90</v>
          </cell>
          <cell r="G899"/>
          <cell r="H899">
            <v>90</v>
          </cell>
          <cell r="I899" t="str">
            <v>Xuất sắc</v>
          </cell>
          <cell r="J899">
            <v>90</v>
          </cell>
          <cell r="K899" t="str">
            <v>Xuất sắc</v>
          </cell>
          <cell r="L899" t="str">
            <v>QH-2021-I/CQ-P-EE</v>
          </cell>
        </row>
        <row r="900">
          <cell r="B900" t="str">
            <v>21021043</v>
          </cell>
          <cell r="C900" t="str">
            <v>Lê Viết Thọ</v>
          </cell>
          <cell r="D900">
            <v>37883</v>
          </cell>
          <cell r="E900">
            <v>90</v>
          </cell>
          <cell r="F900">
            <v>90</v>
          </cell>
          <cell r="G900">
            <v>90</v>
          </cell>
          <cell r="H900">
            <v>90</v>
          </cell>
          <cell r="I900" t="str">
            <v>Xuất sắc</v>
          </cell>
          <cell r="J900">
            <v>90</v>
          </cell>
          <cell r="K900" t="str">
            <v>Xuất sắc</v>
          </cell>
          <cell r="L900" t="str">
            <v>QH-2021-I/CQ-P-EE</v>
          </cell>
        </row>
        <row r="901">
          <cell r="B901" t="str">
            <v>21021045</v>
          </cell>
          <cell r="C901" t="str">
            <v>Đào Văn Tiến</v>
          </cell>
          <cell r="D901">
            <v>37926</v>
          </cell>
          <cell r="E901">
            <v>75</v>
          </cell>
          <cell r="F901">
            <v>75</v>
          </cell>
          <cell r="G901">
            <v>75</v>
          </cell>
          <cell r="H901">
            <v>75</v>
          </cell>
          <cell r="I901" t="str">
            <v>Khá</v>
          </cell>
          <cell r="J901">
            <v>75</v>
          </cell>
          <cell r="K901" t="str">
            <v>Khá</v>
          </cell>
          <cell r="L901" t="str">
            <v>QH-2021-I/CQ-P-EE</v>
          </cell>
        </row>
        <row r="902">
          <cell r="B902" t="str">
            <v>21021048</v>
          </cell>
          <cell r="C902" t="str">
            <v>Phạm Phú Trọng</v>
          </cell>
          <cell r="D902">
            <v>37656</v>
          </cell>
          <cell r="E902">
            <v>90</v>
          </cell>
          <cell r="F902">
            <v>90</v>
          </cell>
          <cell r="G902">
            <v>90</v>
          </cell>
          <cell r="H902">
            <v>90</v>
          </cell>
          <cell r="I902" t="str">
            <v>Xuất sắc</v>
          </cell>
          <cell r="J902">
            <v>90</v>
          </cell>
          <cell r="K902" t="str">
            <v>Xuất sắc</v>
          </cell>
          <cell r="L902" t="str">
            <v>QH-2021-I/CQ-P-EE</v>
          </cell>
        </row>
        <row r="903">
          <cell r="B903" t="str">
            <v>21021049</v>
          </cell>
          <cell r="C903" t="str">
            <v>Bùi Quang Trung</v>
          </cell>
          <cell r="D903">
            <v>37772</v>
          </cell>
          <cell r="E903">
            <v>80</v>
          </cell>
          <cell r="F903">
            <v>80</v>
          </cell>
          <cell r="G903">
            <v>80</v>
          </cell>
          <cell r="H903">
            <v>80</v>
          </cell>
          <cell r="I903" t="str">
            <v>Tốt</v>
          </cell>
          <cell r="J903">
            <v>80</v>
          </cell>
          <cell r="K903" t="str">
            <v>Tốt</v>
          </cell>
          <cell r="L903" t="str">
            <v>QH-2021-I/CQ-P-EE</v>
          </cell>
        </row>
        <row r="904">
          <cell r="B904" t="str">
            <v>21021050</v>
          </cell>
          <cell r="C904" t="str">
            <v>Đoàn Đức Trung</v>
          </cell>
          <cell r="D904">
            <v>37676</v>
          </cell>
          <cell r="E904">
            <v>85</v>
          </cell>
          <cell r="F904">
            <v>85</v>
          </cell>
          <cell r="G904">
            <v>85</v>
          </cell>
          <cell r="H904">
            <v>85</v>
          </cell>
          <cell r="I904" t="str">
            <v>Tốt</v>
          </cell>
          <cell r="J904">
            <v>85</v>
          </cell>
          <cell r="K904" t="str">
            <v>Tốt</v>
          </cell>
          <cell r="L904" t="str">
            <v>QH-2021-I/CQ-P-EE</v>
          </cell>
        </row>
        <row r="905">
          <cell r="B905" t="str">
            <v>21021051</v>
          </cell>
          <cell r="C905" t="str">
            <v>Nguyễn Đỗ Quốc Trường</v>
          </cell>
          <cell r="D905">
            <v>37909</v>
          </cell>
          <cell r="E905">
            <v>75</v>
          </cell>
          <cell r="F905">
            <v>75</v>
          </cell>
          <cell r="G905">
            <v>75</v>
          </cell>
          <cell r="H905">
            <v>75</v>
          </cell>
          <cell r="I905" t="str">
            <v>Khá</v>
          </cell>
          <cell r="J905">
            <v>75</v>
          </cell>
          <cell r="K905" t="str">
            <v>Khá</v>
          </cell>
          <cell r="L905" t="str">
            <v>QH-2021-I/CQ-P-EE</v>
          </cell>
        </row>
        <row r="906">
          <cell r="B906" t="str">
            <v>21021052</v>
          </cell>
          <cell r="C906" t="str">
            <v>Bùi Quốc Trưởng</v>
          </cell>
          <cell r="D906">
            <v>37749</v>
          </cell>
          <cell r="E906">
            <v>85</v>
          </cell>
          <cell r="F906">
            <v>90</v>
          </cell>
          <cell r="G906">
            <v>90</v>
          </cell>
          <cell r="H906">
            <v>90</v>
          </cell>
          <cell r="I906" t="str">
            <v>Xuất sắc</v>
          </cell>
          <cell r="J906">
            <v>90</v>
          </cell>
          <cell r="K906" t="str">
            <v>Xuất sắc</v>
          </cell>
          <cell r="L906" t="str">
            <v>QH-2021-I/CQ-P-EE</v>
          </cell>
        </row>
        <row r="907">
          <cell r="B907" t="str">
            <v>21021053</v>
          </cell>
          <cell r="C907" t="str">
            <v>Nguyễn Đình Anh Tú</v>
          </cell>
          <cell r="D907">
            <v>37044</v>
          </cell>
          <cell r="E907">
            <v>90</v>
          </cell>
          <cell r="F907">
            <v>90</v>
          </cell>
          <cell r="G907">
            <v>90</v>
          </cell>
          <cell r="H907">
            <v>90</v>
          </cell>
          <cell r="I907" t="str">
            <v>Xuất sắc</v>
          </cell>
          <cell r="J907">
            <v>90</v>
          </cell>
          <cell r="K907" t="str">
            <v>Xuất sắc</v>
          </cell>
          <cell r="L907" t="str">
            <v>QH-2021-I/CQ-P-EE</v>
          </cell>
        </row>
        <row r="908">
          <cell r="B908" t="str">
            <v>21021054</v>
          </cell>
          <cell r="C908" t="str">
            <v>Phí Ngọc Tuấn</v>
          </cell>
          <cell r="D908">
            <v>37395</v>
          </cell>
          <cell r="E908">
            <v>90</v>
          </cell>
          <cell r="F908">
            <v>90</v>
          </cell>
          <cell r="G908">
            <v>90</v>
          </cell>
          <cell r="H908">
            <v>90</v>
          </cell>
          <cell r="I908" t="str">
            <v>Xuất sắc</v>
          </cell>
          <cell r="J908">
            <v>90</v>
          </cell>
          <cell r="K908" t="str">
            <v>Xuất sắc</v>
          </cell>
          <cell r="L908" t="str">
            <v>QH-2021-I/CQ-P-EE</v>
          </cell>
        </row>
        <row r="909">
          <cell r="B909" t="str">
            <v>21021057</v>
          </cell>
          <cell r="C909" t="str">
            <v>Nguyễn Hợp Bảo Tùng</v>
          </cell>
          <cell r="D909">
            <v>37683</v>
          </cell>
          <cell r="E909">
            <v>90</v>
          </cell>
          <cell r="F909">
            <v>90</v>
          </cell>
          <cell r="G909">
            <v>90</v>
          </cell>
          <cell r="H909">
            <v>90</v>
          </cell>
          <cell r="I909" t="str">
            <v>Xuất sắc</v>
          </cell>
          <cell r="J909">
            <v>90</v>
          </cell>
          <cell r="K909" t="str">
            <v>Xuất sắc</v>
          </cell>
          <cell r="L909" t="str">
            <v>QH-2021-I/CQ-P-EE</v>
          </cell>
        </row>
        <row r="910">
          <cell r="B910" t="str">
            <v>21021058</v>
          </cell>
          <cell r="C910" t="str">
            <v>Nguyễn Xuân Tùng</v>
          </cell>
          <cell r="D910">
            <v>37960</v>
          </cell>
          <cell r="E910">
            <v>90</v>
          </cell>
          <cell r="F910">
            <v>90</v>
          </cell>
          <cell r="G910">
            <v>90</v>
          </cell>
          <cell r="H910">
            <v>90</v>
          </cell>
          <cell r="I910" t="str">
            <v>Xuất sắc</v>
          </cell>
          <cell r="J910">
            <v>90</v>
          </cell>
          <cell r="K910" t="str">
            <v>Xuất sắc</v>
          </cell>
          <cell r="L910" t="str">
            <v>QH-2021-I/CQ-P-EE</v>
          </cell>
        </row>
        <row r="911">
          <cell r="B911" t="str">
            <v>21021059</v>
          </cell>
          <cell r="C911" t="str">
            <v>Bùi Hoàng Văn</v>
          </cell>
          <cell r="D911">
            <v>37825</v>
          </cell>
          <cell r="E911">
            <v>90</v>
          </cell>
          <cell r="F911">
            <v>90</v>
          </cell>
          <cell r="G911">
            <v>90</v>
          </cell>
          <cell r="H911">
            <v>90</v>
          </cell>
          <cell r="I911" t="str">
            <v>Xuất sắc</v>
          </cell>
          <cell r="J911">
            <v>90</v>
          </cell>
          <cell r="K911" t="str">
            <v>Xuất sắc</v>
          </cell>
          <cell r="L911" t="str">
            <v>QH-2021-I/CQ-P-EE</v>
          </cell>
        </row>
        <row r="912">
          <cell r="B912" t="str">
            <v>21021060</v>
          </cell>
          <cell r="C912" t="str">
            <v>Vũ Bá Văn</v>
          </cell>
          <cell r="D912">
            <v>37697</v>
          </cell>
          <cell r="E912">
            <v>90</v>
          </cell>
          <cell r="F912">
            <v>90</v>
          </cell>
          <cell r="G912">
            <v>90</v>
          </cell>
          <cell r="H912">
            <v>90</v>
          </cell>
          <cell r="I912" t="str">
            <v>Xuất sắc</v>
          </cell>
          <cell r="J912">
            <v>90</v>
          </cell>
          <cell r="K912" t="str">
            <v>Xuất sắc</v>
          </cell>
          <cell r="L912" t="str">
            <v>QH-2021-I/CQ-P-EE</v>
          </cell>
        </row>
        <row r="913">
          <cell r="B913" t="str">
            <v>21021061</v>
          </cell>
          <cell r="C913" t="str">
            <v>Hàn Triết Viên</v>
          </cell>
          <cell r="D913">
            <v>37946</v>
          </cell>
          <cell r="E913">
            <v>80</v>
          </cell>
          <cell r="F913">
            <v>80</v>
          </cell>
          <cell r="G913">
            <v>80</v>
          </cell>
          <cell r="H913">
            <v>80</v>
          </cell>
          <cell r="I913" t="str">
            <v>Tốt</v>
          </cell>
          <cell r="J913">
            <v>80</v>
          </cell>
          <cell r="K913" t="str">
            <v>Tốt</v>
          </cell>
          <cell r="L913" t="str">
            <v>QH-2021-I/CQ-P-EE</v>
          </cell>
        </row>
        <row r="914">
          <cell r="B914" t="str">
            <v>21021063</v>
          </cell>
          <cell r="C914" t="str">
            <v>Đặng Hữu Vinh</v>
          </cell>
          <cell r="D914">
            <v>37911</v>
          </cell>
          <cell r="E914">
            <v>90</v>
          </cell>
          <cell r="F914">
            <v>90</v>
          </cell>
          <cell r="G914">
            <v>90</v>
          </cell>
          <cell r="H914">
            <v>90</v>
          </cell>
          <cell r="I914" t="str">
            <v>Xuất sắc</v>
          </cell>
          <cell r="J914">
            <v>90</v>
          </cell>
          <cell r="K914" t="str">
            <v>Xuất sắc</v>
          </cell>
          <cell r="L914" t="str">
            <v>QH-2021-I/CQ-P-EE</v>
          </cell>
        </row>
        <row r="915">
          <cell r="B915" t="str">
            <v>21021065</v>
          </cell>
          <cell r="C915" t="str">
            <v>Trịnh Trọng Vinh</v>
          </cell>
          <cell r="D915">
            <v>37731</v>
          </cell>
          <cell r="E915">
            <v>90</v>
          </cell>
          <cell r="F915">
            <v>90</v>
          </cell>
          <cell r="G915">
            <v>90</v>
          </cell>
          <cell r="H915">
            <v>90</v>
          </cell>
          <cell r="I915" t="str">
            <v>Xuất sắc</v>
          </cell>
          <cell r="J915">
            <v>90</v>
          </cell>
          <cell r="K915" t="str">
            <v>Xuất sắc</v>
          </cell>
          <cell r="L915" t="str">
            <v>QH-2021-I/CQ-P-EE</v>
          </cell>
        </row>
        <row r="916">
          <cell r="B916" t="str">
            <v>21021067</v>
          </cell>
          <cell r="C916" t="str">
            <v>Vũ Xuân Huy</v>
          </cell>
          <cell r="D916">
            <v>37768</v>
          </cell>
          <cell r="E916">
            <v>80</v>
          </cell>
          <cell r="F916">
            <v>80</v>
          </cell>
          <cell r="G916">
            <v>80</v>
          </cell>
          <cell r="H916">
            <v>80</v>
          </cell>
          <cell r="I916" t="str">
            <v>Tốt</v>
          </cell>
          <cell r="J916">
            <v>80</v>
          </cell>
          <cell r="K916" t="str">
            <v>Tốt</v>
          </cell>
          <cell r="L916" t="str">
            <v>QH-2021-I/CQ-P-EE</v>
          </cell>
        </row>
        <row r="917">
          <cell r="B917" t="str">
            <v>21021676</v>
          </cell>
          <cell r="C917" t="str">
            <v>Nguyễn Quang Huy</v>
          </cell>
          <cell r="D917">
            <v>37959</v>
          </cell>
          <cell r="E917">
            <v>75</v>
          </cell>
          <cell r="F917">
            <v>85</v>
          </cell>
          <cell r="G917">
            <v>85</v>
          </cell>
          <cell r="H917">
            <v>85</v>
          </cell>
          <cell r="I917" t="str">
            <v>Tốt</v>
          </cell>
          <cell r="J917">
            <v>85</v>
          </cell>
          <cell r="K917" t="str">
            <v>Tốt</v>
          </cell>
          <cell r="L917" t="str">
            <v>QH-2021-I/CQ-P-EE</v>
          </cell>
        </row>
        <row r="918">
          <cell r="B918" t="str">
            <v>22023500</v>
          </cell>
          <cell r="C918" t="str">
            <v>Đoàn Minh Quân</v>
          </cell>
          <cell r="D918">
            <v>38184</v>
          </cell>
          <cell r="E918">
            <v>90</v>
          </cell>
          <cell r="F918">
            <v>90</v>
          </cell>
          <cell r="G918">
            <v>90</v>
          </cell>
          <cell r="H918">
            <v>90</v>
          </cell>
          <cell r="I918" t="str">
            <v>Xuất sắc</v>
          </cell>
          <cell r="J918">
            <v>90</v>
          </cell>
          <cell r="K918" t="str">
            <v>Xuất sắc</v>
          </cell>
          <cell r="L918" t="str">
            <v>QH-2022-I/CQ-P-EE</v>
          </cell>
        </row>
        <row r="919">
          <cell r="B919" t="str">
            <v>22023501</v>
          </cell>
          <cell r="C919" t="str">
            <v>Trần Quang Vinh</v>
          </cell>
          <cell r="D919">
            <v>38340</v>
          </cell>
          <cell r="E919">
            <v>100</v>
          </cell>
          <cell r="F919">
            <v>100</v>
          </cell>
          <cell r="G919">
            <v>100</v>
          </cell>
          <cell r="H919">
            <v>100</v>
          </cell>
          <cell r="I919" t="str">
            <v>Xuất sắc</v>
          </cell>
          <cell r="J919">
            <v>100</v>
          </cell>
          <cell r="K919" t="str">
            <v>Xuất sắc</v>
          </cell>
          <cell r="L919" t="str">
            <v>QH-2022-I/CQ-P-EE</v>
          </cell>
        </row>
        <row r="920">
          <cell r="B920" t="str">
            <v>22023502</v>
          </cell>
          <cell r="C920" t="str">
            <v>Tạ Khắc Thăng</v>
          </cell>
          <cell r="D920">
            <v>38267</v>
          </cell>
          <cell r="E920">
            <v>90</v>
          </cell>
          <cell r="F920">
            <v>90</v>
          </cell>
          <cell r="G920">
            <v>90</v>
          </cell>
          <cell r="H920">
            <v>90</v>
          </cell>
          <cell r="I920" t="str">
            <v>Xuất sắc</v>
          </cell>
          <cell r="J920">
            <v>90</v>
          </cell>
          <cell r="K920" t="str">
            <v>Xuất sắc</v>
          </cell>
          <cell r="L920" t="str">
            <v>QH-2022-I/CQ-P-EE</v>
          </cell>
        </row>
        <row r="921">
          <cell r="B921" t="str">
            <v>22023504</v>
          </cell>
          <cell r="C921" t="str">
            <v>Nguyễn Văn Ban</v>
          </cell>
          <cell r="D921">
            <v>37998</v>
          </cell>
          <cell r="E921">
            <v>94</v>
          </cell>
          <cell r="F921">
            <v>96</v>
          </cell>
          <cell r="G921">
            <v>96</v>
          </cell>
          <cell r="H921">
            <v>96</v>
          </cell>
          <cell r="I921" t="str">
            <v>Xuất sắc</v>
          </cell>
          <cell r="J921">
            <v>96</v>
          </cell>
          <cell r="K921" t="str">
            <v>Xuất sắc</v>
          </cell>
          <cell r="L921" t="str">
            <v>QH-2022-I/CQ-P-EE</v>
          </cell>
        </row>
        <row r="922">
          <cell r="B922" t="str">
            <v>22023505</v>
          </cell>
          <cell r="C922" t="str">
            <v>Phạm Tiến Đạt</v>
          </cell>
          <cell r="D922">
            <v>38049</v>
          </cell>
          <cell r="E922">
            <v>70</v>
          </cell>
          <cell r="F922">
            <v>85</v>
          </cell>
          <cell r="G922">
            <v>85</v>
          </cell>
          <cell r="H922">
            <v>85</v>
          </cell>
          <cell r="I922" t="str">
            <v>Tốt</v>
          </cell>
          <cell r="J922">
            <v>85</v>
          </cell>
          <cell r="K922" t="str">
            <v>Tốt</v>
          </cell>
          <cell r="L922" t="str">
            <v>QH-2022-I/CQ-P-EE</v>
          </cell>
        </row>
        <row r="923">
          <cell r="B923" t="str">
            <v>22023507</v>
          </cell>
          <cell r="C923" t="str">
            <v>Bùi Văn An</v>
          </cell>
          <cell r="D923">
            <v>38196</v>
          </cell>
          <cell r="E923">
            <v>80</v>
          </cell>
          <cell r="F923">
            <v>90</v>
          </cell>
          <cell r="G923">
            <v>80</v>
          </cell>
          <cell r="H923">
            <v>80</v>
          </cell>
          <cell r="I923" t="str">
            <v>Tốt</v>
          </cell>
          <cell r="J923">
            <v>80</v>
          </cell>
          <cell r="K923" t="str">
            <v>Tốt</v>
          </cell>
          <cell r="L923" t="str">
            <v>QH-2022-I/CQ-P-EE</v>
          </cell>
        </row>
        <row r="924">
          <cell r="B924" t="str">
            <v>22023508</v>
          </cell>
          <cell r="C924" t="str">
            <v>Vũ Đức Hiếu</v>
          </cell>
          <cell r="D924">
            <v>38158</v>
          </cell>
          <cell r="E924">
            <v>92</v>
          </cell>
          <cell r="F924">
            <v>92</v>
          </cell>
          <cell r="G924">
            <v>90</v>
          </cell>
          <cell r="H924">
            <v>90</v>
          </cell>
          <cell r="I924" t="str">
            <v>Xuất sắc</v>
          </cell>
          <cell r="J924">
            <v>90</v>
          </cell>
          <cell r="K924" t="str">
            <v>Xuất sắc</v>
          </cell>
          <cell r="L924" t="str">
            <v>QH-2022-I/CQ-P-EE</v>
          </cell>
        </row>
        <row r="925">
          <cell r="B925" t="str">
            <v>22023509</v>
          </cell>
          <cell r="C925" t="str">
            <v>Lê Thị Thùy Linh</v>
          </cell>
          <cell r="D925">
            <v>38105</v>
          </cell>
          <cell r="E925">
            <v>90</v>
          </cell>
          <cell r="F925">
            <v>90</v>
          </cell>
          <cell r="G925">
            <v>90</v>
          </cell>
          <cell r="H925">
            <v>90</v>
          </cell>
          <cell r="I925" t="str">
            <v>Xuất sắc</v>
          </cell>
          <cell r="J925">
            <v>90</v>
          </cell>
          <cell r="K925" t="str">
            <v>Xuất sắc</v>
          </cell>
          <cell r="L925" t="str">
            <v>QH-2022-I/CQ-P-EE</v>
          </cell>
        </row>
        <row r="926">
          <cell r="B926" t="str">
            <v>22023510</v>
          </cell>
          <cell r="C926" t="str">
            <v>Trần Gia Bách</v>
          </cell>
          <cell r="D926">
            <v>38290</v>
          </cell>
          <cell r="E926">
            <v>80</v>
          </cell>
          <cell r="F926">
            <v>90</v>
          </cell>
          <cell r="G926">
            <v>90</v>
          </cell>
          <cell r="H926">
            <v>90</v>
          </cell>
          <cell r="I926" t="str">
            <v>Xuất sắc</v>
          </cell>
          <cell r="J926">
            <v>90</v>
          </cell>
          <cell r="K926" t="str">
            <v>Xuất sắc</v>
          </cell>
          <cell r="L926" t="str">
            <v>QH-2022-I/CQ-P-EE</v>
          </cell>
        </row>
        <row r="927">
          <cell r="B927" t="str">
            <v>22023513</v>
          </cell>
          <cell r="C927" t="str">
            <v>Trương Công Thiện</v>
          </cell>
          <cell r="D927">
            <v>38188</v>
          </cell>
          <cell r="E927">
            <v>70</v>
          </cell>
          <cell r="F927">
            <v>90</v>
          </cell>
          <cell r="G927">
            <v>90</v>
          </cell>
          <cell r="H927">
            <v>90</v>
          </cell>
          <cell r="I927" t="str">
            <v>Xuất sắc</v>
          </cell>
          <cell r="J927">
            <v>90</v>
          </cell>
          <cell r="K927" t="str">
            <v>Xuất sắc</v>
          </cell>
          <cell r="L927" t="str">
            <v>QH-2022-I/CQ-P-EE</v>
          </cell>
        </row>
        <row r="928">
          <cell r="B928" t="str">
            <v>22023515</v>
          </cell>
          <cell r="C928" t="str">
            <v>Phan Duy Báu</v>
          </cell>
          <cell r="D928">
            <v>38341</v>
          </cell>
          <cell r="E928">
            <v>90</v>
          </cell>
          <cell r="F928">
            <v>90</v>
          </cell>
          <cell r="G928">
            <v>90</v>
          </cell>
          <cell r="H928">
            <v>90</v>
          </cell>
          <cell r="I928" t="str">
            <v>Xuất sắc</v>
          </cell>
          <cell r="J928">
            <v>90</v>
          </cell>
          <cell r="K928" t="str">
            <v>Xuất sắc</v>
          </cell>
          <cell r="L928" t="str">
            <v>QH-2022-I/CQ-P-EE</v>
          </cell>
        </row>
        <row r="929">
          <cell r="B929" t="str">
            <v>22023516</v>
          </cell>
          <cell r="C929" t="str">
            <v>Nguyễn Thế Minh Tuấn</v>
          </cell>
          <cell r="D929">
            <v>37400</v>
          </cell>
          <cell r="E929">
            <v>80</v>
          </cell>
          <cell r="F929">
            <v>75</v>
          </cell>
          <cell r="G929">
            <v>75</v>
          </cell>
          <cell r="H929">
            <v>75</v>
          </cell>
          <cell r="I929" t="str">
            <v>Khá</v>
          </cell>
          <cell r="J929">
            <v>75</v>
          </cell>
          <cell r="K929" t="str">
            <v>Khá</v>
          </cell>
          <cell r="L929" t="str">
            <v>QH-2022-I/CQ-P-EE</v>
          </cell>
        </row>
        <row r="930">
          <cell r="B930" t="str">
            <v>23020447</v>
          </cell>
          <cell r="C930" t="str">
            <v>Đàm Hải Anh</v>
          </cell>
          <cell r="D930">
            <v>38582</v>
          </cell>
          <cell r="E930">
            <v>70</v>
          </cell>
          <cell r="F930">
            <v>80</v>
          </cell>
          <cell r="G930">
            <v>80</v>
          </cell>
          <cell r="H930">
            <v>80</v>
          </cell>
          <cell r="I930" t="str">
            <v>Tốt</v>
          </cell>
          <cell r="J930">
            <v>80</v>
          </cell>
          <cell r="K930" t="str">
            <v>Tốt</v>
          </cell>
          <cell r="L930" t="str">
            <v>QH-2023-I/CQ-P-EE</v>
          </cell>
        </row>
        <row r="931">
          <cell r="B931" t="str">
            <v>23020449</v>
          </cell>
          <cell r="C931" t="str">
            <v>Phạm Việt Anh</v>
          </cell>
          <cell r="D931">
            <v>38490</v>
          </cell>
          <cell r="E931">
            <v>80</v>
          </cell>
          <cell r="F931">
            <v>82</v>
          </cell>
          <cell r="G931">
            <v>75</v>
          </cell>
          <cell r="H931">
            <v>75</v>
          </cell>
          <cell r="I931" t="str">
            <v>Khá</v>
          </cell>
          <cell r="J931">
            <v>75</v>
          </cell>
          <cell r="K931" t="str">
            <v>Khá</v>
          </cell>
          <cell r="L931" t="str">
            <v>QH-2023-I/CQ-P-EE</v>
          </cell>
        </row>
        <row r="932">
          <cell r="B932" t="str">
            <v>23020451</v>
          </cell>
          <cell r="C932" t="str">
            <v>Nguyễn Viết Bình</v>
          </cell>
          <cell r="D932">
            <v>38625</v>
          </cell>
          <cell r="E932">
            <v>80</v>
          </cell>
          <cell r="F932">
            <v>82</v>
          </cell>
          <cell r="G932">
            <v>75</v>
          </cell>
          <cell r="H932">
            <v>75</v>
          </cell>
          <cell r="I932" t="str">
            <v>Khá</v>
          </cell>
          <cell r="J932">
            <v>75</v>
          </cell>
          <cell r="K932" t="str">
            <v>Khá</v>
          </cell>
          <cell r="L932" t="str">
            <v>QH-2023-I/CQ-P-EE</v>
          </cell>
        </row>
        <row r="933">
          <cell r="B933" t="str">
            <v>23020452</v>
          </cell>
          <cell r="C933" t="str">
            <v>Trần Gia Bình</v>
          </cell>
          <cell r="D933">
            <v>38360</v>
          </cell>
          <cell r="E933">
            <v>80</v>
          </cell>
          <cell r="F933">
            <v>80</v>
          </cell>
          <cell r="G933">
            <v>80</v>
          </cell>
          <cell r="H933">
            <v>80</v>
          </cell>
          <cell r="I933" t="str">
            <v>Tốt</v>
          </cell>
          <cell r="J933">
            <v>80</v>
          </cell>
          <cell r="K933" t="str">
            <v>Tốt</v>
          </cell>
          <cell r="L933" t="str">
            <v>QH-2023-I/CQ-P-EE</v>
          </cell>
        </row>
        <row r="934">
          <cell r="B934" t="str">
            <v>23020453</v>
          </cell>
          <cell r="C934" t="str">
            <v>Lê Dương Việt Cường</v>
          </cell>
          <cell r="D934">
            <v>38410</v>
          </cell>
          <cell r="E934">
            <v>82</v>
          </cell>
          <cell r="F934">
            <v>86</v>
          </cell>
          <cell r="G934">
            <v>80</v>
          </cell>
          <cell r="H934">
            <v>80</v>
          </cell>
          <cell r="I934" t="str">
            <v>Tốt</v>
          </cell>
          <cell r="J934">
            <v>80</v>
          </cell>
          <cell r="K934" t="str">
            <v>Tốt</v>
          </cell>
          <cell r="L934" t="str">
            <v>QH-2023-I/CQ-P-EE</v>
          </cell>
        </row>
        <row r="935">
          <cell r="B935" t="str">
            <v>23020454</v>
          </cell>
          <cell r="C935" t="str">
            <v>Hà Tiến Dũng</v>
          </cell>
          <cell r="D935">
            <v>38495</v>
          </cell>
          <cell r="E935">
            <v>72</v>
          </cell>
          <cell r="F935">
            <v>86</v>
          </cell>
          <cell r="G935">
            <v>80</v>
          </cell>
          <cell r="H935">
            <v>80</v>
          </cell>
          <cell r="I935" t="str">
            <v>Tốt</v>
          </cell>
          <cell r="J935">
            <v>80</v>
          </cell>
          <cell r="K935" t="str">
            <v>Tốt</v>
          </cell>
          <cell r="L935" t="str">
            <v>QH-2023-I/CQ-P-EE</v>
          </cell>
        </row>
        <row r="936">
          <cell r="B936" t="str">
            <v>23020455</v>
          </cell>
          <cell r="C936" t="str">
            <v>Lê Tiến Dũng</v>
          </cell>
          <cell r="D936">
            <v>38666</v>
          </cell>
          <cell r="E936">
            <v>80</v>
          </cell>
          <cell r="F936">
            <v>84</v>
          </cell>
          <cell r="G936">
            <v>82</v>
          </cell>
          <cell r="H936">
            <v>82</v>
          </cell>
          <cell r="I936" t="str">
            <v>Tốt</v>
          </cell>
          <cell r="J936">
            <v>82</v>
          </cell>
          <cell r="K936" t="str">
            <v>Tốt</v>
          </cell>
          <cell r="L936" t="str">
            <v>QH-2023-I/CQ-P-EE</v>
          </cell>
        </row>
        <row r="937">
          <cell r="B937" t="str">
            <v>23020456</v>
          </cell>
          <cell r="C937" t="str">
            <v>Phạm Hoàng Dũng</v>
          </cell>
          <cell r="D937">
            <v>38409</v>
          </cell>
          <cell r="E937">
            <v>80</v>
          </cell>
          <cell r="F937">
            <v>82</v>
          </cell>
          <cell r="G937">
            <v>80</v>
          </cell>
          <cell r="H937">
            <v>80</v>
          </cell>
          <cell r="I937" t="str">
            <v>Tốt</v>
          </cell>
          <cell r="J937">
            <v>80</v>
          </cell>
          <cell r="K937" t="str">
            <v>Tốt</v>
          </cell>
          <cell r="L937" t="str">
            <v>QH-2023-I/CQ-P-EE</v>
          </cell>
        </row>
        <row r="938">
          <cell r="B938" t="str">
            <v>23020457</v>
          </cell>
          <cell r="C938" t="str">
            <v>Ngô Xuân Đam</v>
          </cell>
          <cell r="D938">
            <v>38353</v>
          </cell>
          <cell r="E938">
            <v>100</v>
          </cell>
          <cell r="F938">
            <v>100</v>
          </cell>
          <cell r="G938">
            <v>95</v>
          </cell>
          <cell r="H938">
            <v>95</v>
          </cell>
          <cell r="I938" t="str">
            <v>Xuất sắc</v>
          </cell>
          <cell r="J938">
            <v>95</v>
          </cell>
          <cell r="K938" t="str">
            <v>Xuất sắc</v>
          </cell>
          <cell r="L938" t="str">
            <v>QH-2023-I/CQ-P-EE</v>
          </cell>
        </row>
        <row r="939">
          <cell r="B939" t="str">
            <v>23020459</v>
          </cell>
          <cell r="C939" t="str">
            <v>Nguyễn Thành Đạt</v>
          </cell>
          <cell r="D939">
            <v>38557</v>
          </cell>
          <cell r="E939">
            <v>82</v>
          </cell>
          <cell r="F939">
            <v>86</v>
          </cell>
          <cell r="G939">
            <v>80</v>
          </cell>
          <cell r="H939">
            <v>80</v>
          </cell>
          <cell r="I939" t="str">
            <v>Tốt</v>
          </cell>
          <cell r="J939">
            <v>80</v>
          </cell>
          <cell r="K939" t="str">
            <v>Tốt</v>
          </cell>
          <cell r="L939" t="str">
            <v>QH-2023-I/CQ-P-EE</v>
          </cell>
        </row>
        <row r="940">
          <cell r="B940" t="str">
            <v>23020460</v>
          </cell>
          <cell r="C940" t="str">
            <v>Nguyễn Thành Đạt</v>
          </cell>
          <cell r="D940">
            <v>38416</v>
          </cell>
          <cell r="E940">
            <v>82</v>
          </cell>
          <cell r="F940">
            <v>86</v>
          </cell>
          <cell r="G940">
            <v>80</v>
          </cell>
          <cell r="H940">
            <v>80</v>
          </cell>
          <cell r="I940" t="str">
            <v>Tốt</v>
          </cell>
          <cell r="J940">
            <v>80</v>
          </cell>
          <cell r="K940" t="str">
            <v>Tốt</v>
          </cell>
          <cell r="L940" t="str">
            <v>QH-2023-I/CQ-P-EE</v>
          </cell>
        </row>
        <row r="941">
          <cell r="B941" t="str">
            <v>23020461</v>
          </cell>
          <cell r="C941" t="str">
            <v>Nguyễn Thành Đạt</v>
          </cell>
          <cell r="D941">
            <v>38497</v>
          </cell>
          <cell r="E941">
            <v>85</v>
          </cell>
          <cell r="F941">
            <v>80</v>
          </cell>
          <cell r="G941">
            <v>80</v>
          </cell>
          <cell r="H941">
            <v>80</v>
          </cell>
          <cell r="I941" t="str">
            <v>Tốt</v>
          </cell>
          <cell r="J941">
            <v>80</v>
          </cell>
          <cell r="K941" t="str">
            <v>Tốt</v>
          </cell>
          <cell r="L941" t="str">
            <v>QH-2023-I/CQ-P-EE</v>
          </cell>
        </row>
        <row r="942">
          <cell r="B942" t="str">
            <v>23020463</v>
          </cell>
          <cell r="C942" t="str">
            <v>Nguyễn Xuân Hoàng Hà</v>
          </cell>
          <cell r="D942">
            <v>38444</v>
          </cell>
          <cell r="E942">
            <v>72</v>
          </cell>
          <cell r="F942">
            <v>79</v>
          </cell>
          <cell r="G942">
            <v>79</v>
          </cell>
          <cell r="H942">
            <v>79</v>
          </cell>
          <cell r="I942" t="str">
            <v>Khá</v>
          </cell>
          <cell r="J942">
            <v>79</v>
          </cell>
          <cell r="K942" t="str">
            <v>Khá</v>
          </cell>
          <cell r="L942" t="str">
            <v>QH-2023-I/CQ-P-EE</v>
          </cell>
        </row>
        <row r="943">
          <cell r="B943" t="str">
            <v>23020464</v>
          </cell>
          <cell r="C943" t="str">
            <v>Bùi Thế Hiếu</v>
          </cell>
          <cell r="D943">
            <v>38561</v>
          </cell>
          <cell r="E943">
            <v>79</v>
          </cell>
          <cell r="F943">
            <v>83</v>
          </cell>
          <cell r="G943">
            <v>83</v>
          </cell>
          <cell r="H943">
            <v>83</v>
          </cell>
          <cell r="I943" t="str">
            <v>Tốt</v>
          </cell>
          <cell r="J943">
            <v>83</v>
          </cell>
          <cell r="K943" t="str">
            <v>Tốt</v>
          </cell>
          <cell r="L943" t="str">
            <v>QH-2023-I/CQ-P-EE</v>
          </cell>
        </row>
        <row r="944">
          <cell r="B944" t="str">
            <v>23020465</v>
          </cell>
          <cell r="C944" t="str">
            <v>Trần Đức Hòa</v>
          </cell>
          <cell r="D944">
            <v>38658</v>
          </cell>
          <cell r="E944">
            <v>80</v>
          </cell>
          <cell r="F944">
            <v>79</v>
          </cell>
          <cell r="G944">
            <v>72</v>
          </cell>
          <cell r="H944">
            <v>72</v>
          </cell>
          <cell r="I944" t="str">
            <v>Khá</v>
          </cell>
          <cell r="J944">
            <v>72</v>
          </cell>
          <cell r="K944" t="str">
            <v>Khá</v>
          </cell>
          <cell r="L944" t="str">
            <v>QH-2023-I/CQ-P-EE</v>
          </cell>
        </row>
        <row r="945">
          <cell r="B945" t="str">
            <v>23020466</v>
          </cell>
          <cell r="C945" t="str">
            <v>Nguyễn Duy Hoàng</v>
          </cell>
          <cell r="D945">
            <v>38694</v>
          </cell>
          <cell r="E945">
            <v>80</v>
          </cell>
          <cell r="F945">
            <v>82</v>
          </cell>
          <cell r="G945">
            <v>75</v>
          </cell>
          <cell r="H945">
            <v>75</v>
          </cell>
          <cell r="I945" t="str">
            <v>Khá</v>
          </cell>
          <cell r="J945">
            <v>75</v>
          </cell>
          <cell r="K945" t="str">
            <v>Khá</v>
          </cell>
          <cell r="L945" t="str">
            <v>QH-2023-I/CQ-P-EE</v>
          </cell>
        </row>
        <row r="946">
          <cell r="B946" t="str">
            <v>23020467</v>
          </cell>
          <cell r="C946" t="str">
            <v>Phạm Huy Hoàng</v>
          </cell>
          <cell r="D946">
            <v>38523</v>
          </cell>
          <cell r="E946">
            <v>70</v>
          </cell>
          <cell r="F946">
            <v>79</v>
          </cell>
          <cell r="G946">
            <v>72</v>
          </cell>
          <cell r="H946">
            <v>72</v>
          </cell>
          <cell r="I946" t="str">
            <v>Khá</v>
          </cell>
          <cell r="J946">
            <v>72</v>
          </cell>
          <cell r="K946" t="str">
            <v>Khá</v>
          </cell>
          <cell r="L946" t="str">
            <v>QH-2023-I/CQ-P-EE</v>
          </cell>
        </row>
        <row r="947">
          <cell r="B947" t="str">
            <v>23020468</v>
          </cell>
          <cell r="C947" t="str">
            <v>Trần Khánh Hoàng</v>
          </cell>
          <cell r="D947">
            <v>38655</v>
          </cell>
          <cell r="E947">
            <v>90</v>
          </cell>
          <cell r="F947">
            <v>92</v>
          </cell>
          <cell r="G947">
            <v>85</v>
          </cell>
          <cell r="H947">
            <v>85</v>
          </cell>
          <cell r="I947" t="str">
            <v>Tốt</v>
          </cell>
          <cell r="J947">
            <v>85</v>
          </cell>
          <cell r="K947" t="str">
            <v>Tốt</v>
          </cell>
          <cell r="L947" t="str">
            <v>QH-2023-I/CQ-P-EE</v>
          </cell>
        </row>
        <row r="948">
          <cell r="B948" t="str">
            <v>23020469</v>
          </cell>
          <cell r="C948" t="str">
            <v>Đoàn Quang Huy</v>
          </cell>
          <cell r="D948">
            <v>38587</v>
          </cell>
          <cell r="E948">
            <v>70</v>
          </cell>
          <cell r="F948">
            <v>79</v>
          </cell>
          <cell r="G948">
            <v>77</v>
          </cell>
          <cell r="H948">
            <v>77</v>
          </cell>
          <cell r="I948" t="str">
            <v>Khá</v>
          </cell>
          <cell r="J948">
            <v>77</v>
          </cell>
          <cell r="K948" t="str">
            <v>Khá</v>
          </cell>
          <cell r="L948" t="str">
            <v>QH-2023-I/CQ-P-EE</v>
          </cell>
        </row>
        <row r="949">
          <cell r="B949" t="str">
            <v>23020470</v>
          </cell>
          <cell r="C949" t="str">
            <v>Nguyễn Công Huy</v>
          </cell>
          <cell r="D949">
            <v>38398</v>
          </cell>
          <cell r="E949">
            <v>70</v>
          </cell>
          <cell r="F949">
            <v>82</v>
          </cell>
          <cell r="G949">
            <v>75</v>
          </cell>
          <cell r="H949">
            <v>75</v>
          </cell>
          <cell r="I949" t="str">
            <v>Khá</v>
          </cell>
          <cell r="J949">
            <v>75</v>
          </cell>
          <cell r="K949" t="str">
            <v>Khá</v>
          </cell>
          <cell r="L949" t="str">
            <v>QH-2023-I/CQ-P-EE</v>
          </cell>
        </row>
        <row r="950">
          <cell r="B950" t="str">
            <v>23020471</v>
          </cell>
          <cell r="C950" t="str">
            <v>Nguyễn Văn Huy</v>
          </cell>
          <cell r="D950">
            <v>38380</v>
          </cell>
          <cell r="E950">
            <v>67</v>
          </cell>
          <cell r="F950">
            <v>79</v>
          </cell>
          <cell r="G950">
            <v>77</v>
          </cell>
          <cell r="H950">
            <v>77</v>
          </cell>
          <cell r="I950" t="str">
            <v>Khá</v>
          </cell>
          <cell r="J950">
            <v>77</v>
          </cell>
          <cell r="K950" t="str">
            <v>Khá</v>
          </cell>
          <cell r="L950" t="str">
            <v>QH-2023-I/CQ-P-EE</v>
          </cell>
        </row>
        <row r="951">
          <cell r="B951" t="str">
            <v>23020472</v>
          </cell>
          <cell r="C951" t="str">
            <v>Phan Văn Huy</v>
          </cell>
          <cell r="D951">
            <v>38671</v>
          </cell>
          <cell r="E951">
            <v>85</v>
          </cell>
          <cell r="F951">
            <v>87</v>
          </cell>
          <cell r="G951">
            <v>80</v>
          </cell>
          <cell r="H951">
            <v>80</v>
          </cell>
          <cell r="I951" t="str">
            <v>Tốt</v>
          </cell>
          <cell r="J951">
            <v>80</v>
          </cell>
          <cell r="K951" t="str">
            <v>Tốt</v>
          </cell>
          <cell r="L951" t="str">
            <v>QH-2023-I/CQ-P-EE</v>
          </cell>
        </row>
        <row r="952">
          <cell r="B952" t="str">
            <v>23020473</v>
          </cell>
          <cell r="C952" t="str">
            <v>Phạm Anh Hưng</v>
          </cell>
          <cell r="D952">
            <v>38681</v>
          </cell>
          <cell r="E952">
            <v>75</v>
          </cell>
          <cell r="F952">
            <v>82</v>
          </cell>
          <cell r="G952">
            <v>80</v>
          </cell>
          <cell r="H952">
            <v>80</v>
          </cell>
          <cell r="I952" t="str">
            <v>Tốt</v>
          </cell>
          <cell r="J952">
            <v>80</v>
          </cell>
          <cell r="K952" t="str">
            <v>Tốt</v>
          </cell>
          <cell r="L952" t="str">
            <v>QH-2023-I/CQ-P-EE</v>
          </cell>
        </row>
        <row r="953">
          <cell r="B953" t="str">
            <v>23020475</v>
          </cell>
          <cell r="C953" t="str">
            <v>Đinh Trung Kiên</v>
          </cell>
          <cell r="D953">
            <v>38700</v>
          </cell>
          <cell r="E953">
            <v>82</v>
          </cell>
          <cell r="F953">
            <v>84</v>
          </cell>
          <cell r="G953">
            <v>80</v>
          </cell>
          <cell r="H953">
            <v>80</v>
          </cell>
          <cell r="I953" t="str">
            <v>Tốt</v>
          </cell>
          <cell r="J953">
            <v>80</v>
          </cell>
          <cell r="K953" t="str">
            <v>Tốt</v>
          </cell>
          <cell r="L953" t="str">
            <v>QH-2023-I/CQ-P-EE</v>
          </cell>
        </row>
        <row r="954">
          <cell r="B954" t="str">
            <v>23020476</v>
          </cell>
          <cell r="C954" t="str">
            <v>Dương Thùy Linh</v>
          </cell>
          <cell r="D954">
            <v>38659</v>
          </cell>
          <cell r="E954">
            <v>84</v>
          </cell>
          <cell r="F954">
            <v>86</v>
          </cell>
          <cell r="G954">
            <v>84</v>
          </cell>
          <cell r="H954">
            <v>84</v>
          </cell>
          <cell r="I954" t="str">
            <v>Tốt</v>
          </cell>
          <cell r="J954">
            <v>84</v>
          </cell>
          <cell r="K954" t="str">
            <v>Tốt</v>
          </cell>
          <cell r="L954" t="str">
            <v>QH-2023-I/CQ-P-EE</v>
          </cell>
        </row>
        <row r="955">
          <cell r="B955" t="str">
            <v>23020477</v>
          </cell>
          <cell r="C955" t="str">
            <v>Bùi Đức Long</v>
          </cell>
          <cell r="D955">
            <v>38546</v>
          </cell>
          <cell r="E955">
            <v>70</v>
          </cell>
          <cell r="F955">
            <v>79</v>
          </cell>
          <cell r="G955">
            <v>72</v>
          </cell>
          <cell r="H955">
            <v>72</v>
          </cell>
          <cell r="I955" t="str">
            <v>Khá</v>
          </cell>
          <cell r="J955">
            <v>72</v>
          </cell>
          <cell r="K955" t="str">
            <v>Khá</v>
          </cell>
          <cell r="L955" t="str">
            <v>QH-2023-I/CQ-P-EE</v>
          </cell>
        </row>
        <row r="956">
          <cell r="B956" t="str">
            <v>23020478</v>
          </cell>
          <cell r="C956" t="str">
            <v>Nguyễn Hải Long</v>
          </cell>
          <cell r="D956">
            <v>38684</v>
          </cell>
          <cell r="E956">
            <v>70</v>
          </cell>
          <cell r="F956">
            <v>82</v>
          </cell>
          <cell r="G956">
            <v>80</v>
          </cell>
          <cell r="H956">
            <v>80</v>
          </cell>
          <cell r="I956" t="str">
            <v>Tốt</v>
          </cell>
          <cell r="J956">
            <v>80</v>
          </cell>
          <cell r="K956" t="str">
            <v>Tốt</v>
          </cell>
          <cell r="L956" t="str">
            <v>QH-2023-I/CQ-P-EE</v>
          </cell>
        </row>
        <row r="957">
          <cell r="B957" t="str">
            <v>23020480</v>
          </cell>
          <cell r="C957" t="str">
            <v>Hoàng Hữu Ngọc Minh</v>
          </cell>
          <cell r="D957">
            <v>38440</v>
          </cell>
          <cell r="E957">
            <v>80</v>
          </cell>
          <cell r="F957">
            <v>79</v>
          </cell>
          <cell r="G957">
            <v>72</v>
          </cell>
          <cell r="H957">
            <v>72</v>
          </cell>
          <cell r="I957" t="str">
            <v>Khá</v>
          </cell>
          <cell r="J957">
            <v>72</v>
          </cell>
          <cell r="K957" t="str">
            <v>Khá</v>
          </cell>
          <cell r="L957" t="str">
            <v>QH-2023-I/CQ-P-EE</v>
          </cell>
        </row>
        <row r="958">
          <cell r="B958" t="str">
            <v>23020481</v>
          </cell>
          <cell r="C958" t="str">
            <v>Nguyễn Bình Minh</v>
          </cell>
          <cell r="D958">
            <v>38681</v>
          </cell>
          <cell r="E958">
            <v>82</v>
          </cell>
          <cell r="F958">
            <v>86</v>
          </cell>
          <cell r="G958">
            <v>80</v>
          </cell>
          <cell r="H958">
            <v>80</v>
          </cell>
          <cell r="I958" t="str">
            <v>Tốt</v>
          </cell>
          <cell r="J958">
            <v>80</v>
          </cell>
          <cell r="K958" t="str">
            <v>Tốt</v>
          </cell>
          <cell r="L958" t="str">
            <v>QH-2023-I/CQ-P-EE</v>
          </cell>
        </row>
        <row r="959">
          <cell r="B959" t="str">
            <v>23020482</v>
          </cell>
          <cell r="C959" t="str">
            <v>Nguyễn Mậu Hoàng Minh</v>
          </cell>
          <cell r="D959">
            <v>38690</v>
          </cell>
          <cell r="E959">
            <v>95</v>
          </cell>
          <cell r="F959">
            <v>95</v>
          </cell>
          <cell r="G959">
            <v>87</v>
          </cell>
          <cell r="H959">
            <v>87</v>
          </cell>
          <cell r="I959" t="str">
            <v>Tốt</v>
          </cell>
          <cell r="J959">
            <v>87</v>
          </cell>
          <cell r="K959" t="str">
            <v>Tốt</v>
          </cell>
          <cell r="L959" t="str">
            <v>QH-2023-I/CQ-P-EE</v>
          </cell>
        </row>
        <row r="960">
          <cell r="B960" t="str">
            <v>23020483</v>
          </cell>
          <cell r="C960" t="str">
            <v>Đồng Thị Kim Ngân</v>
          </cell>
          <cell r="D960">
            <v>38437</v>
          </cell>
          <cell r="E960">
            <v>100</v>
          </cell>
          <cell r="F960">
            <v>100</v>
          </cell>
          <cell r="G960">
            <v>100</v>
          </cell>
          <cell r="H960">
            <v>100</v>
          </cell>
          <cell r="I960" t="str">
            <v>Xuất sắc</v>
          </cell>
          <cell r="J960">
            <v>100</v>
          </cell>
          <cell r="K960" t="str">
            <v>Xuất sắc</v>
          </cell>
          <cell r="L960" t="str">
            <v>QH-2023-I/CQ-P-EE</v>
          </cell>
        </row>
        <row r="961">
          <cell r="B961" t="str">
            <v>23020484</v>
          </cell>
          <cell r="C961" t="str">
            <v>Dương Tuấn Phong</v>
          </cell>
          <cell r="D961">
            <v>38383</v>
          </cell>
          <cell r="E961">
            <v>82</v>
          </cell>
          <cell r="F961">
            <v>86</v>
          </cell>
          <cell r="G961">
            <v>80</v>
          </cell>
          <cell r="H961">
            <v>80</v>
          </cell>
          <cell r="I961" t="str">
            <v>Tốt</v>
          </cell>
          <cell r="J961">
            <v>80</v>
          </cell>
          <cell r="K961" t="str">
            <v>Tốt</v>
          </cell>
          <cell r="L961" t="str">
            <v>QH-2023-I/CQ-P-EE</v>
          </cell>
        </row>
        <row r="962">
          <cell r="B962" t="str">
            <v>23020485</v>
          </cell>
          <cell r="C962" t="str">
            <v>Nguyễn Trọng Phúc</v>
          </cell>
          <cell r="D962">
            <v>38538</v>
          </cell>
          <cell r="E962">
            <v>80</v>
          </cell>
          <cell r="F962">
            <v>82</v>
          </cell>
          <cell r="G962">
            <v>80</v>
          </cell>
          <cell r="H962">
            <v>80</v>
          </cell>
          <cell r="I962" t="str">
            <v>Tốt</v>
          </cell>
          <cell r="J962">
            <v>80</v>
          </cell>
          <cell r="K962" t="str">
            <v>Tốt</v>
          </cell>
          <cell r="L962" t="str">
            <v>QH-2023-I/CQ-P-EE</v>
          </cell>
        </row>
        <row r="963">
          <cell r="B963" t="str">
            <v>23020486</v>
          </cell>
          <cell r="C963" t="str">
            <v>Quách Minh Quân</v>
          </cell>
          <cell r="D963">
            <v>38363</v>
          </cell>
          <cell r="E963">
            <v>100</v>
          </cell>
          <cell r="F963">
            <v>100</v>
          </cell>
          <cell r="G963">
            <v>100</v>
          </cell>
          <cell r="H963">
            <v>100</v>
          </cell>
          <cell r="I963" t="str">
            <v>Xuất sắc</v>
          </cell>
          <cell r="J963">
            <v>100</v>
          </cell>
          <cell r="K963" t="str">
            <v>Xuất sắc</v>
          </cell>
          <cell r="L963" t="str">
            <v>QH-2023-I/CQ-P-EE</v>
          </cell>
        </row>
        <row r="964">
          <cell r="B964" t="str">
            <v>23020487</v>
          </cell>
          <cell r="C964" t="str">
            <v>Nguyễn Ngọc Sơn</v>
          </cell>
          <cell r="D964">
            <v>38498</v>
          </cell>
          <cell r="E964">
            <v>70</v>
          </cell>
          <cell r="F964">
            <v>82</v>
          </cell>
          <cell r="G964">
            <v>75</v>
          </cell>
          <cell r="H964">
            <v>75</v>
          </cell>
          <cell r="I964" t="str">
            <v>Khá</v>
          </cell>
          <cell r="J964">
            <v>75</v>
          </cell>
          <cell r="K964" t="str">
            <v>Khá</v>
          </cell>
          <cell r="L964" t="str">
            <v>QH-2023-I/CQ-P-EE</v>
          </cell>
        </row>
        <row r="965">
          <cell r="B965" t="str">
            <v>23020488</v>
          </cell>
          <cell r="C965" t="str">
            <v>Trương Thế Tài</v>
          </cell>
          <cell r="D965">
            <v>38560</v>
          </cell>
          <cell r="E965">
            <v>84</v>
          </cell>
          <cell r="F965">
            <v>86</v>
          </cell>
          <cell r="G965">
            <v>84</v>
          </cell>
          <cell r="H965">
            <v>84</v>
          </cell>
          <cell r="I965" t="str">
            <v>Tốt</v>
          </cell>
          <cell r="J965">
            <v>84</v>
          </cell>
          <cell r="K965" t="str">
            <v>Tốt</v>
          </cell>
          <cell r="L965" t="str">
            <v>QH-2023-I/CQ-P-EE</v>
          </cell>
        </row>
        <row r="966">
          <cell r="B966" t="str">
            <v>23020489</v>
          </cell>
          <cell r="C966" t="str">
            <v>Trịnh Nhật Tân</v>
          </cell>
          <cell r="D966">
            <v>38588</v>
          </cell>
          <cell r="E966">
            <v>90</v>
          </cell>
          <cell r="F966">
            <v>92</v>
          </cell>
          <cell r="G966">
            <v>90</v>
          </cell>
          <cell r="H966">
            <v>90</v>
          </cell>
          <cell r="I966" t="str">
            <v>Xuất sắc</v>
          </cell>
          <cell r="J966">
            <v>90</v>
          </cell>
          <cell r="K966" t="str">
            <v>Xuất sắc</v>
          </cell>
          <cell r="L966" t="str">
            <v>QH-2023-I/CQ-P-EE</v>
          </cell>
        </row>
        <row r="967">
          <cell r="B967" t="str">
            <v>23020490</v>
          </cell>
          <cell r="C967" t="str">
            <v>Vũ Mạnh Tiến</v>
          </cell>
          <cell r="D967">
            <v>38616</v>
          </cell>
          <cell r="E967">
            <v>70</v>
          </cell>
          <cell r="F967">
            <v>79</v>
          </cell>
          <cell r="G967">
            <v>72</v>
          </cell>
          <cell r="H967">
            <v>72</v>
          </cell>
          <cell r="I967" t="str">
            <v>Khá</v>
          </cell>
          <cell r="J967">
            <v>72</v>
          </cell>
          <cell r="K967" t="str">
            <v>Khá</v>
          </cell>
          <cell r="L967" t="str">
            <v>QH-2023-I/CQ-P-EE</v>
          </cell>
        </row>
        <row r="968">
          <cell r="B968" t="str">
            <v>23020491</v>
          </cell>
          <cell r="C968" t="str">
            <v>Đỗ Văn Toàn</v>
          </cell>
          <cell r="D968">
            <v>38504</v>
          </cell>
          <cell r="E968">
            <v>70</v>
          </cell>
          <cell r="F968">
            <v>82</v>
          </cell>
          <cell r="G968">
            <v>80</v>
          </cell>
          <cell r="H968">
            <v>80</v>
          </cell>
          <cell r="I968" t="str">
            <v>Tốt</v>
          </cell>
          <cell r="J968">
            <v>80</v>
          </cell>
          <cell r="K968" t="str">
            <v>Tốt</v>
          </cell>
          <cell r="L968" t="str">
            <v>QH-2023-I/CQ-P-EE</v>
          </cell>
        </row>
        <row r="969">
          <cell r="B969" t="str">
            <v>23020492</v>
          </cell>
          <cell r="C969" t="str">
            <v>Đặng Anh Tuấn</v>
          </cell>
          <cell r="D969">
            <v>38685</v>
          </cell>
          <cell r="E969">
            <v>72</v>
          </cell>
          <cell r="F969">
            <v>84</v>
          </cell>
          <cell r="G969">
            <v>75</v>
          </cell>
          <cell r="H969">
            <v>75</v>
          </cell>
          <cell r="I969" t="str">
            <v>Khá</v>
          </cell>
          <cell r="J969">
            <v>75</v>
          </cell>
          <cell r="K969" t="str">
            <v>Khá</v>
          </cell>
          <cell r="L969" t="str">
            <v>QH-2023-I/CQ-P-EE</v>
          </cell>
        </row>
        <row r="970">
          <cell r="B970" t="str">
            <v>23020493</v>
          </cell>
          <cell r="C970" t="str">
            <v>Ngô Văn Thanh Tuấn</v>
          </cell>
          <cell r="D970">
            <v>38662</v>
          </cell>
          <cell r="E970">
            <v>80</v>
          </cell>
          <cell r="F970">
            <v>82</v>
          </cell>
          <cell r="G970">
            <v>80</v>
          </cell>
          <cell r="H970">
            <v>80</v>
          </cell>
          <cell r="I970" t="str">
            <v>Tốt</v>
          </cell>
          <cell r="J970">
            <v>80</v>
          </cell>
          <cell r="K970" t="str">
            <v>Tốt</v>
          </cell>
          <cell r="L970" t="str">
            <v>QH-2023-I/CQ-P-EE</v>
          </cell>
        </row>
        <row r="971">
          <cell r="B971" t="str">
            <v>23020494</v>
          </cell>
          <cell r="C971" t="str">
            <v>Nguyễn Huy Tuấn</v>
          </cell>
          <cell r="D971">
            <v>38383</v>
          </cell>
          <cell r="E971"/>
          <cell r="F971"/>
          <cell r="G971"/>
          <cell r="H971"/>
          <cell r="I971" t="str">
            <v>Kém</v>
          </cell>
          <cell r="J971"/>
          <cell r="K971" t="str">
            <v>Kém</v>
          </cell>
          <cell r="L971" t="str">
            <v>QH-2023-I/CQ-P-EE</v>
          </cell>
        </row>
        <row r="972">
          <cell r="B972" t="str">
            <v>23020495</v>
          </cell>
          <cell r="C972" t="str">
            <v>Phạm Anh Tuấn</v>
          </cell>
          <cell r="D972">
            <v>38660</v>
          </cell>
          <cell r="E972">
            <v>78</v>
          </cell>
          <cell r="F972">
            <v>90</v>
          </cell>
          <cell r="G972">
            <v>83</v>
          </cell>
          <cell r="H972">
            <v>83</v>
          </cell>
          <cell r="I972" t="str">
            <v>Tốt</v>
          </cell>
          <cell r="J972">
            <v>83</v>
          </cell>
          <cell r="K972" t="str">
            <v>Tốt</v>
          </cell>
          <cell r="L972" t="str">
            <v>QH-2023-I/CQ-P-EE</v>
          </cell>
        </row>
        <row r="973">
          <cell r="B973" t="str">
            <v>23020496</v>
          </cell>
          <cell r="C973" t="str">
            <v>Trần Đình Tuấn</v>
          </cell>
          <cell r="D973">
            <v>38363</v>
          </cell>
          <cell r="E973">
            <v>70</v>
          </cell>
          <cell r="F973">
            <v>79</v>
          </cell>
          <cell r="G973">
            <v>72</v>
          </cell>
          <cell r="H973">
            <v>72</v>
          </cell>
          <cell r="I973" t="str">
            <v>Khá</v>
          </cell>
          <cell r="J973">
            <v>72</v>
          </cell>
          <cell r="K973" t="str">
            <v>Khá</v>
          </cell>
          <cell r="L973" t="str">
            <v>QH-2023-I/CQ-P-EE</v>
          </cell>
        </row>
        <row r="974">
          <cell r="B974" t="str">
            <v>23020497</v>
          </cell>
          <cell r="C974" t="str">
            <v>Cao Vũ Xuân Thái</v>
          </cell>
          <cell r="D974">
            <v>38639</v>
          </cell>
          <cell r="E974">
            <v>70</v>
          </cell>
          <cell r="F974">
            <v>82</v>
          </cell>
          <cell r="G974">
            <v>80</v>
          </cell>
          <cell r="H974">
            <v>80</v>
          </cell>
          <cell r="I974" t="str">
            <v>Tốt</v>
          </cell>
          <cell r="J974">
            <v>80</v>
          </cell>
          <cell r="K974" t="str">
            <v>Tốt</v>
          </cell>
          <cell r="L974" t="str">
            <v>QH-2023-I/CQ-P-EE</v>
          </cell>
        </row>
        <row r="975">
          <cell r="B975" t="str">
            <v>23020498</v>
          </cell>
          <cell r="C975" t="str">
            <v>Hoàng Viết Thái</v>
          </cell>
          <cell r="D975">
            <v>38485</v>
          </cell>
          <cell r="E975">
            <v>90</v>
          </cell>
          <cell r="F975">
            <v>92</v>
          </cell>
          <cell r="G975">
            <v>90</v>
          </cell>
          <cell r="H975">
            <v>90</v>
          </cell>
          <cell r="I975" t="str">
            <v>Xuất sắc</v>
          </cell>
          <cell r="J975">
            <v>90</v>
          </cell>
          <cell r="K975" t="str">
            <v>Xuất sắc</v>
          </cell>
          <cell r="L975" t="str">
            <v>QH-2023-I/CQ-P-EE</v>
          </cell>
        </row>
        <row r="976">
          <cell r="B976" t="str">
            <v>23020499</v>
          </cell>
          <cell r="C976" t="str">
            <v>Lê Duy Thái</v>
          </cell>
          <cell r="D976">
            <v>38697</v>
          </cell>
          <cell r="E976">
            <v>80</v>
          </cell>
          <cell r="F976">
            <v>82</v>
          </cell>
          <cell r="G976">
            <v>80</v>
          </cell>
          <cell r="H976">
            <v>80</v>
          </cell>
          <cell r="I976" t="str">
            <v>Tốt</v>
          </cell>
          <cell r="J976">
            <v>80</v>
          </cell>
          <cell r="K976" t="str">
            <v>Tốt</v>
          </cell>
          <cell r="L976" t="str">
            <v>QH-2023-I/CQ-P-EE</v>
          </cell>
        </row>
        <row r="977">
          <cell r="B977" t="str">
            <v>23020500</v>
          </cell>
          <cell r="C977" t="str">
            <v>Trần Bá Thành</v>
          </cell>
          <cell r="D977">
            <v>38657</v>
          </cell>
          <cell r="E977">
            <v>82</v>
          </cell>
          <cell r="F977">
            <v>84</v>
          </cell>
          <cell r="G977">
            <v>80</v>
          </cell>
          <cell r="H977">
            <v>80</v>
          </cell>
          <cell r="I977" t="str">
            <v>Tốt</v>
          </cell>
          <cell r="J977">
            <v>80</v>
          </cell>
          <cell r="K977" t="str">
            <v>Tốt</v>
          </cell>
          <cell r="L977" t="str">
            <v>QH-2023-I/CQ-P-EE</v>
          </cell>
        </row>
        <row r="978">
          <cell r="B978" t="str">
            <v>23020501</v>
          </cell>
          <cell r="C978" t="str">
            <v>Đặng Duy Thịnh</v>
          </cell>
          <cell r="D978">
            <v>38655</v>
          </cell>
          <cell r="E978">
            <v>84</v>
          </cell>
          <cell r="F978">
            <v>86</v>
          </cell>
          <cell r="G978">
            <v>80</v>
          </cell>
          <cell r="H978">
            <v>80</v>
          </cell>
          <cell r="I978" t="str">
            <v>Tốt</v>
          </cell>
          <cell r="J978">
            <v>80</v>
          </cell>
          <cell r="K978" t="str">
            <v>Tốt</v>
          </cell>
          <cell r="L978" t="str">
            <v>QH-2023-I/CQ-P-EE</v>
          </cell>
        </row>
        <row r="979">
          <cell r="B979" t="str">
            <v>23020503</v>
          </cell>
          <cell r="C979" t="str">
            <v>Nguyễn Phúc Vinh</v>
          </cell>
          <cell r="D979">
            <v>38354</v>
          </cell>
          <cell r="E979">
            <v>65</v>
          </cell>
          <cell r="F979">
            <v>82</v>
          </cell>
          <cell r="G979">
            <v>80</v>
          </cell>
          <cell r="H979">
            <v>80</v>
          </cell>
          <cell r="I979" t="str">
            <v>Tốt</v>
          </cell>
          <cell r="J979">
            <v>80</v>
          </cell>
          <cell r="K979" t="str">
            <v>Tốt</v>
          </cell>
          <cell r="L979" t="str">
            <v>QH-2023-I/CQ-P-EE</v>
          </cell>
        </row>
        <row r="980">
          <cell r="B980" t="str">
            <v>23020504</v>
          </cell>
          <cell r="C980" t="str">
            <v>Trương Huy Vinh</v>
          </cell>
          <cell r="D980">
            <v>38587</v>
          </cell>
          <cell r="E980">
            <v>70</v>
          </cell>
          <cell r="F980">
            <v>79</v>
          </cell>
          <cell r="G980">
            <v>77</v>
          </cell>
          <cell r="H980">
            <v>77</v>
          </cell>
          <cell r="I980" t="str">
            <v>Khá</v>
          </cell>
          <cell r="J980">
            <v>77</v>
          </cell>
          <cell r="K980" t="str">
            <v>Khá</v>
          </cell>
          <cell r="L980" t="str">
            <v>QH-2023-I/CQ-P-EE</v>
          </cell>
        </row>
        <row r="981">
          <cell r="B981" t="str">
            <v>23020505</v>
          </cell>
          <cell r="C981" t="str">
            <v>Phạm Huy Hoàng Vũ</v>
          </cell>
          <cell r="D981">
            <v>38496</v>
          </cell>
          <cell r="E981">
            <v>70</v>
          </cell>
          <cell r="F981">
            <v>82</v>
          </cell>
          <cell r="G981">
            <v>75</v>
          </cell>
          <cell r="H981">
            <v>75</v>
          </cell>
          <cell r="I981" t="str">
            <v>Khá</v>
          </cell>
          <cell r="J981">
            <v>75</v>
          </cell>
          <cell r="K981" t="str">
            <v>Khá</v>
          </cell>
          <cell r="L981" t="str">
            <v>QH-2023-I/CQ-P-EE</v>
          </cell>
        </row>
        <row r="982">
          <cell r="B982" t="str">
            <v>23020506</v>
          </cell>
          <cell r="C982" t="str">
            <v>Trần Nho Long Vũ</v>
          </cell>
          <cell r="D982">
            <v>38444</v>
          </cell>
          <cell r="E982">
            <v>85</v>
          </cell>
          <cell r="F982">
            <v>87</v>
          </cell>
          <cell r="G982">
            <v>72</v>
          </cell>
          <cell r="H982">
            <v>72</v>
          </cell>
          <cell r="I982" t="str">
            <v>Khá</v>
          </cell>
          <cell r="J982">
            <v>72</v>
          </cell>
          <cell r="K982" t="str">
            <v>Khá</v>
          </cell>
          <cell r="L982" t="str">
            <v>QH-2023-I/CQ-P-EE</v>
          </cell>
        </row>
        <row r="983">
          <cell r="B983" t="str">
            <v>24022495</v>
          </cell>
          <cell r="C983" t="str">
            <v>Hà Nguyên An</v>
          </cell>
          <cell r="D983">
            <v>38929</v>
          </cell>
          <cell r="E983">
            <v>87</v>
          </cell>
          <cell r="F983">
            <v>87</v>
          </cell>
          <cell r="G983">
            <v>87</v>
          </cell>
          <cell r="H983">
            <v>87</v>
          </cell>
          <cell r="I983" t="str">
            <v>Tốt</v>
          </cell>
          <cell r="J983">
            <v>87</v>
          </cell>
          <cell r="K983" t="str">
            <v>Tốt</v>
          </cell>
          <cell r="L983" t="str">
            <v>QH-2024-I/CQ-P-EE1</v>
          </cell>
        </row>
        <row r="984">
          <cell r="B984" t="str">
            <v>24022497</v>
          </cell>
          <cell r="C984" t="str">
            <v>Nguyễn Tuấn Anh</v>
          </cell>
          <cell r="D984">
            <v>38798</v>
          </cell>
          <cell r="E984">
            <v>89</v>
          </cell>
          <cell r="F984">
            <v>87</v>
          </cell>
          <cell r="G984">
            <v>87</v>
          </cell>
          <cell r="H984">
            <v>87</v>
          </cell>
          <cell r="I984" t="str">
            <v>Tốt</v>
          </cell>
          <cell r="J984">
            <v>87</v>
          </cell>
          <cell r="K984" t="str">
            <v>Tốt</v>
          </cell>
          <cell r="L984" t="str">
            <v>QH-2024-I/CQ-P-EE1</v>
          </cell>
        </row>
        <row r="985">
          <cell r="B985" t="str">
            <v>24022499</v>
          </cell>
          <cell r="C985" t="str">
            <v>Trần Tuấn Anh</v>
          </cell>
          <cell r="D985">
            <v>38976</v>
          </cell>
          <cell r="E985">
            <v>70</v>
          </cell>
          <cell r="F985">
            <v>70</v>
          </cell>
          <cell r="G985">
            <v>70</v>
          </cell>
          <cell r="H985">
            <v>70</v>
          </cell>
          <cell r="I985" t="str">
            <v>Khá</v>
          </cell>
          <cell r="J985">
            <v>70</v>
          </cell>
          <cell r="K985" t="str">
            <v>Khá</v>
          </cell>
          <cell r="L985" t="str">
            <v>QH-2024-I/CQ-P-EE1</v>
          </cell>
        </row>
        <row r="986">
          <cell r="B986" t="str">
            <v>24022503</v>
          </cell>
          <cell r="C986" t="str">
            <v>Nguyễn Minh Chiến</v>
          </cell>
          <cell r="D986">
            <v>38890</v>
          </cell>
          <cell r="E986">
            <v>76</v>
          </cell>
          <cell r="F986">
            <v>67</v>
          </cell>
          <cell r="G986">
            <v>67</v>
          </cell>
          <cell r="H986">
            <v>67</v>
          </cell>
          <cell r="I986" t="str">
            <v>Khá</v>
          </cell>
          <cell r="J986">
            <v>67</v>
          </cell>
          <cell r="K986" t="str">
            <v>Khá</v>
          </cell>
          <cell r="L986" t="str">
            <v>QH-2024-I/CQ-P-EE1</v>
          </cell>
        </row>
        <row r="987">
          <cell r="B987" t="str">
            <v>24022505</v>
          </cell>
          <cell r="C987" t="str">
            <v>Nguyễn Văn Cường</v>
          </cell>
          <cell r="D987">
            <v>38959</v>
          </cell>
          <cell r="E987">
            <v>90</v>
          </cell>
          <cell r="F987">
            <v>79</v>
          </cell>
          <cell r="G987">
            <v>79</v>
          </cell>
          <cell r="H987">
            <v>79</v>
          </cell>
          <cell r="I987" t="str">
            <v>Khá</v>
          </cell>
          <cell r="J987">
            <v>79</v>
          </cell>
          <cell r="K987" t="str">
            <v>Khá</v>
          </cell>
          <cell r="L987" t="str">
            <v>QH-2024-I/CQ-P-EE1</v>
          </cell>
        </row>
        <row r="988">
          <cell r="B988" t="str">
            <v>24022507</v>
          </cell>
          <cell r="C988" t="str">
            <v>Phan Tiến Đạt</v>
          </cell>
          <cell r="D988">
            <v>38785</v>
          </cell>
          <cell r="E988">
            <v>90</v>
          </cell>
          <cell r="F988">
            <v>87</v>
          </cell>
          <cell r="G988">
            <v>87</v>
          </cell>
          <cell r="H988">
            <v>87</v>
          </cell>
          <cell r="I988" t="str">
            <v>Tốt</v>
          </cell>
          <cell r="J988">
            <v>87</v>
          </cell>
          <cell r="K988" t="str">
            <v>Tốt</v>
          </cell>
          <cell r="L988" t="str">
            <v>QH-2024-I/CQ-P-EE1</v>
          </cell>
        </row>
        <row r="989">
          <cell r="B989" t="str">
            <v>24022509</v>
          </cell>
          <cell r="C989" t="str">
            <v>Lê Doãn Đức</v>
          </cell>
          <cell r="D989">
            <v>39059</v>
          </cell>
          <cell r="E989">
            <v>86</v>
          </cell>
          <cell r="F989">
            <v>81</v>
          </cell>
          <cell r="G989">
            <v>81</v>
          </cell>
          <cell r="H989">
            <v>81</v>
          </cell>
          <cell r="I989" t="str">
            <v>Tốt</v>
          </cell>
          <cell r="J989">
            <v>81</v>
          </cell>
          <cell r="K989" t="str">
            <v>Tốt</v>
          </cell>
          <cell r="L989" t="str">
            <v>QH-2024-I/CQ-P-EE1</v>
          </cell>
        </row>
        <row r="990">
          <cell r="B990" t="str">
            <v>24022511</v>
          </cell>
          <cell r="C990" t="str">
            <v>Phan Huy Đức</v>
          </cell>
          <cell r="D990">
            <v>38810</v>
          </cell>
          <cell r="E990">
            <v>67</v>
          </cell>
          <cell r="F990">
            <v>67</v>
          </cell>
          <cell r="G990">
            <v>67</v>
          </cell>
          <cell r="H990">
            <v>67</v>
          </cell>
          <cell r="I990" t="str">
            <v>Khá</v>
          </cell>
          <cell r="J990">
            <v>67</v>
          </cell>
          <cell r="K990" t="str">
            <v>Khá</v>
          </cell>
          <cell r="L990" t="str">
            <v>QH-2024-I/CQ-P-EE1</v>
          </cell>
        </row>
        <row r="991">
          <cell r="B991" t="str">
            <v>24022513</v>
          </cell>
          <cell r="C991" t="str">
            <v>Nguyễn Tiến Dũng</v>
          </cell>
          <cell r="D991">
            <v>38762</v>
          </cell>
          <cell r="E991">
            <v>82</v>
          </cell>
          <cell r="F991">
            <v>77</v>
          </cell>
          <cell r="G991">
            <v>77</v>
          </cell>
          <cell r="H991">
            <v>77</v>
          </cell>
          <cell r="I991" t="str">
            <v>Khá</v>
          </cell>
          <cell r="J991">
            <v>77</v>
          </cell>
          <cell r="K991" t="str">
            <v>Khá</v>
          </cell>
          <cell r="L991" t="str">
            <v>QH-2024-I/CQ-P-EE1</v>
          </cell>
        </row>
        <row r="992">
          <cell r="B992" t="str">
            <v>24022515</v>
          </cell>
          <cell r="C992" t="str">
            <v>Lê Quốc Duy</v>
          </cell>
          <cell r="D992">
            <v>38970</v>
          </cell>
          <cell r="E992">
            <v>84</v>
          </cell>
          <cell r="F992">
            <v>84</v>
          </cell>
          <cell r="G992">
            <v>84</v>
          </cell>
          <cell r="H992">
            <v>84</v>
          </cell>
          <cell r="I992" t="str">
            <v>Tốt</v>
          </cell>
          <cell r="J992">
            <v>84</v>
          </cell>
          <cell r="K992" t="str">
            <v>Tốt</v>
          </cell>
          <cell r="L992" t="str">
            <v>QH-2024-I/CQ-P-EE1</v>
          </cell>
        </row>
        <row r="993">
          <cell r="B993" t="str">
            <v>24022517</v>
          </cell>
          <cell r="C993" t="str">
            <v>Lê Phạm Trường Giang</v>
          </cell>
          <cell r="D993">
            <v>39035</v>
          </cell>
          <cell r="E993">
            <v>90</v>
          </cell>
          <cell r="F993">
            <v>90</v>
          </cell>
          <cell r="G993">
            <v>90</v>
          </cell>
          <cell r="H993">
            <v>90</v>
          </cell>
          <cell r="I993" t="str">
            <v>Xuất sắc</v>
          </cell>
          <cell r="J993">
            <v>90</v>
          </cell>
          <cell r="K993" t="str">
            <v>Xuất sắc</v>
          </cell>
          <cell r="L993" t="str">
            <v>QH-2024-I/CQ-P-EE1</v>
          </cell>
        </row>
        <row r="994">
          <cell r="B994" t="str">
            <v>24022519</v>
          </cell>
          <cell r="C994" t="str">
            <v>Trần Đức Hà</v>
          </cell>
          <cell r="D994">
            <v>38824</v>
          </cell>
          <cell r="E994">
            <v>80</v>
          </cell>
          <cell r="F994">
            <v>77</v>
          </cell>
          <cell r="G994">
            <v>77</v>
          </cell>
          <cell r="H994">
            <v>77</v>
          </cell>
          <cell r="I994" t="str">
            <v>Khá</v>
          </cell>
          <cell r="J994">
            <v>77</v>
          </cell>
          <cell r="K994" t="str">
            <v>Khá</v>
          </cell>
          <cell r="L994" t="str">
            <v>QH-2024-I/CQ-P-EE1</v>
          </cell>
        </row>
        <row r="995">
          <cell r="B995" t="str">
            <v>24022521</v>
          </cell>
          <cell r="C995" t="str">
            <v>Trần Đức Hân</v>
          </cell>
          <cell r="D995">
            <v>39079</v>
          </cell>
          <cell r="E995">
            <v>90</v>
          </cell>
          <cell r="F995">
            <v>90</v>
          </cell>
          <cell r="G995">
            <v>90</v>
          </cell>
          <cell r="H995">
            <v>90</v>
          </cell>
          <cell r="I995" t="str">
            <v>Xuất sắc</v>
          </cell>
          <cell r="J995">
            <v>90</v>
          </cell>
          <cell r="K995" t="str">
            <v>Xuất sắc</v>
          </cell>
          <cell r="L995" t="str">
            <v>QH-2024-I/CQ-P-EE1</v>
          </cell>
        </row>
        <row r="996">
          <cell r="B996" t="str">
            <v>24022523</v>
          </cell>
          <cell r="C996" t="str">
            <v>Bùi Minh Hiếu</v>
          </cell>
          <cell r="D996">
            <v>38914</v>
          </cell>
          <cell r="E996">
            <v>82</v>
          </cell>
          <cell r="F996">
            <v>80</v>
          </cell>
          <cell r="G996">
            <v>80</v>
          </cell>
          <cell r="H996">
            <v>80</v>
          </cell>
          <cell r="I996" t="str">
            <v>Tốt</v>
          </cell>
          <cell r="J996">
            <v>80</v>
          </cell>
          <cell r="K996" t="str">
            <v>Tốt</v>
          </cell>
          <cell r="L996" t="str">
            <v>QH-2024-I/CQ-P-EE1</v>
          </cell>
        </row>
        <row r="997">
          <cell r="B997" t="str">
            <v>24022525</v>
          </cell>
          <cell r="C997" t="str">
            <v>Nguyễn Duy Hiếu</v>
          </cell>
          <cell r="D997">
            <v>38745</v>
          </cell>
          <cell r="E997">
            <v>77</v>
          </cell>
          <cell r="F997">
            <v>77</v>
          </cell>
          <cell r="G997">
            <v>77</v>
          </cell>
          <cell r="H997">
            <v>77</v>
          </cell>
          <cell r="I997" t="str">
            <v>Khá</v>
          </cell>
          <cell r="J997">
            <v>77</v>
          </cell>
          <cell r="K997" t="str">
            <v>Khá</v>
          </cell>
          <cell r="L997" t="str">
            <v>QH-2024-I/CQ-P-EE1</v>
          </cell>
        </row>
        <row r="998">
          <cell r="B998" t="str">
            <v>24022527</v>
          </cell>
          <cell r="C998" t="str">
            <v>Nguyễn Minh Hiếu</v>
          </cell>
          <cell r="D998">
            <v>38901</v>
          </cell>
          <cell r="E998">
            <v>75</v>
          </cell>
          <cell r="F998">
            <v>67</v>
          </cell>
          <cell r="G998">
            <v>67</v>
          </cell>
          <cell r="H998">
            <v>67</v>
          </cell>
          <cell r="I998" t="str">
            <v>Khá</v>
          </cell>
          <cell r="J998">
            <v>67</v>
          </cell>
          <cell r="K998" t="str">
            <v>Khá</v>
          </cell>
          <cell r="L998" t="str">
            <v>QH-2024-I/CQ-P-EE1</v>
          </cell>
        </row>
        <row r="999">
          <cell r="B999" t="str">
            <v>24022529</v>
          </cell>
          <cell r="C999" t="str">
            <v>Nguyễn Minh Hiếu</v>
          </cell>
          <cell r="D999">
            <v>38820</v>
          </cell>
          <cell r="E999">
            <v>70</v>
          </cell>
          <cell r="F999">
            <v>65</v>
          </cell>
          <cell r="G999">
            <v>65</v>
          </cell>
          <cell r="H999">
            <v>65</v>
          </cell>
          <cell r="I999" t="str">
            <v>Khá</v>
          </cell>
          <cell r="J999">
            <v>65</v>
          </cell>
          <cell r="K999" t="str">
            <v>Khá</v>
          </cell>
          <cell r="L999" t="str">
            <v>QH-2024-I/CQ-P-EE1</v>
          </cell>
        </row>
        <row r="1000">
          <cell r="B1000" t="str">
            <v>24022531</v>
          </cell>
          <cell r="C1000" t="str">
            <v>Lê Hữu Hòa</v>
          </cell>
          <cell r="D1000">
            <v>38721</v>
          </cell>
          <cell r="E1000">
            <v>70</v>
          </cell>
          <cell r="F1000">
            <v>67</v>
          </cell>
          <cell r="G1000">
            <v>67</v>
          </cell>
          <cell r="H1000">
            <v>67</v>
          </cell>
          <cell r="I1000" t="str">
            <v>Khá</v>
          </cell>
          <cell r="J1000">
            <v>67</v>
          </cell>
          <cell r="K1000" t="str">
            <v>Khá</v>
          </cell>
          <cell r="L1000" t="str">
            <v>QH-2024-I/CQ-P-EE1</v>
          </cell>
        </row>
        <row r="1001">
          <cell r="B1001" t="str">
            <v>24022533</v>
          </cell>
          <cell r="C1001" t="str">
            <v>Nguyễn Hữu Hoàng</v>
          </cell>
          <cell r="D1001">
            <v>38736</v>
          </cell>
          <cell r="E1001">
            <v>84</v>
          </cell>
          <cell r="F1001">
            <v>80</v>
          </cell>
          <cell r="G1001">
            <v>80</v>
          </cell>
          <cell r="H1001">
            <v>80</v>
          </cell>
          <cell r="I1001" t="str">
            <v>Tốt</v>
          </cell>
          <cell r="J1001">
            <v>80</v>
          </cell>
          <cell r="K1001" t="str">
            <v>Tốt</v>
          </cell>
          <cell r="L1001" t="str">
            <v>QH-2024-I/CQ-P-EE1</v>
          </cell>
        </row>
        <row r="1002">
          <cell r="B1002" t="str">
            <v>24022535</v>
          </cell>
          <cell r="C1002" t="str">
            <v>Nguyễn Nam Hùng</v>
          </cell>
          <cell r="D1002">
            <v>38727</v>
          </cell>
          <cell r="E1002">
            <v>85</v>
          </cell>
          <cell r="F1002">
            <v>85</v>
          </cell>
          <cell r="G1002">
            <v>85</v>
          </cell>
          <cell r="H1002">
            <v>85</v>
          </cell>
          <cell r="I1002" t="str">
            <v>Tốt</v>
          </cell>
          <cell r="J1002">
            <v>85</v>
          </cell>
          <cell r="K1002" t="str">
            <v>Tốt</v>
          </cell>
          <cell r="L1002" t="str">
            <v>QH-2024-I/CQ-P-EE1</v>
          </cell>
        </row>
        <row r="1003">
          <cell r="B1003" t="str">
            <v>24022537</v>
          </cell>
          <cell r="C1003" t="str">
            <v>Phạm Mạnh Hùng</v>
          </cell>
          <cell r="D1003">
            <v>38744</v>
          </cell>
          <cell r="E1003">
            <v>74</v>
          </cell>
          <cell r="F1003">
            <v>70</v>
          </cell>
          <cell r="G1003">
            <v>70</v>
          </cell>
          <cell r="H1003">
            <v>70</v>
          </cell>
          <cell r="I1003" t="str">
            <v>Khá</v>
          </cell>
          <cell r="J1003">
            <v>70</v>
          </cell>
          <cell r="K1003" t="str">
            <v>Khá</v>
          </cell>
          <cell r="L1003" t="str">
            <v>QH-2024-I/CQ-P-EE1</v>
          </cell>
        </row>
        <row r="1004">
          <cell r="B1004" t="str">
            <v>24022539</v>
          </cell>
          <cell r="C1004" t="str">
            <v>Nguyễn Thế Hưng</v>
          </cell>
          <cell r="D1004">
            <v>39040</v>
          </cell>
          <cell r="E1004">
            <v>72</v>
          </cell>
          <cell r="F1004">
            <v>69</v>
          </cell>
          <cell r="G1004">
            <v>69</v>
          </cell>
          <cell r="H1004">
            <v>69</v>
          </cell>
          <cell r="I1004" t="str">
            <v>Khá</v>
          </cell>
          <cell r="J1004">
            <v>69</v>
          </cell>
          <cell r="K1004" t="str">
            <v>Khá</v>
          </cell>
          <cell r="L1004" t="str">
            <v>QH-2024-I/CQ-P-EE1</v>
          </cell>
        </row>
        <row r="1005">
          <cell r="B1005" t="str">
            <v>24022541</v>
          </cell>
          <cell r="C1005" t="str">
            <v>Vũ Ngọc Hưng</v>
          </cell>
          <cell r="D1005">
            <v>39025</v>
          </cell>
          <cell r="E1005">
            <v>84</v>
          </cell>
          <cell r="F1005">
            <v>79</v>
          </cell>
          <cell r="G1005">
            <v>79</v>
          </cell>
          <cell r="H1005">
            <v>79</v>
          </cell>
          <cell r="I1005" t="str">
            <v>Khá</v>
          </cell>
          <cell r="J1005">
            <v>79</v>
          </cell>
          <cell r="K1005" t="str">
            <v>Khá</v>
          </cell>
          <cell r="L1005" t="str">
            <v>QH-2024-I/CQ-P-EE1</v>
          </cell>
        </row>
        <row r="1006">
          <cell r="B1006" t="str">
            <v>24022543</v>
          </cell>
          <cell r="C1006" t="str">
            <v>Hồ Gia Huy</v>
          </cell>
          <cell r="D1006">
            <v>38905</v>
          </cell>
          <cell r="E1006">
            <v>87</v>
          </cell>
          <cell r="F1006">
            <v>87</v>
          </cell>
          <cell r="G1006">
            <v>87</v>
          </cell>
          <cell r="H1006">
            <v>87</v>
          </cell>
          <cell r="I1006" t="str">
            <v>Tốt</v>
          </cell>
          <cell r="J1006">
            <v>87</v>
          </cell>
          <cell r="K1006" t="str">
            <v>Tốt</v>
          </cell>
          <cell r="L1006" t="str">
            <v>QH-2024-I/CQ-P-EE1</v>
          </cell>
        </row>
        <row r="1007">
          <cell r="B1007" t="str">
            <v>24022545</v>
          </cell>
          <cell r="C1007" t="str">
            <v>Nguyễn Hoàng Khải</v>
          </cell>
          <cell r="D1007">
            <v>38899</v>
          </cell>
          <cell r="E1007">
            <v>70</v>
          </cell>
          <cell r="F1007">
            <v>70</v>
          </cell>
          <cell r="G1007">
            <v>70</v>
          </cell>
          <cell r="H1007">
            <v>70</v>
          </cell>
          <cell r="I1007" t="str">
            <v>Khá</v>
          </cell>
          <cell r="J1007">
            <v>70</v>
          </cell>
          <cell r="K1007" t="str">
            <v>Khá</v>
          </cell>
          <cell r="L1007" t="str">
            <v>QH-2024-I/CQ-P-EE1</v>
          </cell>
        </row>
        <row r="1008">
          <cell r="B1008" t="str">
            <v>24022547</v>
          </cell>
          <cell r="C1008" t="str">
            <v>Lê Nam Khánh</v>
          </cell>
          <cell r="D1008">
            <v>39058</v>
          </cell>
          <cell r="E1008">
            <v>86</v>
          </cell>
          <cell r="F1008">
            <v>86</v>
          </cell>
          <cell r="G1008">
            <v>86</v>
          </cell>
          <cell r="H1008">
            <v>86</v>
          </cell>
          <cell r="I1008" t="str">
            <v>Tốt</v>
          </cell>
          <cell r="J1008">
            <v>86</v>
          </cell>
          <cell r="K1008" t="str">
            <v>Tốt</v>
          </cell>
          <cell r="L1008" t="str">
            <v>QH-2024-I/CQ-P-EE1</v>
          </cell>
        </row>
        <row r="1009">
          <cell r="B1009" t="str">
            <v>24022549</v>
          </cell>
          <cell r="C1009" t="str">
            <v>Trần Gia Khánh</v>
          </cell>
          <cell r="D1009">
            <v>38966</v>
          </cell>
          <cell r="E1009">
            <v>84</v>
          </cell>
          <cell r="F1009">
            <v>84</v>
          </cell>
          <cell r="G1009">
            <v>84</v>
          </cell>
          <cell r="H1009">
            <v>84</v>
          </cell>
          <cell r="I1009" t="str">
            <v>Tốt</v>
          </cell>
          <cell r="J1009">
            <v>84</v>
          </cell>
          <cell r="K1009" t="str">
            <v>Tốt</v>
          </cell>
          <cell r="L1009" t="str">
            <v>QH-2024-I/CQ-P-EE1</v>
          </cell>
        </row>
        <row r="1010">
          <cell r="B1010" t="str">
            <v>24022551</v>
          </cell>
          <cell r="C1010" t="str">
            <v>Nguyễn Trung Kiên</v>
          </cell>
          <cell r="D1010">
            <v>38893</v>
          </cell>
          <cell r="E1010">
            <v>77</v>
          </cell>
          <cell r="F1010">
            <v>79</v>
          </cell>
          <cell r="G1010">
            <v>79</v>
          </cell>
          <cell r="H1010">
            <v>79</v>
          </cell>
          <cell r="I1010" t="str">
            <v>Khá</v>
          </cell>
          <cell r="J1010">
            <v>79</v>
          </cell>
          <cell r="K1010" t="str">
            <v>Khá</v>
          </cell>
          <cell r="L1010" t="str">
            <v>QH-2024-I/CQ-P-EE1</v>
          </cell>
        </row>
        <row r="1011">
          <cell r="B1011" t="str">
            <v>24022553</v>
          </cell>
          <cell r="C1011" t="str">
            <v>Phạm Thanh Lịch</v>
          </cell>
          <cell r="D1011">
            <v>38799</v>
          </cell>
          <cell r="E1011">
            <v>92</v>
          </cell>
          <cell r="F1011">
            <v>92</v>
          </cell>
          <cell r="G1011">
            <v>92</v>
          </cell>
          <cell r="H1011">
            <v>92</v>
          </cell>
          <cell r="I1011" t="str">
            <v>Xuất sắc</v>
          </cell>
          <cell r="J1011">
            <v>92</v>
          </cell>
          <cell r="K1011" t="str">
            <v>Xuất sắc</v>
          </cell>
          <cell r="L1011" t="str">
            <v>QH-2024-I/CQ-P-EE1</v>
          </cell>
        </row>
        <row r="1012">
          <cell r="B1012" t="str">
            <v>24022555</v>
          </cell>
          <cell r="C1012" t="str">
            <v>Phan Thế Linh</v>
          </cell>
          <cell r="D1012">
            <v>39015</v>
          </cell>
          <cell r="E1012">
            <v>82</v>
          </cell>
          <cell r="F1012">
            <v>82</v>
          </cell>
          <cell r="G1012">
            <v>82</v>
          </cell>
          <cell r="H1012">
            <v>82</v>
          </cell>
          <cell r="I1012" t="str">
            <v>Tốt</v>
          </cell>
          <cell r="J1012">
            <v>82</v>
          </cell>
          <cell r="K1012" t="str">
            <v>Tốt</v>
          </cell>
          <cell r="L1012" t="str">
            <v>QH-2024-I/CQ-P-EE1</v>
          </cell>
        </row>
        <row r="1013">
          <cell r="B1013" t="str">
            <v>24022557</v>
          </cell>
          <cell r="C1013" t="str">
            <v>Dương Quang Lộc</v>
          </cell>
          <cell r="D1013">
            <v>39046</v>
          </cell>
          <cell r="E1013">
            <v>74</v>
          </cell>
          <cell r="F1013">
            <v>74</v>
          </cell>
          <cell r="G1013">
            <v>74</v>
          </cell>
          <cell r="H1013">
            <v>74</v>
          </cell>
          <cell r="I1013" t="str">
            <v>Khá</v>
          </cell>
          <cell r="J1013">
            <v>74</v>
          </cell>
          <cell r="K1013" t="str">
            <v>Khá</v>
          </cell>
          <cell r="L1013" t="str">
            <v>QH-2024-I/CQ-P-EE1</v>
          </cell>
        </row>
        <row r="1014">
          <cell r="B1014" t="str">
            <v>24022559</v>
          </cell>
          <cell r="C1014" t="str">
            <v>Nguyễn Thanh Long</v>
          </cell>
          <cell r="D1014">
            <v>38859</v>
          </cell>
          <cell r="E1014">
            <v>70</v>
          </cell>
          <cell r="F1014">
            <v>65</v>
          </cell>
          <cell r="G1014">
            <v>65</v>
          </cell>
          <cell r="H1014">
            <v>65</v>
          </cell>
          <cell r="I1014" t="str">
            <v>Khá</v>
          </cell>
          <cell r="J1014">
            <v>65</v>
          </cell>
          <cell r="K1014" t="str">
            <v>Khá</v>
          </cell>
          <cell r="L1014" t="str">
            <v>QH-2024-I/CQ-P-EE1</v>
          </cell>
        </row>
        <row r="1015">
          <cell r="B1015" t="str">
            <v>24022561</v>
          </cell>
          <cell r="C1015" t="str">
            <v>Nguyễn Đức Mạnh</v>
          </cell>
          <cell r="D1015">
            <v>38775</v>
          </cell>
          <cell r="E1015">
            <v>70</v>
          </cell>
          <cell r="F1015">
            <v>69</v>
          </cell>
          <cell r="G1015">
            <v>69</v>
          </cell>
          <cell r="H1015">
            <v>69</v>
          </cell>
          <cell r="I1015" t="str">
            <v>Khá</v>
          </cell>
          <cell r="J1015">
            <v>69</v>
          </cell>
          <cell r="K1015" t="str">
            <v>Khá</v>
          </cell>
          <cell r="L1015" t="str">
            <v>QH-2024-I/CQ-P-EE1</v>
          </cell>
        </row>
        <row r="1016">
          <cell r="B1016" t="str">
            <v>24022563</v>
          </cell>
          <cell r="C1016" t="str">
            <v>Đỗ Hà My</v>
          </cell>
          <cell r="D1016">
            <v>38853</v>
          </cell>
          <cell r="E1016">
            <v>82</v>
          </cell>
          <cell r="F1016">
            <v>81</v>
          </cell>
          <cell r="G1016">
            <v>81</v>
          </cell>
          <cell r="H1016">
            <v>81</v>
          </cell>
          <cell r="I1016" t="str">
            <v>Tốt</v>
          </cell>
          <cell r="J1016">
            <v>81</v>
          </cell>
          <cell r="K1016" t="str">
            <v>Tốt</v>
          </cell>
          <cell r="L1016" t="str">
            <v>QH-2024-I/CQ-P-EE1</v>
          </cell>
        </row>
        <row r="1017">
          <cell r="B1017" t="str">
            <v>24022565</v>
          </cell>
          <cell r="C1017" t="str">
            <v>Nguyễn Trọng Nghĩa</v>
          </cell>
          <cell r="D1017">
            <v>38994</v>
          </cell>
          <cell r="E1017">
            <v>77</v>
          </cell>
          <cell r="F1017">
            <v>77</v>
          </cell>
          <cell r="G1017">
            <v>77</v>
          </cell>
          <cell r="H1017">
            <v>77</v>
          </cell>
          <cell r="I1017" t="str">
            <v>Khá</v>
          </cell>
          <cell r="J1017">
            <v>77</v>
          </cell>
          <cell r="K1017" t="str">
            <v>Khá</v>
          </cell>
          <cell r="L1017" t="str">
            <v>QH-2024-I/CQ-P-EE1</v>
          </cell>
        </row>
        <row r="1018">
          <cell r="B1018" t="str">
            <v>24022567</v>
          </cell>
          <cell r="C1018" t="str">
            <v>Lý Thị Bích Ngọc</v>
          </cell>
          <cell r="D1018">
            <v>38760</v>
          </cell>
          <cell r="E1018">
            <v>82</v>
          </cell>
          <cell r="F1018">
            <v>86</v>
          </cell>
          <cell r="G1018">
            <v>86</v>
          </cell>
          <cell r="H1018">
            <v>86</v>
          </cell>
          <cell r="I1018" t="str">
            <v>Tốt</v>
          </cell>
          <cell r="J1018">
            <v>86</v>
          </cell>
          <cell r="K1018" t="str">
            <v>Tốt</v>
          </cell>
          <cell r="L1018" t="str">
            <v>QH-2024-I/CQ-P-EE1</v>
          </cell>
        </row>
        <row r="1019">
          <cell r="B1019" t="str">
            <v>24022569</v>
          </cell>
          <cell r="C1019" t="str">
            <v>Nguyễn Phúc Nguyên</v>
          </cell>
          <cell r="D1019">
            <v>38732</v>
          </cell>
          <cell r="E1019">
            <v>82</v>
          </cell>
          <cell r="F1019">
            <v>79</v>
          </cell>
          <cell r="G1019">
            <v>79</v>
          </cell>
          <cell r="H1019">
            <v>79</v>
          </cell>
          <cell r="I1019" t="str">
            <v>Khá</v>
          </cell>
          <cell r="J1019">
            <v>79</v>
          </cell>
          <cell r="K1019" t="str">
            <v>Khá</v>
          </cell>
          <cell r="L1019" t="str">
            <v>QH-2024-I/CQ-P-EE1</v>
          </cell>
        </row>
        <row r="1020">
          <cell r="B1020" t="str">
            <v>24022573</v>
          </cell>
          <cell r="C1020" t="str">
            <v>Nguyễn Hoàng Quân</v>
          </cell>
          <cell r="D1020">
            <v>39022</v>
          </cell>
          <cell r="E1020">
            <v>70</v>
          </cell>
          <cell r="F1020">
            <v>67</v>
          </cell>
          <cell r="G1020">
            <v>67</v>
          </cell>
          <cell r="H1020">
            <v>67</v>
          </cell>
          <cell r="I1020" t="str">
            <v>Khá</v>
          </cell>
          <cell r="J1020">
            <v>67</v>
          </cell>
          <cell r="K1020" t="str">
            <v>Khá</v>
          </cell>
          <cell r="L1020" t="str">
            <v>QH-2024-I/CQ-P-EE1</v>
          </cell>
        </row>
        <row r="1021">
          <cell r="B1021" t="str">
            <v>24022575</v>
          </cell>
          <cell r="C1021" t="str">
            <v>Trần Minh Quân</v>
          </cell>
          <cell r="D1021">
            <v>39000</v>
          </cell>
          <cell r="E1021">
            <v>82</v>
          </cell>
          <cell r="F1021">
            <v>79</v>
          </cell>
          <cell r="G1021">
            <v>79</v>
          </cell>
          <cell r="H1021">
            <v>79</v>
          </cell>
          <cell r="I1021" t="str">
            <v>Khá</v>
          </cell>
          <cell r="J1021">
            <v>79</v>
          </cell>
          <cell r="K1021" t="str">
            <v>Khá</v>
          </cell>
          <cell r="L1021" t="str">
            <v>QH-2024-I/CQ-P-EE1</v>
          </cell>
        </row>
        <row r="1022">
          <cell r="B1022" t="str">
            <v>24022577</v>
          </cell>
          <cell r="C1022" t="str">
            <v>Ngô Nam Quốc</v>
          </cell>
          <cell r="D1022">
            <v>39059</v>
          </cell>
          <cell r="E1022">
            <v>84</v>
          </cell>
          <cell r="F1022">
            <v>81</v>
          </cell>
          <cell r="G1022">
            <v>81</v>
          </cell>
          <cell r="H1022">
            <v>81</v>
          </cell>
          <cell r="I1022" t="str">
            <v>Tốt</v>
          </cell>
          <cell r="J1022">
            <v>81</v>
          </cell>
          <cell r="K1022" t="str">
            <v>Tốt</v>
          </cell>
          <cell r="L1022" t="str">
            <v>QH-2024-I/CQ-P-EE1</v>
          </cell>
        </row>
        <row r="1023">
          <cell r="B1023" t="str">
            <v>24022579</v>
          </cell>
          <cell r="C1023" t="str">
            <v>Phùng Thế Tài</v>
          </cell>
          <cell r="D1023">
            <v>38840</v>
          </cell>
          <cell r="E1023">
            <v>86</v>
          </cell>
          <cell r="F1023">
            <v>79</v>
          </cell>
          <cell r="G1023">
            <v>79</v>
          </cell>
          <cell r="H1023">
            <v>79</v>
          </cell>
          <cell r="I1023" t="str">
            <v>Khá</v>
          </cell>
          <cell r="J1023">
            <v>79</v>
          </cell>
          <cell r="K1023" t="str">
            <v>Khá</v>
          </cell>
          <cell r="L1023" t="str">
            <v>QH-2024-I/CQ-P-EE1</v>
          </cell>
        </row>
        <row r="1024">
          <cell r="B1024" t="str">
            <v>24022581</v>
          </cell>
          <cell r="C1024" t="str">
            <v>Phạm Minh Tân</v>
          </cell>
          <cell r="D1024">
            <v>38870</v>
          </cell>
          <cell r="E1024">
            <v>96</v>
          </cell>
          <cell r="F1024">
            <v>96</v>
          </cell>
          <cell r="G1024">
            <v>96</v>
          </cell>
          <cell r="H1024">
            <v>96</v>
          </cell>
          <cell r="I1024" t="str">
            <v>Xuất sắc</v>
          </cell>
          <cell r="J1024">
            <v>96</v>
          </cell>
          <cell r="K1024" t="str">
            <v>Xuất sắc</v>
          </cell>
          <cell r="L1024" t="str">
            <v>QH-2024-I/CQ-P-EE1</v>
          </cell>
        </row>
        <row r="1025">
          <cell r="B1025" t="str">
            <v>24022583</v>
          </cell>
          <cell r="C1025" t="str">
            <v>Vũ Minh Tiến</v>
          </cell>
          <cell r="D1025">
            <v>38893</v>
          </cell>
          <cell r="E1025">
            <v>70</v>
          </cell>
          <cell r="F1025">
            <v>67</v>
          </cell>
          <cell r="G1025">
            <v>67</v>
          </cell>
          <cell r="H1025">
            <v>67</v>
          </cell>
          <cell r="I1025" t="str">
            <v>Khá</v>
          </cell>
          <cell r="J1025">
            <v>67</v>
          </cell>
          <cell r="K1025" t="str">
            <v>Khá</v>
          </cell>
          <cell r="L1025" t="str">
            <v>QH-2024-I/CQ-P-EE1</v>
          </cell>
        </row>
        <row r="1026">
          <cell r="B1026" t="str">
            <v>24022585</v>
          </cell>
          <cell r="C1026" t="str">
            <v>Vũ Việt Trung</v>
          </cell>
          <cell r="D1026">
            <v>38722</v>
          </cell>
          <cell r="E1026">
            <v>98</v>
          </cell>
          <cell r="F1026">
            <v>98</v>
          </cell>
          <cell r="G1026">
            <v>98</v>
          </cell>
          <cell r="H1026">
            <v>98</v>
          </cell>
          <cell r="I1026" t="str">
            <v>Xuất sắc</v>
          </cell>
          <cell r="J1026">
            <v>98</v>
          </cell>
          <cell r="K1026" t="str">
            <v>Xuất sắc</v>
          </cell>
          <cell r="L1026" t="str">
            <v>QH-2024-I/CQ-P-EE1</v>
          </cell>
        </row>
        <row r="1027">
          <cell r="B1027" t="str">
            <v>24022587</v>
          </cell>
          <cell r="C1027" t="str">
            <v>Trịnh Tiến Trường</v>
          </cell>
          <cell r="D1027">
            <v>38973</v>
          </cell>
          <cell r="E1027">
            <v>70</v>
          </cell>
          <cell r="F1027">
            <v>70</v>
          </cell>
          <cell r="G1027">
            <v>70</v>
          </cell>
          <cell r="H1027">
            <v>70</v>
          </cell>
          <cell r="I1027" t="str">
            <v>Khá</v>
          </cell>
          <cell r="J1027">
            <v>70</v>
          </cell>
          <cell r="K1027" t="str">
            <v>Khá</v>
          </cell>
          <cell r="L1027" t="str">
            <v>QH-2024-I/CQ-P-EE1</v>
          </cell>
        </row>
        <row r="1028">
          <cell r="B1028" t="str">
            <v>24022589</v>
          </cell>
          <cell r="C1028" t="str">
            <v>Phùng Nghĩa Xuân Tú</v>
          </cell>
          <cell r="D1028">
            <v>38782</v>
          </cell>
          <cell r="E1028">
            <v>80</v>
          </cell>
          <cell r="F1028">
            <v>77</v>
          </cell>
          <cell r="G1028">
            <v>77</v>
          </cell>
          <cell r="H1028">
            <v>77</v>
          </cell>
          <cell r="I1028" t="str">
            <v>Khá</v>
          </cell>
          <cell r="J1028">
            <v>77</v>
          </cell>
          <cell r="K1028" t="str">
            <v>Khá</v>
          </cell>
          <cell r="L1028" t="str">
            <v>QH-2024-I/CQ-P-EE1</v>
          </cell>
        </row>
        <row r="1029">
          <cell r="B1029" t="str">
            <v>24022593</v>
          </cell>
          <cell r="C1029" t="str">
            <v>Nguyễn Quốc Việt</v>
          </cell>
          <cell r="D1029">
            <v>38726</v>
          </cell>
          <cell r="E1029">
            <v>70</v>
          </cell>
          <cell r="F1029">
            <v>67</v>
          </cell>
          <cell r="G1029">
            <v>67</v>
          </cell>
          <cell r="H1029">
            <v>67</v>
          </cell>
          <cell r="I1029" t="str">
            <v>Khá</v>
          </cell>
          <cell r="J1029">
            <v>67</v>
          </cell>
          <cell r="K1029" t="str">
            <v>Khá</v>
          </cell>
          <cell r="L1029" t="str">
            <v>QH-2024-I/CQ-P-EE1</v>
          </cell>
        </row>
        <row r="1030">
          <cell r="B1030" t="str">
            <v>24022595</v>
          </cell>
          <cell r="C1030" t="str">
            <v>Mai Lưu Nguyên Vũ</v>
          </cell>
          <cell r="D1030">
            <v>39028</v>
          </cell>
          <cell r="E1030">
            <v>100</v>
          </cell>
          <cell r="F1030">
            <v>100</v>
          </cell>
          <cell r="G1030">
            <v>97</v>
          </cell>
          <cell r="H1030">
            <v>97</v>
          </cell>
          <cell r="I1030" t="str">
            <v>Xuất sắc</v>
          </cell>
          <cell r="J1030">
            <v>97</v>
          </cell>
          <cell r="K1030" t="str">
            <v>Xuất sắc</v>
          </cell>
          <cell r="L1030" t="str">
            <v>QH-2024-I/CQ-P-EE1</v>
          </cell>
        </row>
        <row r="1031">
          <cell r="B1031" t="str">
            <v>24022597</v>
          </cell>
          <cell r="C1031" t="str">
            <v>Đoàn Văn Xuân</v>
          </cell>
          <cell r="D1031">
            <v>38787</v>
          </cell>
          <cell r="E1031">
            <v>90</v>
          </cell>
          <cell r="F1031">
            <v>90</v>
          </cell>
          <cell r="G1031">
            <v>90</v>
          </cell>
          <cell r="H1031">
            <v>90</v>
          </cell>
          <cell r="I1031" t="str">
            <v>Xuất sắc</v>
          </cell>
          <cell r="J1031">
            <v>90</v>
          </cell>
          <cell r="K1031" t="str">
            <v>Xuất sắc</v>
          </cell>
          <cell r="L1031" t="str">
            <v>QH-2024-I/CQ-P-EE1</v>
          </cell>
        </row>
        <row r="1032">
          <cell r="B1032" t="str">
            <v>24023099</v>
          </cell>
          <cell r="C1032" t="str">
            <v>Nguyễn Bá Lê Duy</v>
          </cell>
          <cell r="D1032">
            <v>38978</v>
          </cell>
          <cell r="E1032">
            <v>84</v>
          </cell>
          <cell r="F1032">
            <v>81</v>
          </cell>
          <cell r="G1032">
            <v>81</v>
          </cell>
          <cell r="H1032">
            <v>81</v>
          </cell>
          <cell r="I1032" t="str">
            <v>Tốt</v>
          </cell>
          <cell r="J1032">
            <v>81</v>
          </cell>
          <cell r="K1032" t="str">
            <v>Tốt</v>
          </cell>
          <cell r="L1032" t="str">
            <v>QH-2024-I/CQ-P-EE1</v>
          </cell>
        </row>
        <row r="1033">
          <cell r="B1033" t="str">
            <v>24022496</v>
          </cell>
          <cell r="C1033" t="str">
            <v>Lê Tuấn Anh</v>
          </cell>
          <cell r="D1033">
            <v>39018</v>
          </cell>
          <cell r="E1033">
            <v>81</v>
          </cell>
          <cell r="F1033">
            <v>81</v>
          </cell>
          <cell r="G1033">
            <v>81</v>
          </cell>
          <cell r="H1033">
            <v>81</v>
          </cell>
          <cell r="I1033" t="str">
            <v>Tốt</v>
          </cell>
          <cell r="J1033">
            <v>81</v>
          </cell>
          <cell r="K1033" t="str">
            <v>Tốt</v>
          </cell>
          <cell r="L1033" t="str">
            <v>QH-2024-I/CQ-P-EE2</v>
          </cell>
        </row>
        <row r="1034">
          <cell r="B1034" t="str">
            <v>24022498</v>
          </cell>
          <cell r="C1034" t="str">
            <v>Nguyễn Việt Anh</v>
          </cell>
          <cell r="D1034">
            <v>38983</v>
          </cell>
          <cell r="E1034">
            <v>86</v>
          </cell>
          <cell r="F1034">
            <v>86</v>
          </cell>
          <cell r="G1034">
            <v>86</v>
          </cell>
          <cell r="H1034">
            <v>86</v>
          </cell>
          <cell r="I1034" t="str">
            <v>Tốt</v>
          </cell>
          <cell r="J1034">
            <v>86</v>
          </cell>
          <cell r="K1034" t="str">
            <v>Tốt</v>
          </cell>
          <cell r="L1034" t="str">
            <v>QH-2024-I/CQ-P-EE2</v>
          </cell>
        </row>
        <row r="1035">
          <cell r="B1035" t="str">
            <v>24022500</v>
          </cell>
          <cell r="C1035" t="str">
            <v>Nguyễn Thị Ngọc Ánh</v>
          </cell>
          <cell r="D1035">
            <v>38876</v>
          </cell>
          <cell r="E1035">
            <v>96</v>
          </cell>
          <cell r="F1035">
            <v>96</v>
          </cell>
          <cell r="G1035">
            <v>96</v>
          </cell>
          <cell r="H1035">
            <v>96</v>
          </cell>
          <cell r="I1035" t="str">
            <v>Xuất sắc</v>
          </cell>
          <cell r="J1035">
            <v>96</v>
          </cell>
          <cell r="K1035" t="str">
            <v>Xuất sắc</v>
          </cell>
          <cell r="L1035" t="str">
            <v>QH-2024-I/CQ-P-EE2</v>
          </cell>
        </row>
        <row r="1036">
          <cell r="B1036" t="str">
            <v>24022502</v>
          </cell>
          <cell r="C1036" t="str">
            <v>Đỗ Gia Bảo</v>
          </cell>
          <cell r="D1036">
            <v>38777</v>
          </cell>
          <cell r="E1036">
            <v>82</v>
          </cell>
          <cell r="F1036">
            <v>79</v>
          </cell>
          <cell r="G1036">
            <v>79</v>
          </cell>
          <cell r="H1036">
            <v>79</v>
          </cell>
          <cell r="I1036" t="str">
            <v>Khá</v>
          </cell>
          <cell r="J1036">
            <v>79</v>
          </cell>
          <cell r="K1036" t="str">
            <v>Khá</v>
          </cell>
          <cell r="L1036" t="str">
            <v>QH-2024-I/CQ-P-EE2</v>
          </cell>
        </row>
        <row r="1037">
          <cell r="B1037" t="str">
            <v>24022504</v>
          </cell>
          <cell r="C1037" t="str">
            <v>Lê Cao Chính</v>
          </cell>
          <cell r="D1037">
            <v>38881</v>
          </cell>
          <cell r="E1037">
            <v>92</v>
          </cell>
          <cell r="F1037">
            <v>92</v>
          </cell>
          <cell r="G1037">
            <v>92</v>
          </cell>
          <cell r="H1037">
            <v>92</v>
          </cell>
          <cell r="I1037" t="str">
            <v>Xuất sắc</v>
          </cell>
          <cell r="J1037">
            <v>92</v>
          </cell>
          <cell r="K1037" t="str">
            <v>Xuất sắc</v>
          </cell>
          <cell r="L1037" t="str">
            <v>QH-2024-I/CQ-P-EE2</v>
          </cell>
        </row>
        <row r="1038">
          <cell r="B1038" t="str">
            <v>24022506</v>
          </cell>
          <cell r="C1038" t="str">
            <v>Nguyễn Hải Đăng</v>
          </cell>
          <cell r="D1038">
            <v>38824</v>
          </cell>
          <cell r="E1038">
            <v>67</v>
          </cell>
          <cell r="F1038">
            <v>77</v>
          </cell>
          <cell r="G1038">
            <v>77</v>
          </cell>
          <cell r="H1038">
            <v>77</v>
          </cell>
          <cell r="I1038" t="str">
            <v>Khá</v>
          </cell>
          <cell r="J1038">
            <v>77</v>
          </cell>
          <cell r="K1038" t="str">
            <v>Khá</v>
          </cell>
          <cell r="L1038" t="str">
            <v>QH-2024-I/CQ-P-EE2</v>
          </cell>
        </row>
        <row r="1039">
          <cell r="B1039" t="str">
            <v>24022508</v>
          </cell>
          <cell r="C1039" t="str">
            <v>Tạ Văn Đạt</v>
          </cell>
          <cell r="D1039">
            <v>39012</v>
          </cell>
          <cell r="E1039">
            <v>77</v>
          </cell>
          <cell r="F1039">
            <v>77</v>
          </cell>
          <cell r="G1039">
            <v>77</v>
          </cell>
          <cell r="H1039">
            <v>77</v>
          </cell>
          <cell r="I1039" t="str">
            <v>Khá</v>
          </cell>
          <cell r="J1039">
            <v>77</v>
          </cell>
          <cell r="K1039" t="str">
            <v>Khá</v>
          </cell>
          <cell r="L1039" t="str">
            <v>QH-2024-I/CQ-P-EE2</v>
          </cell>
        </row>
        <row r="1040">
          <cell r="B1040" t="str">
            <v>24022510</v>
          </cell>
          <cell r="C1040" t="str">
            <v>Phạm Anh Đức</v>
          </cell>
          <cell r="D1040">
            <v>38761</v>
          </cell>
          <cell r="E1040">
            <v>70</v>
          </cell>
          <cell r="F1040">
            <v>77</v>
          </cell>
          <cell r="G1040">
            <v>77</v>
          </cell>
          <cell r="H1040">
            <v>77</v>
          </cell>
          <cell r="I1040" t="str">
            <v>Khá</v>
          </cell>
          <cell r="J1040">
            <v>77</v>
          </cell>
          <cell r="K1040" t="str">
            <v>Khá</v>
          </cell>
          <cell r="L1040" t="str">
            <v>QH-2024-I/CQ-P-EE2</v>
          </cell>
        </row>
        <row r="1041">
          <cell r="B1041" t="str">
            <v>24022512</v>
          </cell>
          <cell r="C1041" t="str">
            <v>Vũ Lê Anh Đức</v>
          </cell>
          <cell r="D1041">
            <v>38857</v>
          </cell>
          <cell r="E1041">
            <v>90</v>
          </cell>
          <cell r="F1041">
            <v>90</v>
          </cell>
          <cell r="G1041">
            <v>90</v>
          </cell>
          <cell r="H1041">
            <v>90</v>
          </cell>
          <cell r="I1041" t="str">
            <v>Xuất sắc</v>
          </cell>
          <cell r="J1041">
            <v>90</v>
          </cell>
          <cell r="K1041" t="str">
            <v>Xuất sắc</v>
          </cell>
          <cell r="L1041" t="str">
            <v>QH-2024-I/CQ-P-EE2</v>
          </cell>
        </row>
        <row r="1042">
          <cell r="B1042" t="str">
            <v>24022514</v>
          </cell>
          <cell r="C1042" t="str">
            <v>Đỗ Minh Dương</v>
          </cell>
          <cell r="D1042">
            <v>38994</v>
          </cell>
          <cell r="E1042">
            <v>80</v>
          </cell>
          <cell r="F1042">
            <v>77</v>
          </cell>
          <cell r="G1042">
            <v>77</v>
          </cell>
          <cell r="H1042">
            <v>77</v>
          </cell>
          <cell r="I1042" t="str">
            <v>Khá</v>
          </cell>
          <cell r="J1042">
            <v>77</v>
          </cell>
          <cell r="K1042" t="str">
            <v>Khá</v>
          </cell>
          <cell r="L1042" t="str">
            <v>QH-2024-I/CQ-P-EE2</v>
          </cell>
        </row>
        <row r="1043">
          <cell r="B1043" t="str">
            <v>24022516</v>
          </cell>
          <cell r="C1043" t="str">
            <v>Vũ Tiến Duy</v>
          </cell>
          <cell r="D1043">
            <v>38718</v>
          </cell>
          <cell r="E1043">
            <v>84</v>
          </cell>
          <cell r="F1043">
            <v>84</v>
          </cell>
          <cell r="G1043">
            <v>84</v>
          </cell>
          <cell r="H1043">
            <v>84</v>
          </cell>
          <cell r="I1043" t="str">
            <v>Tốt</v>
          </cell>
          <cell r="J1043">
            <v>84</v>
          </cell>
          <cell r="K1043" t="str">
            <v>Tốt</v>
          </cell>
          <cell r="L1043" t="str">
            <v>QH-2024-I/CQ-P-EE2</v>
          </cell>
        </row>
        <row r="1044">
          <cell r="B1044" t="str">
            <v>24022518</v>
          </cell>
          <cell r="C1044" t="str">
            <v>Vũ Trường Giang</v>
          </cell>
          <cell r="D1044">
            <v>38785</v>
          </cell>
          <cell r="E1044">
            <v>90</v>
          </cell>
          <cell r="F1044">
            <v>77</v>
          </cell>
          <cell r="G1044">
            <v>77</v>
          </cell>
          <cell r="H1044">
            <v>77</v>
          </cell>
          <cell r="I1044" t="str">
            <v>Khá</v>
          </cell>
          <cell r="J1044">
            <v>77</v>
          </cell>
          <cell r="K1044" t="str">
            <v>Khá</v>
          </cell>
          <cell r="L1044" t="str">
            <v>QH-2024-I/CQ-P-EE2</v>
          </cell>
        </row>
        <row r="1045">
          <cell r="B1045" t="str">
            <v>24022522</v>
          </cell>
          <cell r="C1045" t="str">
            <v>Nguyễn Khắc Hạnh</v>
          </cell>
          <cell r="D1045">
            <v>38880</v>
          </cell>
          <cell r="E1045">
            <v>80</v>
          </cell>
          <cell r="F1045">
            <v>80</v>
          </cell>
          <cell r="G1045">
            <v>80</v>
          </cell>
          <cell r="H1045">
            <v>80</v>
          </cell>
          <cell r="I1045" t="str">
            <v>Tốt</v>
          </cell>
          <cell r="J1045">
            <v>80</v>
          </cell>
          <cell r="K1045" t="str">
            <v>Tốt</v>
          </cell>
          <cell r="L1045" t="str">
            <v>QH-2024-I/CQ-P-EE2</v>
          </cell>
        </row>
        <row r="1046">
          <cell r="B1046" t="str">
            <v>24022524</v>
          </cell>
          <cell r="C1046" t="str">
            <v>Nguyễn Đức Hiếu</v>
          </cell>
          <cell r="D1046">
            <v>38841</v>
          </cell>
          <cell r="E1046">
            <v>76</v>
          </cell>
          <cell r="F1046">
            <v>83</v>
          </cell>
          <cell r="G1046">
            <v>83</v>
          </cell>
          <cell r="H1046">
            <v>83</v>
          </cell>
          <cell r="I1046" t="str">
            <v>Tốt</v>
          </cell>
          <cell r="J1046">
            <v>83</v>
          </cell>
          <cell r="K1046" t="str">
            <v>Tốt</v>
          </cell>
          <cell r="L1046" t="str">
            <v>QH-2024-I/CQ-P-EE2</v>
          </cell>
        </row>
        <row r="1047">
          <cell r="B1047" t="str">
            <v>24022526</v>
          </cell>
          <cell r="C1047" t="str">
            <v>Nguyễn Hoàng Trung Hiếu</v>
          </cell>
          <cell r="D1047">
            <v>38847</v>
          </cell>
          <cell r="E1047">
            <v>80</v>
          </cell>
          <cell r="F1047">
            <v>77</v>
          </cell>
          <cell r="G1047">
            <v>77</v>
          </cell>
          <cell r="H1047">
            <v>77</v>
          </cell>
          <cell r="I1047" t="str">
            <v>Khá</v>
          </cell>
          <cell r="J1047">
            <v>77</v>
          </cell>
          <cell r="K1047" t="str">
            <v>Khá</v>
          </cell>
          <cell r="L1047" t="str">
            <v>QH-2024-I/CQ-P-EE2</v>
          </cell>
        </row>
        <row r="1048">
          <cell r="B1048" t="str">
            <v>24022528</v>
          </cell>
          <cell r="C1048" t="str">
            <v>Nguyễn Minh Hiếu</v>
          </cell>
          <cell r="D1048">
            <v>38917</v>
          </cell>
          <cell r="E1048">
            <v>80</v>
          </cell>
          <cell r="F1048">
            <v>80</v>
          </cell>
          <cell r="G1048">
            <v>80</v>
          </cell>
          <cell r="H1048">
            <v>80</v>
          </cell>
          <cell r="I1048" t="str">
            <v>Tốt</v>
          </cell>
          <cell r="J1048">
            <v>80</v>
          </cell>
          <cell r="K1048" t="str">
            <v>Tốt</v>
          </cell>
          <cell r="L1048" t="str">
            <v>QH-2024-I/CQ-P-EE2</v>
          </cell>
        </row>
        <row r="1049">
          <cell r="B1049" t="str">
            <v>24022530</v>
          </cell>
          <cell r="C1049" t="str">
            <v>Trần Minh Hiếu</v>
          </cell>
          <cell r="D1049">
            <v>38829</v>
          </cell>
          <cell r="E1049">
            <v>92</v>
          </cell>
          <cell r="F1049">
            <v>92</v>
          </cell>
          <cell r="G1049">
            <v>92</v>
          </cell>
          <cell r="H1049">
            <v>92</v>
          </cell>
          <cell r="I1049" t="str">
            <v>Xuất sắc</v>
          </cell>
          <cell r="J1049">
            <v>92</v>
          </cell>
          <cell r="K1049" t="str">
            <v>Xuất sắc</v>
          </cell>
          <cell r="L1049" t="str">
            <v>QH-2024-I/CQ-P-EE2</v>
          </cell>
        </row>
        <row r="1050">
          <cell r="B1050" t="str">
            <v>24022532</v>
          </cell>
          <cell r="C1050" t="str">
            <v>Đặng Trần Minh Hoàng</v>
          </cell>
          <cell r="D1050">
            <v>39009</v>
          </cell>
          <cell r="E1050">
            <v>71</v>
          </cell>
          <cell r="F1050">
            <v>81</v>
          </cell>
          <cell r="G1050">
            <v>81</v>
          </cell>
          <cell r="H1050">
            <v>81</v>
          </cell>
          <cell r="I1050" t="str">
            <v>Tốt</v>
          </cell>
          <cell r="J1050">
            <v>81</v>
          </cell>
          <cell r="K1050" t="str">
            <v>Tốt</v>
          </cell>
          <cell r="L1050" t="str">
            <v>QH-2024-I/CQ-P-EE2</v>
          </cell>
        </row>
        <row r="1051">
          <cell r="B1051" t="str">
            <v>24022534</v>
          </cell>
          <cell r="C1051" t="str">
            <v>Trương Minh Hoàng</v>
          </cell>
          <cell r="D1051">
            <v>38985</v>
          </cell>
          <cell r="E1051">
            <v>94</v>
          </cell>
          <cell r="F1051">
            <v>86</v>
          </cell>
          <cell r="G1051">
            <v>86</v>
          </cell>
          <cell r="H1051">
            <v>86</v>
          </cell>
          <cell r="I1051" t="str">
            <v>Tốt</v>
          </cell>
          <cell r="J1051">
            <v>86</v>
          </cell>
          <cell r="K1051" t="str">
            <v>Tốt</v>
          </cell>
          <cell r="L1051" t="str">
            <v>QH-2024-I/CQ-P-EE2</v>
          </cell>
        </row>
        <row r="1052">
          <cell r="B1052" t="str">
            <v>24022536</v>
          </cell>
          <cell r="C1052" t="str">
            <v>Nguyễn Phi Hùng</v>
          </cell>
          <cell r="D1052">
            <v>38743</v>
          </cell>
          <cell r="E1052">
            <v>90</v>
          </cell>
          <cell r="F1052">
            <v>90</v>
          </cell>
          <cell r="G1052">
            <v>90</v>
          </cell>
          <cell r="H1052">
            <v>90</v>
          </cell>
          <cell r="I1052" t="str">
            <v>Xuất sắc</v>
          </cell>
          <cell r="J1052">
            <v>90</v>
          </cell>
          <cell r="K1052" t="str">
            <v>Xuất sắc</v>
          </cell>
          <cell r="L1052" t="str">
            <v>QH-2024-I/CQ-P-EE2</v>
          </cell>
        </row>
        <row r="1053">
          <cell r="B1053" t="str">
            <v>24022538</v>
          </cell>
          <cell r="C1053" t="str">
            <v>Hoàng Phúc Hưng</v>
          </cell>
          <cell r="D1053">
            <v>38727</v>
          </cell>
          <cell r="E1053">
            <v>95</v>
          </cell>
          <cell r="F1053">
            <v>95</v>
          </cell>
          <cell r="G1053">
            <v>95</v>
          </cell>
          <cell r="H1053">
            <v>95</v>
          </cell>
          <cell r="I1053" t="str">
            <v>Xuất sắc</v>
          </cell>
          <cell r="J1053">
            <v>95</v>
          </cell>
          <cell r="K1053" t="str">
            <v>Xuất sắc</v>
          </cell>
          <cell r="L1053" t="str">
            <v>QH-2024-I/CQ-P-EE2</v>
          </cell>
        </row>
        <row r="1054">
          <cell r="B1054" t="str">
            <v>24022540</v>
          </cell>
          <cell r="C1054" t="str">
            <v>Trương Quang Hưng</v>
          </cell>
          <cell r="D1054">
            <v>38028</v>
          </cell>
          <cell r="E1054">
            <v>90</v>
          </cell>
          <cell r="F1054">
            <v>90</v>
          </cell>
          <cell r="G1054">
            <v>90</v>
          </cell>
          <cell r="H1054">
            <v>90</v>
          </cell>
          <cell r="I1054" t="str">
            <v>Xuất sắc</v>
          </cell>
          <cell r="J1054">
            <v>90</v>
          </cell>
          <cell r="K1054" t="str">
            <v>Xuất sắc</v>
          </cell>
          <cell r="L1054" t="str">
            <v>QH-2024-I/CQ-P-EE2</v>
          </cell>
        </row>
        <row r="1055">
          <cell r="B1055" t="str">
            <v>24022544</v>
          </cell>
          <cell r="C1055" t="str">
            <v>Trần Minh Huy</v>
          </cell>
          <cell r="D1055">
            <v>39016</v>
          </cell>
          <cell r="E1055">
            <v>100</v>
          </cell>
          <cell r="F1055">
            <v>100</v>
          </cell>
          <cell r="G1055">
            <v>100</v>
          </cell>
          <cell r="H1055">
            <v>100</v>
          </cell>
          <cell r="I1055" t="str">
            <v>Xuất sắc</v>
          </cell>
          <cell r="J1055">
            <v>100</v>
          </cell>
          <cell r="K1055" t="str">
            <v>Xuất sắc</v>
          </cell>
          <cell r="L1055" t="str">
            <v>QH-2024-I/CQ-P-EE2</v>
          </cell>
        </row>
        <row r="1056">
          <cell r="B1056" t="str">
            <v>24022546</v>
          </cell>
          <cell r="C1056" t="str">
            <v>Lưu Văn Khang</v>
          </cell>
          <cell r="D1056">
            <v>38881</v>
          </cell>
          <cell r="E1056">
            <v>95</v>
          </cell>
          <cell r="F1056">
            <v>93</v>
          </cell>
          <cell r="G1056">
            <v>93</v>
          </cell>
          <cell r="H1056">
            <v>93</v>
          </cell>
          <cell r="I1056" t="str">
            <v>Xuất sắc</v>
          </cell>
          <cell r="J1056">
            <v>93</v>
          </cell>
          <cell r="K1056" t="str">
            <v>Xuất sắc</v>
          </cell>
          <cell r="L1056" t="str">
            <v>QH-2024-I/CQ-P-EE2</v>
          </cell>
        </row>
        <row r="1057">
          <cell r="B1057" t="str">
            <v>24022548</v>
          </cell>
          <cell r="C1057" t="str">
            <v>Nguyễn Khắc Khánh</v>
          </cell>
          <cell r="D1057">
            <v>38866</v>
          </cell>
          <cell r="E1057">
            <v>82</v>
          </cell>
          <cell r="F1057">
            <v>79</v>
          </cell>
          <cell r="G1057">
            <v>79</v>
          </cell>
          <cell r="H1057">
            <v>79</v>
          </cell>
          <cell r="I1057" t="str">
            <v>Khá</v>
          </cell>
          <cell r="J1057">
            <v>79</v>
          </cell>
          <cell r="K1057" t="str">
            <v>Khá</v>
          </cell>
          <cell r="L1057" t="str">
            <v>QH-2024-I/CQ-P-EE2</v>
          </cell>
        </row>
        <row r="1058">
          <cell r="B1058" t="str">
            <v>24022550</v>
          </cell>
          <cell r="C1058" t="str">
            <v>Trần Đăng Khoa</v>
          </cell>
          <cell r="D1058">
            <v>38871</v>
          </cell>
          <cell r="E1058">
            <v>87</v>
          </cell>
          <cell r="F1058">
            <v>86</v>
          </cell>
          <cell r="G1058">
            <v>86</v>
          </cell>
          <cell r="H1058">
            <v>86</v>
          </cell>
          <cell r="I1058" t="str">
            <v>Tốt</v>
          </cell>
          <cell r="J1058">
            <v>86</v>
          </cell>
          <cell r="K1058" t="str">
            <v>Tốt</v>
          </cell>
          <cell r="L1058" t="str">
            <v>QH-2024-I/CQ-P-EE2</v>
          </cell>
        </row>
        <row r="1059">
          <cell r="B1059" t="str">
            <v>24022552</v>
          </cell>
          <cell r="C1059" t="str">
            <v>Vũ Trung Kiên</v>
          </cell>
          <cell r="D1059">
            <v>38919</v>
          </cell>
          <cell r="E1059">
            <v>90</v>
          </cell>
          <cell r="F1059">
            <v>87</v>
          </cell>
          <cell r="G1059">
            <v>87</v>
          </cell>
          <cell r="H1059">
            <v>87</v>
          </cell>
          <cell r="I1059" t="str">
            <v>Tốt</v>
          </cell>
          <cell r="J1059">
            <v>87</v>
          </cell>
          <cell r="K1059" t="str">
            <v>Tốt</v>
          </cell>
          <cell r="L1059" t="str">
            <v>QH-2024-I/CQ-P-EE2</v>
          </cell>
        </row>
        <row r="1060">
          <cell r="B1060" t="str">
            <v>24022556</v>
          </cell>
          <cell r="C1060" t="str">
            <v>Trương Tú Linh</v>
          </cell>
          <cell r="D1060">
            <v>39057</v>
          </cell>
          <cell r="E1060">
            <v>84</v>
          </cell>
          <cell r="F1060">
            <v>81</v>
          </cell>
          <cell r="G1060">
            <v>81</v>
          </cell>
          <cell r="H1060">
            <v>81</v>
          </cell>
          <cell r="I1060" t="str">
            <v>Tốt</v>
          </cell>
          <cell r="J1060">
            <v>81</v>
          </cell>
          <cell r="K1060" t="str">
            <v>Tốt</v>
          </cell>
          <cell r="L1060" t="str">
            <v>QH-2024-I/CQ-P-EE2</v>
          </cell>
        </row>
        <row r="1061">
          <cell r="B1061" t="str">
            <v>24022558</v>
          </cell>
          <cell r="C1061" t="str">
            <v>Lê Thành Long</v>
          </cell>
          <cell r="D1061">
            <v>39066</v>
          </cell>
          <cell r="E1061">
            <v>80</v>
          </cell>
          <cell r="F1061">
            <v>80</v>
          </cell>
          <cell r="G1061">
            <v>77</v>
          </cell>
          <cell r="H1061">
            <v>77</v>
          </cell>
          <cell r="I1061" t="str">
            <v>Khá</v>
          </cell>
          <cell r="J1061">
            <v>77</v>
          </cell>
          <cell r="K1061" t="str">
            <v>Khá</v>
          </cell>
          <cell r="L1061" t="str">
            <v>QH-2024-I/CQ-P-EE2</v>
          </cell>
        </row>
        <row r="1062">
          <cell r="B1062" t="str">
            <v>24022560</v>
          </cell>
          <cell r="C1062" t="str">
            <v>Vũ Trần Vân Ly</v>
          </cell>
          <cell r="D1062">
            <v>38747</v>
          </cell>
          <cell r="E1062">
            <v>90</v>
          </cell>
          <cell r="F1062">
            <v>86</v>
          </cell>
          <cell r="G1062">
            <v>86</v>
          </cell>
          <cell r="H1062">
            <v>86</v>
          </cell>
          <cell r="I1062" t="str">
            <v>Tốt</v>
          </cell>
          <cell r="J1062">
            <v>86</v>
          </cell>
          <cell r="K1062" t="str">
            <v>Tốt</v>
          </cell>
          <cell r="L1062" t="str">
            <v>QH-2024-I/CQ-P-EE2</v>
          </cell>
        </row>
        <row r="1063">
          <cell r="B1063" t="str">
            <v>24022562</v>
          </cell>
          <cell r="C1063" t="str">
            <v>Nguyễn Thông Minh</v>
          </cell>
          <cell r="D1063">
            <v>39073</v>
          </cell>
          <cell r="E1063">
            <v>88</v>
          </cell>
          <cell r="F1063">
            <v>98</v>
          </cell>
          <cell r="G1063">
            <v>98</v>
          </cell>
          <cell r="H1063">
            <v>98</v>
          </cell>
          <cell r="I1063" t="str">
            <v>Xuất sắc</v>
          </cell>
          <cell r="J1063">
            <v>98</v>
          </cell>
          <cell r="K1063" t="str">
            <v>Xuất sắc</v>
          </cell>
          <cell r="L1063" t="str">
            <v>QH-2024-I/CQ-P-EE2</v>
          </cell>
        </row>
        <row r="1064">
          <cell r="B1064" t="str">
            <v>24022564</v>
          </cell>
          <cell r="C1064" t="str">
            <v>Lê Trung Nam</v>
          </cell>
          <cell r="D1064">
            <v>38746</v>
          </cell>
          <cell r="E1064">
            <v>80</v>
          </cell>
          <cell r="F1064">
            <v>77</v>
          </cell>
          <cell r="G1064">
            <v>77</v>
          </cell>
          <cell r="H1064">
            <v>77</v>
          </cell>
          <cell r="I1064" t="str">
            <v>Khá</v>
          </cell>
          <cell r="J1064">
            <v>77</v>
          </cell>
          <cell r="K1064" t="str">
            <v>Khá</v>
          </cell>
          <cell r="L1064" t="str">
            <v>QH-2024-I/CQ-P-EE2</v>
          </cell>
        </row>
        <row r="1065">
          <cell r="B1065" t="str">
            <v>24022566</v>
          </cell>
          <cell r="C1065" t="str">
            <v>Trần Trọng Nghĩa</v>
          </cell>
          <cell r="D1065">
            <v>38935</v>
          </cell>
          <cell r="E1065">
            <v>86</v>
          </cell>
          <cell r="F1065">
            <v>83</v>
          </cell>
          <cell r="G1065">
            <v>83</v>
          </cell>
          <cell r="H1065">
            <v>83</v>
          </cell>
          <cell r="I1065" t="str">
            <v>Tốt</v>
          </cell>
          <cell r="J1065">
            <v>83</v>
          </cell>
          <cell r="K1065" t="str">
            <v>Tốt</v>
          </cell>
          <cell r="L1065" t="str">
            <v>QH-2024-I/CQ-P-EE2</v>
          </cell>
        </row>
        <row r="1066">
          <cell r="B1066" t="str">
            <v>24022568</v>
          </cell>
          <cell r="C1066" t="str">
            <v>Nguyễn Thị Ngọc</v>
          </cell>
          <cell r="D1066">
            <v>38861</v>
          </cell>
          <cell r="E1066">
            <v>90</v>
          </cell>
          <cell r="F1066">
            <v>86</v>
          </cell>
          <cell r="G1066">
            <v>86</v>
          </cell>
          <cell r="H1066">
            <v>86</v>
          </cell>
          <cell r="I1066" t="str">
            <v>Tốt</v>
          </cell>
          <cell r="J1066">
            <v>86</v>
          </cell>
          <cell r="K1066" t="str">
            <v>Tốt</v>
          </cell>
          <cell r="L1066" t="str">
            <v>QH-2024-I/CQ-P-EE2</v>
          </cell>
        </row>
        <row r="1067">
          <cell r="B1067" t="str">
            <v>24022570</v>
          </cell>
          <cell r="C1067" t="str">
            <v>Quan Minh Nhật</v>
          </cell>
          <cell r="D1067">
            <v>38956</v>
          </cell>
          <cell r="E1067">
            <v>70</v>
          </cell>
          <cell r="F1067">
            <v>77</v>
          </cell>
          <cell r="G1067">
            <v>77</v>
          </cell>
          <cell r="H1067">
            <v>77</v>
          </cell>
          <cell r="I1067" t="str">
            <v>Khá</v>
          </cell>
          <cell r="J1067">
            <v>77</v>
          </cell>
          <cell r="K1067" t="str">
            <v>Khá</v>
          </cell>
          <cell r="L1067" t="str">
            <v>QH-2024-I/CQ-P-EE2</v>
          </cell>
        </row>
        <row r="1068">
          <cell r="B1068" t="str">
            <v>24022572</v>
          </cell>
          <cell r="C1068" t="str">
            <v>Lê Hồng Phong</v>
          </cell>
          <cell r="D1068">
            <v>38820</v>
          </cell>
          <cell r="E1068">
            <v>84</v>
          </cell>
          <cell r="F1068">
            <v>84</v>
          </cell>
          <cell r="G1068">
            <v>84</v>
          </cell>
          <cell r="H1068">
            <v>84</v>
          </cell>
          <cell r="I1068" t="str">
            <v>Tốt</v>
          </cell>
          <cell r="J1068">
            <v>84</v>
          </cell>
          <cell r="K1068" t="str">
            <v>Tốt</v>
          </cell>
          <cell r="L1068" t="str">
            <v>QH-2024-I/CQ-P-EE2</v>
          </cell>
        </row>
        <row r="1069">
          <cell r="B1069" t="str">
            <v>24022574</v>
          </cell>
          <cell r="C1069" t="str">
            <v>Nguyễn Thế Quân</v>
          </cell>
          <cell r="D1069">
            <v>38980</v>
          </cell>
          <cell r="E1069">
            <v>82</v>
          </cell>
          <cell r="F1069">
            <v>79</v>
          </cell>
          <cell r="G1069">
            <v>79</v>
          </cell>
          <cell r="H1069">
            <v>79</v>
          </cell>
          <cell r="I1069" t="str">
            <v>Khá</v>
          </cell>
          <cell r="J1069">
            <v>79</v>
          </cell>
          <cell r="K1069" t="str">
            <v>Khá</v>
          </cell>
          <cell r="L1069" t="str">
            <v>QH-2024-I/CQ-P-EE2</v>
          </cell>
        </row>
        <row r="1070">
          <cell r="B1070" t="str">
            <v>24022576</v>
          </cell>
          <cell r="C1070" t="str">
            <v>Cao Văn Quang</v>
          </cell>
          <cell r="D1070">
            <v>39014</v>
          </cell>
          <cell r="E1070">
            <v>90</v>
          </cell>
          <cell r="F1070">
            <v>90</v>
          </cell>
          <cell r="G1070">
            <v>90</v>
          </cell>
          <cell r="H1070">
            <v>90</v>
          </cell>
          <cell r="I1070" t="str">
            <v>Xuất sắc</v>
          </cell>
          <cell r="J1070">
            <v>90</v>
          </cell>
          <cell r="K1070" t="str">
            <v>Xuất sắc</v>
          </cell>
          <cell r="L1070" t="str">
            <v>QH-2024-I/CQ-P-EE2</v>
          </cell>
        </row>
        <row r="1071">
          <cell r="B1071" t="str">
            <v>24022578</v>
          </cell>
          <cell r="C1071" t="str">
            <v>Phạm Tôm Sơn</v>
          </cell>
          <cell r="D1071">
            <v>39051</v>
          </cell>
          <cell r="E1071">
            <v>76</v>
          </cell>
          <cell r="F1071">
            <v>86</v>
          </cell>
          <cell r="G1071">
            <v>86</v>
          </cell>
          <cell r="H1071">
            <v>86</v>
          </cell>
          <cell r="I1071" t="str">
            <v>Tốt</v>
          </cell>
          <cell r="J1071">
            <v>86</v>
          </cell>
          <cell r="K1071" t="str">
            <v>Tốt</v>
          </cell>
          <cell r="L1071" t="str">
            <v>QH-2024-I/CQ-P-EE2</v>
          </cell>
        </row>
        <row r="1072">
          <cell r="B1072" t="str">
            <v>24022580</v>
          </cell>
          <cell r="C1072" t="str">
            <v>Thái Văn Tài</v>
          </cell>
          <cell r="D1072">
            <v>38724</v>
          </cell>
          <cell r="E1072">
            <v>70</v>
          </cell>
          <cell r="F1072">
            <v>77</v>
          </cell>
          <cell r="G1072">
            <v>77</v>
          </cell>
          <cell r="H1072">
            <v>77</v>
          </cell>
          <cell r="I1072" t="str">
            <v>Khá</v>
          </cell>
          <cell r="J1072">
            <v>77</v>
          </cell>
          <cell r="K1072" t="str">
            <v>Khá</v>
          </cell>
          <cell r="L1072" t="str">
            <v>QH-2024-I/CQ-P-EE2</v>
          </cell>
        </row>
        <row r="1073">
          <cell r="B1073" t="str">
            <v>24022584</v>
          </cell>
          <cell r="C1073" t="str">
            <v>Nguyễn Thị Trúc</v>
          </cell>
          <cell r="D1073">
            <v>38720</v>
          </cell>
          <cell r="E1073">
            <v>86</v>
          </cell>
          <cell r="F1073">
            <v>86</v>
          </cell>
          <cell r="G1073">
            <v>86</v>
          </cell>
          <cell r="H1073">
            <v>86</v>
          </cell>
          <cell r="I1073" t="str">
            <v>Tốt</v>
          </cell>
          <cell r="J1073">
            <v>86</v>
          </cell>
          <cell r="K1073" t="str">
            <v>Tốt</v>
          </cell>
          <cell r="L1073" t="str">
            <v>QH-2024-I/CQ-P-EE2</v>
          </cell>
        </row>
        <row r="1074">
          <cell r="B1074" t="str">
            <v>24022586</v>
          </cell>
          <cell r="C1074" t="str">
            <v>Nguyễn Ngọc Trường</v>
          </cell>
          <cell r="D1074">
            <v>38966</v>
          </cell>
          <cell r="E1074">
            <v>77</v>
          </cell>
          <cell r="F1074">
            <v>77</v>
          </cell>
          <cell r="G1074">
            <v>77</v>
          </cell>
          <cell r="H1074">
            <v>77</v>
          </cell>
          <cell r="I1074" t="str">
            <v>Khá</v>
          </cell>
          <cell r="J1074">
            <v>77</v>
          </cell>
          <cell r="K1074" t="str">
            <v>Khá</v>
          </cell>
          <cell r="L1074" t="str">
            <v>QH-2024-I/CQ-P-EE2</v>
          </cell>
        </row>
        <row r="1075">
          <cell r="B1075" t="str">
            <v>24022588</v>
          </cell>
          <cell r="C1075" t="str">
            <v>Đoàn Quốc Trưởng</v>
          </cell>
          <cell r="D1075">
            <v>38971</v>
          </cell>
          <cell r="E1075">
            <v>74</v>
          </cell>
          <cell r="F1075">
            <v>67</v>
          </cell>
          <cell r="G1075">
            <v>67</v>
          </cell>
          <cell r="H1075">
            <v>67</v>
          </cell>
          <cell r="I1075" t="str">
            <v>Khá</v>
          </cell>
          <cell r="J1075">
            <v>67</v>
          </cell>
          <cell r="K1075" t="str">
            <v>Khá</v>
          </cell>
          <cell r="L1075" t="str">
            <v>QH-2024-I/CQ-P-EE2</v>
          </cell>
        </row>
        <row r="1076">
          <cell r="B1076" t="str">
            <v>24022590</v>
          </cell>
          <cell r="C1076" t="str">
            <v>Lê Đình Tùng</v>
          </cell>
          <cell r="D1076">
            <v>39071</v>
          </cell>
          <cell r="E1076">
            <v>80</v>
          </cell>
          <cell r="F1076">
            <v>77</v>
          </cell>
          <cell r="G1076">
            <v>77</v>
          </cell>
          <cell r="H1076">
            <v>77</v>
          </cell>
          <cell r="I1076" t="str">
            <v>Khá</v>
          </cell>
          <cell r="J1076">
            <v>77</v>
          </cell>
          <cell r="K1076" t="str">
            <v>Khá</v>
          </cell>
          <cell r="L1076" t="str">
            <v>QH-2024-I/CQ-P-EE2</v>
          </cell>
        </row>
        <row r="1077">
          <cell r="B1077" t="str">
            <v>24022592</v>
          </cell>
          <cell r="C1077" t="str">
            <v>Trần Thanh Tùng</v>
          </cell>
          <cell r="D1077">
            <v>38734</v>
          </cell>
          <cell r="E1077">
            <v>82</v>
          </cell>
          <cell r="F1077">
            <v>82</v>
          </cell>
          <cell r="G1077">
            <v>82</v>
          </cell>
          <cell r="H1077">
            <v>82</v>
          </cell>
          <cell r="I1077" t="str">
            <v>Tốt</v>
          </cell>
          <cell r="J1077">
            <v>82</v>
          </cell>
          <cell r="K1077" t="str">
            <v>Tốt</v>
          </cell>
          <cell r="L1077" t="str">
            <v>QH-2024-I/CQ-P-EE2</v>
          </cell>
        </row>
        <row r="1078">
          <cell r="B1078" t="str">
            <v>24022594</v>
          </cell>
          <cell r="C1078" t="str">
            <v>Vũ Tiến Vọng</v>
          </cell>
          <cell r="D1078">
            <v>38957</v>
          </cell>
          <cell r="E1078">
            <v>80</v>
          </cell>
          <cell r="F1078">
            <v>80</v>
          </cell>
          <cell r="G1078">
            <v>80</v>
          </cell>
          <cell r="H1078">
            <v>80</v>
          </cell>
          <cell r="I1078" t="str">
            <v>Tốt</v>
          </cell>
          <cell r="J1078">
            <v>80</v>
          </cell>
          <cell r="K1078" t="str">
            <v>Tốt</v>
          </cell>
          <cell r="L1078" t="str">
            <v>QH-2024-I/CQ-P-EE2</v>
          </cell>
        </row>
        <row r="1079">
          <cell r="B1079" t="str">
            <v>24022596</v>
          </cell>
          <cell r="C1079" t="str">
            <v>Phạm Minh Vũ</v>
          </cell>
          <cell r="D1079">
            <v>38967</v>
          </cell>
          <cell r="E1079">
            <v>70</v>
          </cell>
          <cell r="F1079">
            <v>70</v>
          </cell>
          <cell r="G1079">
            <v>70</v>
          </cell>
          <cell r="H1079">
            <v>70</v>
          </cell>
          <cell r="I1079" t="str">
            <v>Khá</v>
          </cell>
          <cell r="J1079">
            <v>70</v>
          </cell>
          <cell r="K1079" t="str">
            <v>Khá</v>
          </cell>
          <cell r="L1079" t="str">
            <v>QH-2024-I/CQ-P-EE2</v>
          </cell>
        </row>
        <row r="1080">
          <cell r="B1080" t="str">
            <v>22022501</v>
          </cell>
          <cell r="C1080" t="str">
            <v>Vũ Vân Long</v>
          </cell>
          <cell r="D1080">
            <v>38251</v>
          </cell>
          <cell r="E1080">
            <v>80</v>
          </cell>
          <cell r="F1080">
            <v>90</v>
          </cell>
          <cell r="G1080">
            <v>90</v>
          </cell>
          <cell r="H1080">
            <v>90</v>
          </cell>
          <cell r="I1080" t="str">
            <v>Xuất sắc</v>
          </cell>
          <cell r="J1080">
            <v>90</v>
          </cell>
          <cell r="K1080" t="str">
            <v>Xuất sắc</v>
          </cell>
          <cell r="L1080" t="str">
            <v>QH-2022-I/CQ-A-AI1</v>
          </cell>
        </row>
        <row r="1081">
          <cell r="B1081" t="str">
            <v>22022502</v>
          </cell>
          <cell r="C1081" t="str">
            <v>Nguyễn Hoàng Vũ</v>
          </cell>
          <cell r="D1081">
            <v>38010</v>
          </cell>
          <cell r="E1081">
            <v>75</v>
          </cell>
          <cell r="F1081">
            <v>85</v>
          </cell>
          <cell r="G1081">
            <v>85</v>
          </cell>
          <cell r="H1081">
            <v>85</v>
          </cell>
          <cell r="I1081" t="str">
            <v>Tốt</v>
          </cell>
          <cell r="J1081">
            <v>85</v>
          </cell>
          <cell r="K1081" t="str">
            <v>Tốt</v>
          </cell>
          <cell r="L1081" t="str">
            <v>QH-2022-I/CQ-A-AI1</v>
          </cell>
        </row>
        <row r="1082">
          <cell r="B1082" t="str">
            <v>22022503</v>
          </cell>
          <cell r="C1082" t="str">
            <v>Nguyễn Nhật Minh</v>
          </cell>
          <cell r="D1082">
            <v>37996</v>
          </cell>
          <cell r="E1082">
            <v>80</v>
          </cell>
          <cell r="F1082">
            <v>90</v>
          </cell>
          <cell r="G1082">
            <v>90</v>
          </cell>
          <cell r="H1082">
            <v>90</v>
          </cell>
          <cell r="I1082" t="str">
            <v>Xuất sắc</v>
          </cell>
          <cell r="J1082">
            <v>90</v>
          </cell>
          <cell r="K1082" t="str">
            <v>Xuất sắc</v>
          </cell>
          <cell r="L1082" t="str">
            <v>QH-2022-I/CQ-A-AI1</v>
          </cell>
        </row>
        <row r="1083">
          <cell r="B1083" t="str">
            <v>22022504</v>
          </cell>
          <cell r="C1083" t="str">
            <v>Nguyễn Đức Anh</v>
          </cell>
          <cell r="D1083">
            <v>38224</v>
          </cell>
          <cell r="E1083">
            <v>90</v>
          </cell>
          <cell r="F1083">
            <v>90</v>
          </cell>
          <cell r="G1083">
            <v>90</v>
          </cell>
          <cell r="H1083">
            <v>90</v>
          </cell>
          <cell r="I1083" t="str">
            <v>Xuất sắc</v>
          </cell>
          <cell r="J1083">
            <v>90</v>
          </cell>
          <cell r="K1083" t="str">
            <v>Xuất sắc</v>
          </cell>
          <cell r="L1083" t="str">
            <v>QH-2022-I/CQ-A-AI1</v>
          </cell>
        </row>
        <row r="1084">
          <cell r="B1084" t="str">
            <v>22022509</v>
          </cell>
          <cell r="C1084" t="str">
            <v>Nguyễn Trường Huy</v>
          </cell>
          <cell r="D1084">
            <v>38241</v>
          </cell>
          <cell r="E1084">
            <v>90</v>
          </cell>
          <cell r="F1084">
            <v>90</v>
          </cell>
          <cell r="G1084">
            <v>90</v>
          </cell>
          <cell r="H1084">
            <v>90</v>
          </cell>
          <cell r="I1084" t="str">
            <v>Xuất sắc</v>
          </cell>
          <cell r="J1084">
            <v>90</v>
          </cell>
          <cell r="K1084" t="str">
            <v>Xuất sắc</v>
          </cell>
          <cell r="L1084" t="str">
            <v>QH-2022-I/CQ-A-AI1</v>
          </cell>
        </row>
        <row r="1085">
          <cell r="B1085" t="str">
            <v>22022511</v>
          </cell>
          <cell r="C1085" t="str">
            <v>Nguyễn Việt Bắc</v>
          </cell>
          <cell r="D1085">
            <v>38003</v>
          </cell>
          <cell r="E1085">
            <v>90</v>
          </cell>
          <cell r="F1085">
            <v>90</v>
          </cell>
          <cell r="G1085">
            <v>90</v>
          </cell>
          <cell r="H1085">
            <v>90</v>
          </cell>
          <cell r="I1085" t="str">
            <v>Xuất sắc</v>
          </cell>
          <cell r="J1085">
            <v>90</v>
          </cell>
          <cell r="K1085" t="str">
            <v>Xuất sắc</v>
          </cell>
          <cell r="L1085" t="str">
            <v>QH-2022-I/CQ-A-AI1</v>
          </cell>
        </row>
        <row r="1086">
          <cell r="B1086" t="str">
            <v>22022513</v>
          </cell>
          <cell r="C1086" t="str">
            <v>Trần Hùng Đức</v>
          </cell>
          <cell r="D1086">
            <v>38065</v>
          </cell>
          <cell r="E1086">
            <v>90</v>
          </cell>
          <cell r="F1086">
            <v>90</v>
          </cell>
          <cell r="G1086">
            <v>90</v>
          </cell>
          <cell r="H1086">
            <v>90</v>
          </cell>
          <cell r="I1086" t="str">
            <v>Xuất sắc</v>
          </cell>
          <cell r="J1086">
            <v>90</v>
          </cell>
          <cell r="K1086" t="str">
            <v>Xuất sắc</v>
          </cell>
          <cell r="L1086" t="str">
            <v>QH-2022-I/CQ-A-AI1</v>
          </cell>
        </row>
        <row r="1087">
          <cell r="B1087" t="str">
            <v>22022514</v>
          </cell>
          <cell r="C1087" t="str">
            <v>Vũ Đức Anh</v>
          </cell>
          <cell r="D1087">
            <v>38233</v>
          </cell>
          <cell r="E1087">
            <v>90</v>
          </cell>
          <cell r="F1087">
            <v>90</v>
          </cell>
          <cell r="G1087">
            <v>90</v>
          </cell>
          <cell r="H1087">
            <v>90</v>
          </cell>
          <cell r="I1087" t="str">
            <v>Xuất sắc</v>
          </cell>
          <cell r="J1087">
            <v>90</v>
          </cell>
          <cell r="K1087" t="str">
            <v>Xuất sắc</v>
          </cell>
          <cell r="L1087" t="str">
            <v>QH-2022-I/CQ-A-AI1</v>
          </cell>
        </row>
        <row r="1088">
          <cell r="B1088" t="str">
            <v>22022515</v>
          </cell>
          <cell r="C1088" t="str">
            <v>Vũ Trung Hiếu</v>
          </cell>
          <cell r="D1088">
            <v>37988</v>
          </cell>
          <cell r="E1088">
            <v>90</v>
          </cell>
          <cell r="F1088">
            <v>85</v>
          </cell>
          <cell r="G1088">
            <v>85</v>
          </cell>
          <cell r="H1088">
            <v>85</v>
          </cell>
          <cell r="I1088" t="str">
            <v>Tốt</v>
          </cell>
          <cell r="J1088">
            <v>85</v>
          </cell>
          <cell r="K1088" t="str">
            <v>Tốt</v>
          </cell>
          <cell r="L1088" t="str">
            <v>QH-2022-I/CQ-A-AI1</v>
          </cell>
        </row>
        <row r="1089">
          <cell r="B1089" t="str">
            <v>22022517</v>
          </cell>
          <cell r="C1089" t="str">
            <v>Bùi Tiến Sâm</v>
          </cell>
          <cell r="D1089">
            <v>38256</v>
          </cell>
          <cell r="E1089">
            <v>70</v>
          </cell>
          <cell r="F1089">
            <v>75</v>
          </cell>
          <cell r="G1089">
            <v>75</v>
          </cell>
          <cell r="H1089">
            <v>75</v>
          </cell>
          <cell r="I1089" t="str">
            <v>Khá</v>
          </cell>
          <cell r="J1089">
            <v>75</v>
          </cell>
          <cell r="K1089" t="str">
            <v>Khá</v>
          </cell>
          <cell r="L1089" t="str">
            <v>QH-2022-I/CQ-A-AI1</v>
          </cell>
        </row>
        <row r="1090">
          <cell r="B1090" t="str">
            <v>22022519</v>
          </cell>
          <cell r="C1090" t="str">
            <v>Quản Xuân Sơn</v>
          </cell>
          <cell r="D1090">
            <v>38035</v>
          </cell>
          <cell r="E1090">
            <v>90</v>
          </cell>
          <cell r="F1090">
            <v>90</v>
          </cell>
          <cell r="G1090">
            <v>90</v>
          </cell>
          <cell r="H1090">
            <v>90</v>
          </cell>
          <cell r="I1090" t="str">
            <v>Xuất sắc</v>
          </cell>
          <cell r="J1090">
            <v>90</v>
          </cell>
          <cell r="K1090" t="str">
            <v>Xuất sắc</v>
          </cell>
          <cell r="L1090" t="str">
            <v>QH-2022-I/CQ-A-AI1</v>
          </cell>
        </row>
        <row r="1091">
          <cell r="B1091" t="str">
            <v>22022520</v>
          </cell>
          <cell r="C1091" t="str">
            <v>Phạm Long Nhật</v>
          </cell>
          <cell r="D1091">
            <v>38311</v>
          </cell>
          <cell r="E1091">
            <v>80</v>
          </cell>
          <cell r="F1091">
            <v>90</v>
          </cell>
          <cell r="G1091">
            <v>90</v>
          </cell>
          <cell r="H1091">
            <v>90</v>
          </cell>
          <cell r="I1091" t="str">
            <v>Xuất sắc</v>
          </cell>
          <cell r="J1091">
            <v>90</v>
          </cell>
          <cell r="K1091" t="str">
            <v>Xuất sắc</v>
          </cell>
          <cell r="L1091" t="str">
            <v>QH-2022-I/CQ-A-AI1</v>
          </cell>
        </row>
        <row r="1092">
          <cell r="B1092" t="str">
            <v>22022522</v>
          </cell>
          <cell r="C1092" t="str">
            <v>Đàm Thái Ninh</v>
          </cell>
          <cell r="D1092">
            <v>38152</v>
          </cell>
          <cell r="E1092">
            <v>90</v>
          </cell>
          <cell r="F1092">
            <v>90</v>
          </cell>
          <cell r="G1092">
            <v>90</v>
          </cell>
          <cell r="H1092">
            <v>90</v>
          </cell>
          <cell r="I1092" t="str">
            <v>Xuất sắc</v>
          </cell>
          <cell r="J1092">
            <v>90</v>
          </cell>
          <cell r="K1092" t="str">
            <v>Xuất sắc</v>
          </cell>
          <cell r="L1092" t="str">
            <v>QH-2022-I/CQ-A-AI1</v>
          </cell>
        </row>
        <row r="1093">
          <cell r="B1093" t="str">
            <v>22022523</v>
          </cell>
          <cell r="C1093" t="str">
            <v>Trần Văn Dy</v>
          </cell>
          <cell r="D1093">
            <v>38182</v>
          </cell>
          <cell r="E1093">
            <v>77</v>
          </cell>
          <cell r="F1093">
            <v>77</v>
          </cell>
          <cell r="G1093">
            <v>77</v>
          </cell>
          <cell r="H1093">
            <v>77</v>
          </cell>
          <cell r="I1093" t="str">
            <v>Khá</v>
          </cell>
          <cell r="J1093">
            <v>77</v>
          </cell>
          <cell r="K1093" t="str">
            <v>Khá</v>
          </cell>
          <cell r="L1093" t="str">
            <v>QH-2022-I/CQ-A-AI1</v>
          </cell>
        </row>
        <row r="1094">
          <cell r="B1094" t="str">
            <v>22022524</v>
          </cell>
          <cell r="C1094" t="str">
            <v>Phùng Đình Thuận</v>
          </cell>
          <cell r="D1094">
            <v>38337</v>
          </cell>
          <cell r="E1094"/>
          <cell r="F1094"/>
          <cell r="G1094"/>
          <cell r="H1094"/>
          <cell r="I1094" t="str">
            <v>Kém</v>
          </cell>
          <cell r="J1094"/>
          <cell r="K1094" t="str">
            <v>Kém</v>
          </cell>
          <cell r="L1094" t="str">
            <v>QH-2022-I/CQ-A-AI1</v>
          </cell>
        </row>
        <row r="1095">
          <cell r="B1095" t="str">
            <v>22022532</v>
          </cell>
          <cell r="C1095" t="str">
            <v>Trần Kim Thành</v>
          </cell>
          <cell r="D1095">
            <v>37650</v>
          </cell>
          <cell r="E1095">
            <v>80</v>
          </cell>
          <cell r="F1095">
            <v>80</v>
          </cell>
          <cell r="G1095">
            <v>80</v>
          </cell>
          <cell r="H1095">
            <v>80</v>
          </cell>
          <cell r="I1095" t="str">
            <v>Tốt</v>
          </cell>
          <cell r="J1095">
            <v>80</v>
          </cell>
          <cell r="K1095" t="str">
            <v>Tốt</v>
          </cell>
          <cell r="L1095" t="str">
            <v>QH-2022-I/CQ-A-AI1</v>
          </cell>
        </row>
        <row r="1096">
          <cell r="B1096" t="str">
            <v>22022534</v>
          </cell>
          <cell r="C1096" t="str">
            <v>Nguyễn Phan Hiển</v>
          </cell>
          <cell r="D1096">
            <v>38207</v>
          </cell>
          <cell r="E1096">
            <v>90</v>
          </cell>
          <cell r="F1096">
            <v>90</v>
          </cell>
          <cell r="G1096">
            <v>90</v>
          </cell>
          <cell r="H1096">
            <v>90</v>
          </cell>
          <cell r="I1096" t="str">
            <v>Xuất sắc</v>
          </cell>
          <cell r="J1096">
            <v>90</v>
          </cell>
          <cell r="K1096" t="str">
            <v>Xuất sắc</v>
          </cell>
          <cell r="L1096" t="str">
            <v>QH-2022-I/CQ-A-AI1</v>
          </cell>
        </row>
        <row r="1097">
          <cell r="B1097" t="str">
            <v>22022536</v>
          </cell>
          <cell r="C1097" t="str">
            <v>Trịnh Minh Hiếu</v>
          </cell>
          <cell r="D1097">
            <v>38021</v>
          </cell>
          <cell r="E1097">
            <v>90</v>
          </cell>
          <cell r="F1097">
            <v>90</v>
          </cell>
          <cell r="G1097">
            <v>90</v>
          </cell>
          <cell r="H1097">
            <v>90</v>
          </cell>
          <cell r="I1097" t="str">
            <v>Xuất sắc</v>
          </cell>
          <cell r="J1097">
            <v>90</v>
          </cell>
          <cell r="K1097" t="str">
            <v>Xuất sắc</v>
          </cell>
          <cell r="L1097" t="str">
            <v>QH-2022-I/CQ-A-AI1</v>
          </cell>
        </row>
        <row r="1098">
          <cell r="B1098" t="str">
            <v>22022538</v>
          </cell>
          <cell r="C1098" t="str">
            <v>Tống Duy Tân</v>
          </cell>
          <cell r="D1098">
            <v>38318</v>
          </cell>
          <cell r="E1098">
            <v>90</v>
          </cell>
          <cell r="F1098">
            <v>90</v>
          </cell>
          <cell r="G1098">
            <v>90</v>
          </cell>
          <cell r="H1098">
            <v>90</v>
          </cell>
          <cell r="I1098" t="str">
            <v>Xuất sắc</v>
          </cell>
          <cell r="J1098">
            <v>90</v>
          </cell>
          <cell r="K1098" t="str">
            <v>Xuất sắc</v>
          </cell>
          <cell r="L1098" t="str">
            <v>QH-2022-I/CQ-A-AI1</v>
          </cell>
        </row>
        <row r="1099">
          <cell r="B1099" t="str">
            <v>22022540</v>
          </cell>
          <cell r="C1099" t="str">
            <v>Phạm Thị Kim Huệ</v>
          </cell>
          <cell r="D1099">
            <v>38298</v>
          </cell>
          <cell r="E1099">
            <v>94</v>
          </cell>
          <cell r="F1099">
            <v>94</v>
          </cell>
          <cell r="G1099">
            <v>94</v>
          </cell>
          <cell r="H1099">
            <v>94</v>
          </cell>
          <cell r="I1099" t="str">
            <v>Xuất sắc</v>
          </cell>
          <cell r="J1099">
            <v>94</v>
          </cell>
          <cell r="K1099" t="str">
            <v>Xuất sắc</v>
          </cell>
          <cell r="L1099" t="str">
            <v>QH-2022-I/CQ-A-AI1</v>
          </cell>
        </row>
        <row r="1100">
          <cell r="B1100" t="str">
            <v>22022541</v>
          </cell>
          <cell r="C1100" t="str">
            <v>Nguyễn Tiến Trung</v>
          </cell>
          <cell r="D1100">
            <v>38201</v>
          </cell>
          <cell r="E1100">
            <v>90</v>
          </cell>
          <cell r="F1100">
            <v>90</v>
          </cell>
          <cell r="G1100">
            <v>90</v>
          </cell>
          <cell r="H1100">
            <v>90</v>
          </cell>
          <cell r="I1100" t="str">
            <v>Xuất sắc</v>
          </cell>
          <cell r="J1100">
            <v>90</v>
          </cell>
          <cell r="K1100" t="str">
            <v>Xuất sắc</v>
          </cell>
          <cell r="L1100" t="str">
            <v>QH-2022-I/CQ-A-AI1</v>
          </cell>
        </row>
        <row r="1101">
          <cell r="B1101" t="str">
            <v>22022547</v>
          </cell>
          <cell r="C1101" t="str">
            <v>Nguyễn Phú Lộc</v>
          </cell>
          <cell r="D1101">
            <v>37987</v>
          </cell>
          <cell r="E1101">
            <v>92</v>
          </cell>
          <cell r="F1101">
            <v>92</v>
          </cell>
          <cell r="G1101">
            <v>92</v>
          </cell>
          <cell r="H1101">
            <v>92</v>
          </cell>
          <cell r="I1101" t="str">
            <v>Xuất sắc</v>
          </cell>
          <cell r="J1101">
            <v>92</v>
          </cell>
          <cell r="K1101" t="str">
            <v>Xuất sắc</v>
          </cell>
          <cell r="L1101" t="str">
            <v>QH-2022-I/CQ-A-AI1</v>
          </cell>
        </row>
        <row r="1102">
          <cell r="B1102" t="str">
            <v>22022550</v>
          </cell>
          <cell r="C1102" t="str">
            <v>Đặng Văn Khải</v>
          </cell>
          <cell r="D1102">
            <v>37989</v>
          </cell>
          <cell r="E1102">
            <v>90</v>
          </cell>
          <cell r="F1102">
            <v>90</v>
          </cell>
          <cell r="G1102">
            <v>90</v>
          </cell>
          <cell r="H1102">
            <v>90</v>
          </cell>
          <cell r="I1102" t="str">
            <v>Xuất sắc</v>
          </cell>
          <cell r="J1102">
            <v>90</v>
          </cell>
          <cell r="K1102" t="str">
            <v>Xuất sắc</v>
          </cell>
          <cell r="L1102" t="str">
            <v>QH-2022-I/CQ-A-AI1</v>
          </cell>
        </row>
        <row r="1103">
          <cell r="B1103" t="str">
            <v>22022551</v>
          </cell>
          <cell r="C1103" t="str">
            <v>Bùi Ngọc Khánh</v>
          </cell>
          <cell r="D1103">
            <v>38286</v>
          </cell>
          <cell r="E1103">
            <v>82</v>
          </cell>
          <cell r="F1103">
            <v>82</v>
          </cell>
          <cell r="G1103">
            <v>82</v>
          </cell>
          <cell r="H1103">
            <v>82</v>
          </cell>
          <cell r="I1103" t="str">
            <v>Tốt</v>
          </cell>
          <cell r="J1103">
            <v>82</v>
          </cell>
          <cell r="K1103" t="str">
            <v>Tốt</v>
          </cell>
          <cell r="L1103" t="str">
            <v>QH-2022-I/CQ-A-AI1</v>
          </cell>
        </row>
        <row r="1104">
          <cell r="B1104" t="str">
            <v>22022553</v>
          </cell>
          <cell r="C1104" t="str">
            <v>Nguyễn Quốc Tuấn</v>
          </cell>
          <cell r="D1104">
            <v>38285</v>
          </cell>
          <cell r="E1104">
            <v>90</v>
          </cell>
          <cell r="F1104">
            <v>90</v>
          </cell>
          <cell r="G1104">
            <v>90</v>
          </cell>
          <cell r="H1104">
            <v>90</v>
          </cell>
          <cell r="I1104" t="str">
            <v>Xuất sắc</v>
          </cell>
          <cell r="J1104">
            <v>90</v>
          </cell>
          <cell r="K1104" t="str">
            <v>Xuất sắc</v>
          </cell>
          <cell r="L1104" t="str">
            <v>QH-2022-I/CQ-A-AI1</v>
          </cell>
        </row>
        <row r="1105">
          <cell r="B1105" t="str">
            <v>22022559</v>
          </cell>
          <cell r="C1105" t="str">
            <v>Bùi Duy Quảng</v>
          </cell>
          <cell r="D1105">
            <v>38235</v>
          </cell>
          <cell r="E1105">
            <v>90</v>
          </cell>
          <cell r="F1105">
            <v>85</v>
          </cell>
          <cell r="G1105">
            <v>85</v>
          </cell>
          <cell r="H1105">
            <v>85</v>
          </cell>
          <cell r="I1105" t="str">
            <v>Tốt</v>
          </cell>
          <cell r="J1105">
            <v>85</v>
          </cell>
          <cell r="K1105" t="str">
            <v>Tốt</v>
          </cell>
          <cell r="L1105" t="str">
            <v>QH-2022-I/CQ-A-AI1</v>
          </cell>
        </row>
        <row r="1106">
          <cell r="B1106" t="str">
            <v>22022561</v>
          </cell>
          <cell r="C1106" t="str">
            <v>Đỗ Quang Dũng</v>
          </cell>
          <cell r="D1106">
            <v>38020</v>
          </cell>
          <cell r="E1106">
            <v>90</v>
          </cell>
          <cell r="F1106">
            <v>90</v>
          </cell>
          <cell r="G1106">
            <v>90</v>
          </cell>
          <cell r="H1106">
            <v>90</v>
          </cell>
          <cell r="I1106" t="str">
            <v>Xuất sắc</v>
          </cell>
          <cell r="J1106">
            <v>90</v>
          </cell>
          <cell r="K1106" t="str">
            <v>Xuất sắc</v>
          </cell>
          <cell r="L1106" t="str">
            <v>QH-2022-I/CQ-A-AI1</v>
          </cell>
        </row>
        <row r="1107">
          <cell r="B1107" t="str">
            <v>22022562</v>
          </cell>
          <cell r="C1107" t="str">
            <v>Cao Tuấn Anh</v>
          </cell>
          <cell r="D1107">
            <v>38076</v>
          </cell>
          <cell r="E1107">
            <v>90</v>
          </cell>
          <cell r="F1107">
            <v>90</v>
          </cell>
          <cell r="G1107">
            <v>90</v>
          </cell>
          <cell r="H1107">
            <v>90</v>
          </cell>
          <cell r="I1107" t="str">
            <v>Xuất sắc</v>
          </cell>
          <cell r="J1107">
            <v>90</v>
          </cell>
          <cell r="K1107" t="str">
            <v>Xuất sắc</v>
          </cell>
          <cell r="L1107" t="str">
            <v>QH-2022-I/CQ-A-AI1</v>
          </cell>
        </row>
        <row r="1108">
          <cell r="B1108" t="str">
            <v>22022563</v>
          </cell>
          <cell r="C1108" t="str">
            <v>Lê Hoàng Anh</v>
          </cell>
          <cell r="D1108">
            <v>38204</v>
          </cell>
          <cell r="E1108">
            <v>80</v>
          </cell>
          <cell r="F1108">
            <v>75</v>
          </cell>
          <cell r="G1108">
            <v>75</v>
          </cell>
          <cell r="H1108">
            <v>75</v>
          </cell>
          <cell r="I1108" t="str">
            <v>Khá</v>
          </cell>
          <cell r="J1108">
            <v>75</v>
          </cell>
          <cell r="K1108" t="str">
            <v>Khá</v>
          </cell>
          <cell r="L1108" t="str">
            <v>QH-2022-I/CQ-A-AI1</v>
          </cell>
        </row>
        <row r="1109">
          <cell r="B1109" t="str">
            <v>22022565</v>
          </cell>
          <cell r="C1109" t="str">
            <v>Nguyễn Công Huynh</v>
          </cell>
          <cell r="D1109">
            <v>38065</v>
          </cell>
          <cell r="E1109">
            <v>80</v>
          </cell>
          <cell r="F1109">
            <v>75</v>
          </cell>
          <cell r="G1109">
            <v>75</v>
          </cell>
          <cell r="H1109">
            <v>75</v>
          </cell>
          <cell r="I1109" t="str">
            <v>Khá</v>
          </cell>
          <cell r="J1109">
            <v>75</v>
          </cell>
          <cell r="K1109" t="str">
            <v>Khá</v>
          </cell>
          <cell r="L1109" t="str">
            <v>QH-2022-I/CQ-A-AI1</v>
          </cell>
        </row>
        <row r="1110">
          <cell r="B1110" t="str">
            <v>22022568</v>
          </cell>
          <cell r="C1110" t="str">
            <v>Phó Viết Tiến Anh</v>
          </cell>
          <cell r="D1110">
            <v>38311</v>
          </cell>
          <cell r="E1110">
            <v>82</v>
          </cell>
          <cell r="F1110">
            <v>82</v>
          </cell>
          <cell r="G1110">
            <v>82</v>
          </cell>
          <cell r="H1110">
            <v>82</v>
          </cell>
          <cell r="I1110" t="str">
            <v>Tốt</v>
          </cell>
          <cell r="J1110">
            <v>82</v>
          </cell>
          <cell r="K1110" t="str">
            <v>Tốt</v>
          </cell>
          <cell r="L1110" t="str">
            <v>QH-2022-I/CQ-A-AI1</v>
          </cell>
        </row>
        <row r="1111">
          <cell r="B1111" t="str">
            <v>22022571</v>
          </cell>
          <cell r="C1111" t="str">
            <v>Nguyễn Văn Trường</v>
          </cell>
          <cell r="D1111">
            <v>38059</v>
          </cell>
          <cell r="E1111">
            <v>80</v>
          </cell>
          <cell r="F1111">
            <v>80</v>
          </cell>
          <cell r="G1111">
            <v>80</v>
          </cell>
          <cell r="H1111">
            <v>80</v>
          </cell>
          <cell r="I1111" t="str">
            <v>Tốt</v>
          </cell>
          <cell r="J1111">
            <v>80</v>
          </cell>
          <cell r="K1111" t="str">
            <v>Tốt</v>
          </cell>
          <cell r="L1111" t="str">
            <v>QH-2022-I/CQ-A-AI1</v>
          </cell>
        </row>
        <row r="1112">
          <cell r="B1112" t="str">
            <v>22022572</v>
          </cell>
          <cell r="C1112" t="str">
            <v>Bùi Trọng Anh</v>
          </cell>
          <cell r="D1112">
            <v>38322</v>
          </cell>
          <cell r="E1112">
            <v>92</v>
          </cell>
          <cell r="F1112">
            <v>92</v>
          </cell>
          <cell r="G1112">
            <v>92</v>
          </cell>
          <cell r="H1112">
            <v>92</v>
          </cell>
          <cell r="I1112" t="str">
            <v>Xuất sắc</v>
          </cell>
          <cell r="J1112">
            <v>92</v>
          </cell>
          <cell r="K1112" t="str">
            <v>Xuất sắc</v>
          </cell>
          <cell r="L1112" t="str">
            <v>QH-2022-I/CQ-A-AI1</v>
          </cell>
        </row>
        <row r="1113">
          <cell r="B1113" t="str">
            <v>22022573</v>
          </cell>
          <cell r="C1113" t="str">
            <v>Đỗ Xuân Cảnh</v>
          </cell>
          <cell r="D1113">
            <v>38246</v>
          </cell>
          <cell r="E1113">
            <v>90</v>
          </cell>
          <cell r="F1113">
            <v>90</v>
          </cell>
          <cell r="G1113">
            <v>90</v>
          </cell>
          <cell r="H1113">
            <v>90</v>
          </cell>
          <cell r="I1113" t="str">
            <v>Xuất sắc</v>
          </cell>
          <cell r="J1113">
            <v>90</v>
          </cell>
          <cell r="K1113" t="str">
            <v>Xuất sắc</v>
          </cell>
          <cell r="L1113" t="str">
            <v>QH-2022-I/CQ-A-AI1</v>
          </cell>
        </row>
        <row r="1114">
          <cell r="B1114" t="str">
            <v>22022576</v>
          </cell>
          <cell r="C1114" t="str">
            <v>Lê Trung Hiếu</v>
          </cell>
          <cell r="D1114">
            <v>38084</v>
          </cell>
          <cell r="E1114">
            <v>80</v>
          </cell>
          <cell r="F1114">
            <v>80</v>
          </cell>
          <cell r="G1114">
            <v>80</v>
          </cell>
          <cell r="H1114">
            <v>80</v>
          </cell>
          <cell r="I1114" t="str">
            <v>Tốt</v>
          </cell>
          <cell r="J1114">
            <v>80</v>
          </cell>
          <cell r="K1114" t="str">
            <v>Tốt</v>
          </cell>
          <cell r="L1114" t="str">
            <v>QH-2022-I/CQ-A-AI1</v>
          </cell>
        </row>
        <row r="1115">
          <cell r="B1115" t="str">
            <v>22022579</v>
          </cell>
          <cell r="C1115" t="str">
            <v>Nguyễn Bình Minh</v>
          </cell>
          <cell r="D1115">
            <v>38295</v>
          </cell>
          <cell r="E1115">
            <v>90</v>
          </cell>
          <cell r="F1115">
            <v>90</v>
          </cell>
          <cell r="G1115">
            <v>90</v>
          </cell>
          <cell r="H1115">
            <v>90</v>
          </cell>
          <cell r="I1115" t="str">
            <v>Xuất sắc</v>
          </cell>
          <cell r="J1115">
            <v>90</v>
          </cell>
          <cell r="K1115" t="str">
            <v>Xuất sắc</v>
          </cell>
          <cell r="L1115" t="str">
            <v>QH-2022-I/CQ-A-AI1</v>
          </cell>
        </row>
        <row r="1116">
          <cell r="B1116" t="str">
            <v>22022581</v>
          </cell>
          <cell r="C1116" t="str">
            <v>Nguyễn Đức Thành</v>
          </cell>
          <cell r="D1116">
            <v>38239</v>
          </cell>
          <cell r="E1116">
            <v>80</v>
          </cell>
          <cell r="F1116">
            <v>90</v>
          </cell>
          <cell r="G1116">
            <v>90</v>
          </cell>
          <cell r="H1116">
            <v>90</v>
          </cell>
          <cell r="I1116" t="str">
            <v>Xuất sắc</v>
          </cell>
          <cell r="J1116">
            <v>90</v>
          </cell>
          <cell r="K1116" t="str">
            <v>Xuất sắc</v>
          </cell>
          <cell r="L1116" t="str">
            <v>QH-2022-I/CQ-A-AI1</v>
          </cell>
        </row>
        <row r="1117">
          <cell r="B1117" t="str">
            <v>22022582</v>
          </cell>
          <cell r="C1117" t="str">
            <v>Nguyễn Quang Huy</v>
          </cell>
          <cell r="D1117">
            <v>37920</v>
          </cell>
          <cell r="E1117">
            <v>80</v>
          </cell>
          <cell r="F1117">
            <v>80</v>
          </cell>
          <cell r="G1117">
            <v>80</v>
          </cell>
          <cell r="H1117">
            <v>80</v>
          </cell>
          <cell r="I1117" t="str">
            <v>Tốt</v>
          </cell>
          <cell r="J1117">
            <v>80</v>
          </cell>
          <cell r="K1117" t="str">
            <v>Tốt</v>
          </cell>
          <cell r="L1117" t="str">
            <v>QH-2022-I/CQ-A-AI1</v>
          </cell>
        </row>
        <row r="1118">
          <cell r="B1118" t="str">
            <v>22022583</v>
          </cell>
          <cell r="C1118" t="str">
            <v>Nguyễn Huy Hoàng Anh</v>
          </cell>
          <cell r="D1118">
            <v>38298</v>
          </cell>
          <cell r="E1118">
            <v>70</v>
          </cell>
          <cell r="F1118">
            <v>72</v>
          </cell>
          <cell r="G1118">
            <v>72</v>
          </cell>
          <cell r="H1118">
            <v>72</v>
          </cell>
          <cell r="I1118" t="str">
            <v>Khá</v>
          </cell>
          <cell r="J1118">
            <v>72</v>
          </cell>
          <cell r="K1118" t="str">
            <v>Khá</v>
          </cell>
          <cell r="L1118" t="str">
            <v>QH-2022-I/CQ-A-AI1</v>
          </cell>
        </row>
        <row r="1119">
          <cell r="B1119" t="str">
            <v>22022584</v>
          </cell>
          <cell r="C1119" t="str">
            <v>Nguyễn Huy Hoàng</v>
          </cell>
          <cell r="D1119">
            <v>38164</v>
          </cell>
          <cell r="E1119">
            <v>85</v>
          </cell>
          <cell r="F1119">
            <v>80</v>
          </cell>
          <cell r="G1119">
            <v>80</v>
          </cell>
          <cell r="H1119">
            <v>80</v>
          </cell>
          <cell r="I1119" t="str">
            <v>Tốt</v>
          </cell>
          <cell r="J1119">
            <v>80</v>
          </cell>
          <cell r="K1119" t="str">
            <v>Tốt</v>
          </cell>
          <cell r="L1119" t="str">
            <v>QH-2022-I/CQ-A-AI1</v>
          </cell>
        </row>
        <row r="1120">
          <cell r="B1120" t="str">
            <v>22022586</v>
          </cell>
          <cell r="C1120" t="str">
            <v>Nguyễn Duy Hậu</v>
          </cell>
          <cell r="D1120">
            <v>37785</v>
          </cell>
          <cell r="E1120">
            <v>70</v>
          </cell>
          <cell r="F1120">
            <v>75</v>
          </cell>
          <cell r="G1120">
            <v>75</v>
          </cell>
          <cell r="H1120">
            <v>75</v>
          </cell>
          <cell r="I1120" t="str">
            <v>Khá</v>
          </cell>
          <cell r="J1120">
            <v>75</v>
          </cell>
          <cell r="K1120" t="str">
            <v>Khá</v>
          </cell>
          <cell r="L1120" t="str">
            <v>QH-2022-I/CQ-A-AI1</v>
          </cell>
        </row>
        <row r="1121">
          <cell r="B1121" t="str">
            <v>22022588</v>
          </cell>
          <cell r="C1121" t="str">
            <v>Ngô Xuân Mạnh</v>
          </cell>
          <cell r="D1121">
            <v>38210</v>
          </cell>
          <cell r="E1121">
            <v>67</v>
          </cell>
          <cell r="F1121">
            <v>77</v>
          </cell>
          <cell r="G1121">
            <v>77</v>
          </cell>
          <cell r="H1121">
            <v>77</v>
          </cell>
          <cell r="I1121" t="str">
            <v>Khá</v>
          </cell>
          <cell r="J1121">
            <v>77</v>
          </cell>
          <cell r="K1121" t="str">
            <v>Khá</v>
          </cell>
          <cell r="L1121" t="str">
            <v>QH-2022-I/CQ-A-AI1</v>
          </cell>
        </row>
        <row r="1122">
          <cell r="B1122" t="str">
            <v>22022593</v>
          </cell>
          <cell r="C1122" t="str">
            <v>Nguyễn Phương Đông</v>
          </cell>
          <cell r="D1122">
            <v>38279</v>
          </cell>
          <cell r="E1122">
            <v>80</v>
          </cell>
          <cell r="F1122">
            <v>75</v>
          </cell>
          <cell r="G1122">
            <v>75</v>
          </cell>
          <cell r="H1122">
            <v>75</v>
          </cell>
          <cell r="I1122" t="str">
            <v>Khá</v>
          </cell>
          <cell r="J1122">
            <v>75</v>
          </cell>
          <cell r="K1122" t="str">
            <v>Khá</v>
          </cell>
          <cell r="L1122" t="str">
            <v>QH-2022-I/CQ-A-AI1</v>
          </cell>
        </row>
        <row r="1123">
          <cell r="B1123" t="str">
            <v>22022595</v>
          </cell>
          <cell r="C1123" t="str">
            <v>Nguyễn Văn Hải</v>
          </cell>
          <cell r="D1123">
            <v>37993</v>
          </cell>
          <cell r="E1123">
            <v>70</v>
          </cell>
          <cell r="F1123">
            <v>78</v>
          </cell>
          <cell r="G1123">
            <v>78</v>
          </cell>
          <cell r="H1123">
            <v>78</v>
          </cell>
          <cell r="I1123" t="str">
            <v>Khá</v>
          </cell>
          <cell r="J1123">
            <v>78</v>
          </cell>
          <cell r="K1123" t="str">
            <v>Khá</v>
          </cell>
          <cell r="L1123" t="str">
            <v>QH-2022-I/CQ-A-AI1</v>
          </cell>
        </row>
        <row r="1124">
          <cell r="B1124" t="str">
            <v>22022596</v>
          </cell>
          <cell r="C1124" t="str">
            <v>Nguyễn Văn Thân</v>
          </cell>
          <cell r="D1124">
            <v>38016</v>
          </cell>
          <cell r="E1124">
            <v>80</v>
          </cell>
          <cell r="F1124">
            <v>90</v>
          </cell>
          <cell r="G1124">
            <v>90</v>
          </cell>
          <cell r="H1124">
            <v>90</v>
          </cell>
          <cell r="I1124" t="str">
            <v>Xuất sắc</v>
          </cell>
          <cell r="J1124">
            <v>90</v>
          </cell>
          <cell r="K1124" t="str">
            <v>Xuất sắc</v>
          </cell>
          <cell r="L1124" t="str">
            <v>QH-2022-I/CQ-A-AI1</v>
          </cell>
        </row>
        <row r="1125">
          <cell r="B1125" t="str">
            <v>22022597</v>
          </cell>
          <cell r="C1125" t="str">
            <v>Trịnh Đắc Phú</v>
          </cell>
          <cell r="D1125">
            <v>37923</v>
          </cell>
          <cell r="E1125">
            <v>80</v>
          </cell>
          <cell r="F1125">
            <v>85</v>
          </cell>
          <cell r="G1125">
            <v>85</v>
          </cell>
          <cell r="H1125">
            <v>85</v>
          </cell>
          <cell r="I1125" t="str">
            <v>Tốt</v>
          </cell>
          <cell r="J1125">
            <v>85</v>
          </cell>
          <cell r="K1125" t="str">
            <v>Tốt</v>
          </cell>
          <cell r="L1125" t="str">
            <v>QH-2022-I/CQ-A-AI1</v>
          </cell>
        </row>
        <row r="1126">
          <cell r="B1126" t="str">
            <v>22022598</v>
          </cell>
          <cell r="C1126" t="str">
            <v>Nguyễn Ngô Việt Trung</v>
          </cell>
          <cell r="D1126">
            <v>38003</v>
          </cell>
          <cell r="E1126">
            <v>90</v>
          </cell>
          <cell r="F1126">
            <v>90</v>
          </cell>
          <cell r="G1126">
            <v>90</v>
          </cell>
          <cell r="H1126">
            <v>90</v>
          </cell>
          <cell r="I1126" t="str">
            <v>Xuất sắc</v>
          </cell>
          <cell r="J1126">
            <v>90</v>
          </cell>
          <cell r="K1126" t="str">
            <v>Xuất sắc</v>
          </cell>
          <cell r="L1126" t="str">
            <v>QH-2022-I/CQ-A-AI1</v>
          </cell>
        </row>
        <row r="1127">
          <cell r="B1127" t="str">
            <v>22022599</v>
          </cell>
          <cell r="C1127" t="str">
            <v>Đỗ Hải Hà</v>
          </cell>
          <cell r="D1127">
            <v>38235</v>
          </cell>
          <cell r="E1127">
            <v>75</v>
          </cell>
          <cell r="F1127">
            <v>75</v>
          </cell>
          <cell r="G1127">
            <v>75</v>
          </cell>
          <cell r="H1127">
            <v>75</v>
          </cell>
          <cell r="I1127" t="str">
            <v>Khá</v>
          </cell>
          <cell r="J1127">
            <v>75</v>
          </cell>
          <cell r="K1127" t="str">
            <v>Khá</v>
          </cell>
          <cell r="L1127" t="str">
            <v>QH-2022-I/CQ-A-AI1</v>
          </cell>
        </row>
        <row r="1128">
          <cell r="B1128" t="str">
            <v>22022601</v>
          </cell>
          <cell r="C1128" t="str">
            <v>Cao Đặng Quốc Vương</v>
          </cell>
          <cell r="D1128">
            <v>38048</v>
          </cell>
          <cell r="E1128">
            <v>85</v>
          </cell>
          <cell r="F1128">
            <v>85</v>
          </cell>
          <cell r="G1128">
            <v>85</v>
          </cell>
          <cell r="H1128">
            <v>85</v>
          </cell>
          <cell r="I1128" t="str">
            <v>Tốt</v>
          </cell>
          <cell r="J1128">
            <v>85</v>
          </cell>
          <cell r="K1128" t="str">
            <v>Tốt</v>
          </cell>
          <cell r="L1128" t="str">
            <v>QH-2022-I/CQ-A-AI1</v>
          </cell>
        </row>
        <row r="1129">
          <cell r="B1129" t="str">
            <v>22022605</v>
          </cell>
          <cell r="C1129" t="str">
            <v>Nguyễn Duy Minh Lâm</v>
          </cell>
          <cell r="D1129">
            <v>38201</v>
          </cell>
          <cell r="E1129">
            <v>90</v>
          </cell>
          <cell r="F1129">
            <v>90</v>
          </cell>
          <cell r="G1129">
            <v>90</v>
          </cell>
          <cell r="H1129">
            <v>90</v>
          </cell>
          <cell r="I1129" t="str">
            <v>Xuất sắc</v>
          </cell>
          <cell r="J1129">
            <v>90</v>
          </cell>
          <cell r="K1129" t="str">
            <v>Xuất sắc</v>
          </cell>
          <cell r="L1129" t="str">
            <v>QH-2022-I/CQ-A-AI1</v>
          </cell>
        </row>
        <row r="1130">
          <cell r="B1130" t="str">
            <v>22022606</v>
          </cell>
          <cell r="C1130" t="str">
            <v>Dương Minh Đức</v>
          </cell>
          <cell r="D1130">
            <v>38015</v>
          </cell>
          <cell r="E1130">
            <v>90</v>
          </cell>
          <cell r="F1130">
            <v>90</v>
          </cell>
          <cell r="G1130">
            <v>90</v>
          </cell>
          <cell r="H1130">
            <v>90</v>
          </cell>
          <cell r="I1130" t="str">
            <v>Xuất sắc</v>
          </cell>
          <cell r="J1130">
            <v>90</v>
          </cell>
          <cell r="K1130" t="str">
            <v>Xuất sắc</v>
          </cell>
          <cell r="L1130" t="str">
            <v>QH-2022-I/CQ-A-AI1</v>
          </cell>
        </row>
        <row r="1131">
          <cell r="B1131" t="str">
            <v>22022608</v>
          </cell>
          <cell r="C1131" t="str">
            <v>Nguyễn Đức Tước</v>
          </cell>
          <cell r="D1131">
            <v>38196</v>
          </cell>
          <cell r="E1131">
            <v>90</v>
          </cell>
          <cell r="F1131">
            <v>90</v>
          </cell>
          <cell r="G1131">
            <v>90</v>
          </cell>
          <cell r="H1131">
            <v>90</v>
          </cell>
          <cell r="I1131" t="str">
            <v>Xuất sắc</v>
          </cell>
          <cell r="J1131">
            <v>90</v>
          </cell>
          <cell r="K1131" t="str">
            <v>Xuất sắc</v>
          </cell>
          <cell r="L1131" t="str">
            <v>QH-2022-I/CQ-A-AI1</v>
          </cell>
        </row>
        <row r="1132">
          <cell r="B1132" t="str">
            <v>22022609</v>
          </cell>
          <cell r="C1132" t="str">
            <v>Nguyễn Minh Hiếu</v>
          </cell>
          <cell r="D1132">
            <v>38326</v>
          </cell>
          <cell r="E1132">
            <v>90</v>
          </cell>
          <cell r="F1132">
            <v>85</v>
          </cell>
          <cell r="G1132">
            <v>85</v>
          </cell>
          <cell r="H1132">
            <v>85</v>
          </cell>
          <cell r="I1132" t="str">
            <v>Tốt</v>
          </cell>
          <cell r="J1132">
            <v>85</v>
          </cell>
          <cell r="K1132" t="str">
            <v>Tốt</v>
          </cell>
          <cell r="L1132" t="str">
            <v>QH-2022-I/CQ-A-AI1</v>
          </cell>
        </row>
        <row r="1133">
          <cell r="B1133" t="str">
            <v>22022611</v>
          </cell>
          <cell r="C1133" t="str">
            <v>Hoàng Bùi Tuấn Anh</v>
          </cell>
          <cell r="D1133">
            <v>38196</v>
          </cell>
          <cell r="E1133">
            <v>90</v>
          </cell>
          <cell r="F1133">
            <v>85</v>
          </cell>
          <cell r="G1133">
            <v>85</v>
          </cell>
          <cell r="H1133">
            <v>85</v>
          </cell>
          <cell r="I1133" t="str">
            <v>Tốt</v>
          </cell>
          <cell r="J1133">
            <v>85</v>
          </cell>
          <cell r="K1133" t="str">
            <v>Tốt</v>
          </cell>
          <cell r="L1133" t="str">
            <v>QH-2022-I/CQ-A-AI1</v>
          </cell>
        </row>
        <row r="1134">
          <cell r="B1134" t="str">
            <v>22022613</v>
          </cell>
          <cell r="C1134" t="str">
            <v>Nguyễn Bảo Sơn</v>
          </cell>
          <cell r="D1134">
            <v>38071</v>
          </cell>
          <cell r="E1134">
            <v>90</v>
          </cell>
          <cell r="F1134">
            <v>90</v>
          </cell>
          <cell r="G1134">
            <v>90</v>
          </cell>
          <cell r="H1134">
            <v>90</v>
          </cell>
          <cell r="I1134" t="str">
            <v>Xuất sắc</v>
          </cell>
          <cell r="J1134">
            <v>90</v>
          </cell>
          <cell r="K1134" t="str">
            <v>Xuất sắc</v>
          </cell>
          <cell r="L1134" t="str">
            <v>QH-2022-I/CQ-A-AI1</v>
          </cell>
        </row>
        <row r="1135">
          <cell r="B1135" t="str">
            <v>22022618</v>
          </cell>
          <cell r="C1135" t="str">
            <v>Phạm Thành Nam</v>
          </cell>
          <cell r="D1135">
            <v>38006</v>
          </cell>
          <cell r="E1135">
            <v>80</v>
          </cell>
          <cell r="F1135">
            <v>80</v>
          </cell>
          <cell r="G1135">
            <v>80</v>
          </cell>
          <cell r="H1135">
            <v>80</v>
          </cell>
          <cell r="I1135" t="str">
            <v>Tốt</v>
          </cell>
          <cell r="J1135">
            <v>80</v>
          </cell>
          <cell r="K1135" t="str">
            <v>Tốt</v>
          </cell>
          <cell r="L1135" t="str">
            <v>QH-2022-I/CQ-A-AI1</v>
          </cell>
        </row>
        <row r="1136">
          <cell r="B1136" t="str">
            <v>22022625</v>
          </cell>
          <cell r="C1136" t="str">
            <v>Phạm Anh Quân</v>
          </cell>
          <cell r="D1136">
            <v>38080</v>
          </cell>
          <cell r="E1136">
            <v>75</v>
          </cell>
          <cell r="F1136">
            <v>90</v>
          </cell>
          <cell r="G1136">
            <v>90</v>
          </cell>
          <cell r="H1136">
            <v>90</v>
          </cell>
          <cell r="I1136" t="str">
            <v>Xuất sắc</v>
          </cell>
          <cell r="J1136">
            <v>90</v>
          </cell>
          <cell r="K1136" t="str">
            <v>Xuất sắc</v>
          </cell>
          <cell r="L1136" t="str">
            <v>QH-2022-I/CQ-A-AI1</v>
          </cell>
        </row>
        <row r="1137">
          <cell r="B1137" t="str">
            <v>22022626</v>
          </cell>
          <cell r="C1137" t="str">
            <v>Hồ Hà Ngọc Nhất</v>
          </cell>
          <cell r="D1137">
            <v>38242</v>
          </cell>
          <cell r="E1137">
            <v>90</v>
          </cell>
          <cell r="F1137">
            <v>90</v>
          </cell>
          <cell r="G1137">
            <v>90</v>
          </cell>
          <cell r="H1137">
            <v>90</v>
          </cell>
          <cell r="I1137" t="str">
            <v>Xuất sắc</v>
          </cell>
          <cell r="J1137">
            <v>90</v>
          </cell>
          <cell r="K1137" t="str">
            <v>Xuất sắc</v>
          </cell>
          <cell r="L1137" t="str">
            <v>QH-2022-I/CQ-A-AI1</v>
          </cell>
        </row>
        <row r="1138">
          <cell r="B1138" t="str">
            <v>22022627</v>
          </cell>
          <cell r="C1138" t="str">
            <v>Lê Thành Đạt</v>
          </cell>
          <cell r="D1138">
            <v>38230</v>
          </cell>
          <cell r="E1138">
            <v>96</v>
          </cell>
          <cell r="F1138">
            <v>96</v>
          </cell>
          <cell r="G1138">
            <v>96</v>
          </cell>
          <cell r="H1138">
            <v>96</v>
          </cell>
          <cell r="I1138" t="str">
            <v>Xuất sắc</v>
          </cell>
          <cell r="J1138">
            <v>96</v>
          </cell>
          <cell r="K1138" t="str">
            <v>Xuất sắc</v>
          </cell>
          <cell r="L1138" t="str">
            <v>QH-2022-I/CQ-A-AI1</v>
          </cell>
        </row>
        <row r="1139">
          <cell r="B1139" t="str">
            <v>22022629</v>
          </cell>
          <cell r="C1139" t="str">
            <v>Hồ Cảnh Quyền</v>
          </cell>
          <cell r="D1139">
            <v>37702</v>
          </cell>
          <cell r="E1139">
            <v>92</v>
          </cell>
          <cell r="F1139">
            <v>92</v>
          </cell>
          <cell r="G1139">
            <v>92</v>
          </cell>
          <cell r="H1139">
            <v>92</v>
          </cell>
          <cell r="I1139" t="str">
            <v>Xuất sắc</v>
          </cell>
          <cell r="J1139">
            <v>92</v>
          </cell>
          <cell r="K1139" t="str">
            <v>Xuất sắc</v>
          </cell>
          <cell r="L1139" t="str">
            <v>QH-2022-I/CQ-A-AI1</v>
          </cell>
        </row>
        <row r="1140">
          <cell r="B1140" t="str">
            <v>22022633</v>
          </cell>
          <cell r="C1140" t="str">
            <v>Trần Kim Dũng</v>
          </cell>
          <cell r="D1140">
            <v>38127</v>
          </cell>
          <cell r="E1140">
            <v>90</v>
          </cell>
          <cell r="F1140">
            <v>90</v>
          </cell>
          <cell r="G1140">
            <v>90</v>
          </cell>
          <cell r="H1140">
            <v>90</v>
          </cell>
          <cell r="I1140" t="str">
            <v>Xuất sắc</v>
          </cell>
          <cell r="J1140">
            <v>90</v>
          </cell>
          <cell r="K1140" t="str">
            <v>Xuất sắc</v>
          </cell>
          <cell r="L1140" t="str">
            <v>QH-2022-I/CQ-A-AI1</v>
          </cell>
        </row>
        <row r="1141">
          <cell r="B1141" t="str">
            <v>22022634</v>
          </cell>
          <cell r="C1141" t="str">
            <v>Phạm Chiến</v>
          </cell>
          <cell r="D1141">
            <v>38065</v>
          </cell>
          <cell r="E1141">
            <v>90</v>
          </cell>
          <cell r="F1141">
            <v>90</v>
          </cell>
          <cell r="G1141">
            <v>90</v>
          </cell>
          <cell r="H1141">
            <v>90</v>
          </cell>
          <cell r="I1141" t="str">
            <v>Xuất sắc</v>
          </cell>
          <cell r="J1141">
            <v>90</v>
          </cell>
          <cell r="K1141" t="str">
            <v>Xuất sắc</v>
          </cell>
          <cell r="L1141" t="str">
            <v>QH-2022-I/CQ-A-AI1</v>
          </cell>
        </row>
        <row r="1142">
          <cell r="B1142" t="str">
            <v>22022638</v>
          </cell>
          <cell r="C1142" t="str">
            <v>Dương Thị Thu Thảo</v>
          </cell>
          <cell r="D1142">
            <v>38081</v>
          </cell>
          <cell r="E1142">
            <v>90</v>
          </cell>
          <cell r="F1142">
            <v>90</v>
          </cell>
          <cell r="G1142">
            <v>90</v>
          </cell>
          <cell r="H1142">
            <v>90</v>
          </cell>
          <cell r="I1142" t="str">
            <v>Xuất sắc</v>
          </cell>
          <cell r="J1142">
            <v>90</v>
          </cell>
          <cell r="K1142" t="str">
            <v>Xuất sắc</v>
          </cell>
          <cell r="L1142" t="str">
            <v>QH-2022-I/CQ-A-AI1</v>
          </cell>
        </row>
        <row r="1143">
          <cell r="B1143" t="str">
            <v>22022639</v>
          </cell>
          <cell r="C1143" t="str">
            <v>Trần Đức Hùng</v>
          </cell>
          <cell r="D1143">
            <v>38272</v>
          </cell>
          <cell r="E1143">
            <v>80</v>
          </cell>
          <cell r="F1143">
            <v>90</v>
          </cell>
          <cell r="G1143">
            <v>90</v>
          </cell>
          <cell r="H1143">
            <v>90</v>
          </cell>
          <cell r="I1143" t="str">
            <v>Xuất sắc</v>
          </cell>
          <cell r="J1143">
            <v>90</v>
          </cell>
          <cell r="K1143" t="str">
            <v>Xuất sắc</v>
          </cell>
          <cell r="L1143" t="str">
            <v>QH-2022-I/CQ-A-AI1</v>
          </cell>
        </row>
        <row r="1144">
          <cell r="B1144" t="str">
            <v>22022640</v>
          </cell>
          <cell r="C1144" t="str">
            <v>Nguyễn Lâm Tùng Bách</v>
          </cell>
          <cell r="D1144">
            <v>38198</v>
          </cell>
          <cell r="E1144">
            <v>84</v>
          </cell>
          <cell r="F1144">
            <v>89</v>
          </cell>
          <cell r="G1144">
            <v>89</v>
          </cell>
          <cell r="H1144">
            <v>89</v>
          </cell>
          <cell r="I1144" t="str">
            <v>Tốt</v>
          </cell>
          <cell r="J1144">
            <v>89</v>
          </cell>
          <cell r="K1144" t="str">
            <v>Tốt</v>
          </cell>
          <cell r="L1144" t="str">
            <v>QH-2022-I/CQ-A-AI1</v>
          </cell>
        </row>
        <row r="1145">
          <cell r="B1145" t="str">
            <v>22022641</v>
          </cell>
          <cell r="C1145" t="str">
            <v>Hồ Lê Dương</v>
          </cell>
          <cell r="D1145">
            <v>38098</v>
          </cell>
          <cell r="E1145">
            <v>72</v>
          </cell>
          <cell r="F1145">
            <v>82</v>
          </cell>
          <cell r="G1145">
            <v>82</v>
          </cell>
          <cell r="H1145">
            <v>82</v>
          </cell>
          <cell r="I1145" t="str">
            <v>Tốt</v>
          </cell>
          <cell r="J1145">
            <v>82</v>
          </cell>
          <cell r="K1145" t="str">
            <v>Tốt</v>
          </cell>
          <cell r="L1145" t="str">
            <v>QH-2022-I/CQ-A-AI1</v>
          </cell>
        </row>
        <row r="1146">
          <cell r="B1146" t="str">
            <v>22022642</v>
          </cell>
          <cell r="C1146" t="str">
            <v>Lê Tuấn Anh</v>
          </cell>
          <cell r="D1146">
            <v>38221</v>
          </cell>
          <cell r="E1146">
            <v>90</v>
          </cell>
          <cell r="F1146">
            <v>90</v>
          </cell>
          <cell r="G1146">
            <v>90</v>
          </cell>
          <cell r="H1146">
            <v>90</v>
          </cell>
          <cell r="I1146" t="str">
            <v>Xuất sắc</v>
          </cell>
          <cell r="J1146">
            <v>90</v>
          </cell>
          <cell r="K1146" t="str">
            <v>Xuất sắc</v>
          </cell>
          <cell r="L1146" t="str">
            <v>QH-2022-I/CQ-A-AI1</v>
          </cell>
        </row>
        <row r="1147">
          <cell r="B1147" t="str">
            <v>22022643</v>
          </cell>
          <cell r="C1147" t="str">
            <v>Ngô Văn Kiệt</v>
          </cell>
          <cell r="D1147">
            <v>38026</v>
          </cell>
          <cell r="E1147">
            <v>90</v>
          </cell>
          <cell r="F1147">
            <v>85</v>
          </cell>
          <cell r="G1147">
            <v>85</v>
          </cell>
          <cell r="H1147">
            <v>85</v>
          </cell>
          <cell r="I1147" t="str">
            <v>Tốt</v>
          </cell>
          <cell r="J1147">
            <v>85</v>
          </cell>
          <cell r="K1147" t="str">
            <v>Tốt</v>
          </cell>
          <cell r="L1147" t="str">
            <v>QH-2022-I/CQ-A-AI1</v>
          </cell>
        </row>
        <row r="1148">
          <cell r="B1148" t="str">
            <v>22022644</v>
          </cell>
          <cell r="C1148" t="str">
            <v>Nguyễn Tiến Dũng</v>
          </cell>
          <cell r="D1148">
            <v>38262</v>
          </cell>
          <cell r="E1148">
            <v>92</v>
          </cell>
          <cell r="F1148">
            <v>92</v>
          </cell>
          <cell r="G1148">
            <v>92</v>
          </cell>
          <cell r="H1148">
            <v>92</v>
          </cell>
          <cell r="I1148" t="str">
            <v>Xuất sắc</v>
          </cell>
          <cell r="J1148">
            <v>92</v>
          </cell>
          <cell r="K1148" t="str">
            <v>Xuất sắc</v>
          </cell>
          <cell r="L1148" t="str">
            <v>QH-2022-I/CQ-A-AI1</v>
          </cell>
        </row>
        <row r="1149">
          <cell r="B1149" t="str">
            <v>22022645</v>
          </cell>
          <cell r="C1149" t="str">
            <v>Vũ Minh Tiến</v>
          </cell>
          <cell r="D1149">
            <v>38202</v>
          </cell>
          <cell r="E1149">
            <v>90</v>
          </cell>
          <cell r="F1149">
            <v>90</v>
          </cell>
          <cell r="G1149">
            <v>90</v>
          </cell>
          <cell r="H1149">
            <v>90</v>
          </cell>
          <cell r="I1149" t="str">
            <v>Xuất sắc</v>
          </cell>
          <cell r="J1149">
            <v>90</v>
          </cell>
          <cell r="K1149" t="str">
            <v>Xuất sắc</v>
          </cell>
          <cell r="L1149" t="str">
            <v>QH-2022-I/CQ-A-AI1</v>
          </cell>
        </row>
        <row r="1150">
          <cell r="B1150" t="str">
            <v>22022646</v>
          </cell>
          <cell r="C1150" t="str">
            <v>Trần Hồng Đăng</v>
          </cell>
          <cell r="D1150">
            <v>38074</v>
          </cell>
          <cell r="E1150">
            <v>85</v>
          </cell>
          <cell r="F1150">
            <v>85</v>
          </cell>
          <cell r="G1150">
            <v>85</v>
          </cell>
          <cell r="H1150">
            <v>85</v>
          </cell>
          <cell r="I1150" t="str">
            <v>Tốt</v>
          </cell>
          <cell r="J1150">
            <v>85</v>
          </cell>
          <cell r="K1150" t="str">
            <v>Tốt</v>
          </cell>
          <cell r="L1150" t="str">
            <v>QH-2022-I/CQ-A-AI1</v>
          </cell>
        </row>
        <row r="1151">
          <cell r="B1151" t="str">
            <v>22022647</v>
          </cell>
          <cell r="C1151" t="str">
            <v>Bùi Thế Long</v>
          </cell>
          <cell r="D1151">
            <v>38273</v>
          </cell>
          <cell r="E1151">
            <v>80</v>
          </cell>
          <cell r="F1151">
            <v>90</v>
          </cell>
          <cell r="G1151">
            <v>90</v>
          </cell>
          <cell r="H1151">
            <v>90</v>
          </cell>
          <cell r="I1151" t="str">
            <v>Xuất sắc</v>
          </cell>
          <cell r="J1151">
            <v>90</v>
          </cell>
          <cell r="K1151" t="str">
            <v>Xuất sắc</v>
          </cell>
          <cell r="L1151" t="str">
            <v>QH-2022-I/CQ-A-AI1</v>
          </cell>
        </row>
        <row r="1152">
          <cell r="B1152" t="str">
            <v>22022648</v>
          </cell>
          <cell r="C1152" t="str">
            <v>Phạm Quang Vinh</v>
          </cell>
          <cell r="D1152">
            <v>37981</v>
          </cell>
          <cell r="E1152">
            <v>90</v>
          </cell>
          <cell r="F1152">
            <v>90</v>
          </cell>
          <cell r="G1152">
            <v>90</v>
          </cell>
          <cell r="H1152">
            <v>90</v>
          </cell>
          <cell r="I1152" t="str">
            <v>Xuất sắc</v>
          </cell>
          <cell r="J1152">
            <v>90</v>
          </cell>
          <cell r="K1152" t="str">
            <v>Xuất sắc</v>
          </cell>
          <cell r="L1152" t="str">
            <v>QH-2022-I/CQ-A-AI1</v>
          </cell>
        </row>
        <row r="1153">
          <cell r="B1153" t="str">
            <v>22022651</v>
          </cell>
          <cell r="C1153" t="str">
            <v>Bàn Hoàng Sơn</v>
          </cell>
          <cell r="D1153">
            <v>38247</v>
          </cell>
          <cell r="E1153">
            <v>80</v>
          </cell>
          <cell r="F1153">
            <v>90</v>
          </cell>
          <cell r="G1153">
            <v>90</v>
          </cell>
          <cell r="H1153">
            <v>90</v>
          </cell>
          <cell r="I1153" t="str">
            <v>Xuất sắc</v>
          </cell>
          <cell r="J1153">
            <v>90</v>
          </cell>
          <cell r="K1153" t="str">
            <v>Xuất sắc</v>
          </cell>
          <cell r="L1153" t="str">
            <v>QH-2022-I/CQ-A-AI1</v>
          </cell>
        </row>
        <row r="1154">
          <cell r="B1154" t="str">
            <v>22022652</v>
          </cell>
          <cell r="C1154" t="str">
            <v>Ngô Đức Hùng</v>
          </cell>
          <cell r="D1154">
            <v>38004</v>
          </cell>
          <cell r="E1154">
            <v>90</v>
          </cell>
          <cell r="F1154">
            <v>90</v>
          </cell>
          <cell r="G1154">
            <v>90</v>
          </cell>
          <cell r="H1154">
            <v>90</v>
          </cell>
          <cell r="I1154" t="str">
            <v>Xuất sắc</v>
          </cell>
          <cell r="J1154">
            <v>90</v>
          </cell>
          <cell r="K1154" t="str">
            <v>Xuất sắc</v>
          </cell>
          <cell r="L1154" t="str">
            <v>QH-2022-I/CQ-A-AI1</v>
          </cell>
        </row>
        <row r="1155">
          <cell r="B1155" t="str">
            <v>22022654</v>
          </cell>
          <cell r="C1155" t="str">
            <v>Triệu Vũ Hoàn</v>
          </cell>
          <cell r="D1155">
            <v>38229</v>
          </cell>
          <cell r="E1155">
            <v>90</v>
          </cell>
          <cell r="F1155">
            <v>85</v>
          </cell>
          <cell r="G1155">
            <v>85</v>
          </cell>
          <cell r="H1155">
            <v>85</v>
          </cell>
          <cell r="I1155" t="str">
            <v>Tốt</v>
          </cell>
          <cell r="J1155">
            <v>85</v>
          </cell>
          <cell r="K1155" t="str">
            <v>Tốt</v>
          </cell>
          <cell r="L1155" t="str">
            <v>QH-2022-I/CQ-A-AI1</v>
          </cell>
        </row>
        <row r="1156">
          <cell r="B1156" t="str">
            <v>22022656</v>
          </cell>
          <cell r="C1156" t="str">
            <v>Nguyễn Phương Trang</v>
          </cell>
          <cell r="D1156">
            <v>38133</v>
          </cell>
          <cell r="E1156">
            <v>90</v>
          </cell>
          <cell r="F1156">
            <v>90</v>
          </cell>
          <cell r="G1156">
            <v>90</v>
          </cell>
          <cell r="H1156">
            <v>90</v>
          </cell>
          <cell r="I1156" t="str">
            <v>Xuất sắc</v>
          </cell>
          <cell r="J1156">
            <v>90</v>
          </cell>
          <cell r="K1156" t="str">
            <v>Xuất sắc</v>
          </cell>
          <cell r="L1156" t="str">
            <v>QH-2022-I/CQ-A-AI1</v>
          </cell>
        </row>
        <row r="1157">
          <cell r="B1157" t="str">
            <v>22022657</v>
          </cell>
          <cell r="C1157" t="str">
            <v>Lê Văn Đức</v>
          </cell>
          <cell r="D1157">
            <v>37437</v>
          </cell>
          <cell r="E1157">
            <v>90</v>
          </cell>
          <cell r="F1157">
            <v>90</v>
          </cell>
          <cell r="G1157">
            <v>90</v>
          </cell>
          <cell r="H1157">
            <v>90</v>
          </cell>
          <cell r="I1157" t="str">
            <v>Xuất sắc</v>
          </cell>
          <cell r="J1157">
            <v>90</v>
          </cell>
          <cell r="K1157" t="str">
            <v>Xuất sắc</v>
          </cell>
          <cell r="L1157" t="str">
            <v>QH-2022-I/CQ-A-AI1</v>
          </cell>
        </row>
        <row r="1158">
          <cell r="B1158" t="str">
            <v>22022658</v>
          </cell>
          <cell r="C1158" t="str">
            <v>Nguyễn Tiến Khôi</v>
          </cell>
          <cell r="D1158">
            <v>38103</v>
          </cell>
          <cell r="E1158">
            <v>90</v>
          </cell>
          <cell r="F1158">
            <v>90</v>
          </cell>
          <cell r="G1158">
            <v>90</v>
          </cell>
          <cell r="H1158">
            <v>90</v>
          </cell>
          <cell r="I1158" t="str">
            <v>Xuất sắc</v>
          </cell>
          <cell r="J1158">
            <v>90</v>
          </cell>
          <cell r="K1158" t="str">
            <v>Xuất sắc</v>
          </cell>
          <cell r="L1158" t="str">
            <v>QH-2022-I/CQ-A-AI1</v>
          </cell>
        </row>
        <row r="1159">
          <cell r="B1159" t="str">
            <v>22022659</v>
          </cell>
          <cell r="C1159" t="str">
            <v>Dương Phương Hiểu</v>
          </cell>
          <cell r="D1159">
            <v>38318</v>
          </cell>
          <cell r="E1159">
            <v>85</v>
          </cell>
          <cell r="F1159">
            <v>85</v>
          </cell>
          <cell r="G1159">
            <v>85</v>
          </cell>
          <cell r="H1159">
            <v>85</v>
          </cell>
          <cell r="I1159" t="str">
            <v>Tốt</v>
          </cell>
          <cell r="J1159">
            <v>85</v>
          </cell>
          <cell r="K1159" t="str">
            <v>Tốt</v>
          </cell>
          <cell r="L1159" t="str">
            <v>QH-2022-I/CQ-A-AI1</v>
          </cell>
        </row>
        <row r="1160">
          <cell r="B1160" t="str">
            <v>22022660</v>
          </cell>
          <cell r="C1160" t="str">
            <v>Lý Quốc An</v>
          </cell>
          <cell r="D1160">
            <v>38278</v>
          </cell>
          <cell r="E1160">
            <v>80</v>
          </cell>
          <cell r="F1160">
            <v>75</v>
          </cell>
          <cell r="G1160">
            <v>75</v>
          </cell>
          <cell r="H1160">
            <v>75</v>
          </cell>
          <cell r="I1160" t="str">
            <v>Khá</v>
          </cell>
          <cell r="J1160">
            <v>75</v>
          </cell>
          <cell r="K1160" t="str">
            <v>Khá</v>
          </cell>
          <cell r="L1160" t="str">
            <v>QH-2022-I/CQ-A-AI1</v>
          </cell>
        </row>
        <row r="1161">
          <cell r="B1161" t="str">
            <v>22022662</v>
          </cell>
          <cell r="C1161" t="str">
            <v>Hoàng Đình Hưng</v>
          </cell>
          <cell r="D1161">
            <v>38295</v>
          </cell>
          <cell r="E1161">
            <v>75</v>
          </cell>
          <cell r="F1161">
            <v>85</v>
          </cell>
          <cell r="G1161">
            <v>85</v>
          </cell>
          <cell r="H1161">
            <v>85</v>
          </cell>
          <cell r="I1161" t="str">
            <v>Tốt</v>
          </cell>
          <cell r="J1161">
            <v>85</v>
          </cell>
          <cell r="K1161" t="str">
            <v>Tốt</v>
          </cell>
          <cell r="L1161" t="str">
            <v>QH-2022-I/CQ-A-AI1</v>
          </cell>
        </row>
        <row r="1162">
          <cell r="B1162" t="str">
            <v>22022667</v>
          </cell>
          <cell r="C1162" t="str">
            <v>Bùi Thế Huy</v>
          </cell>
          <cell r="D1162">
            <v>38053</v>
          </cell>
          <cell r="E1162">
            <v>75</v>
          </cell>
          <cell r="F1162">
            <v>75</v>
          </cell>
          <cell r="G1162">
            <v>75</v>
          </cell>
          <cell r="H1162">
            <v>75</v>
          </cell>
          <cell r="I1162" t="str">
            <v>Khá</v>
          </cell>
          <cell r="J1162">
            <v>75</v>
          </cell>
          <cell r="K1162" t="str">
            <v>Khá</v>
          </cell>
          <cell r="L1162" t="str">
            <v>QH-2022-I/CQ-A-AI1</v>
          </cell>
        </row>
        <row r="1163">
          <cell r="B1163" t="str">
            <v>22022670</v>
          </cell>
          <cell r="C1163" t="str">
            <v>Cao Xuân Nguyên</v>
          </cell>
          <cell r="D1163">
            <v>38015</v>
          </cell>
          <cell r="E1163">
            <v>85</v>
          </cell>
          <cell r="F1163">
            <v>85</v>
          </cell>
          <cell r="G1163">
            <v>85</v>
          </cell>
          <cell r="H1163">
            <v>85</v>
          </cell>
          <cell r="I1163" t="str">
            <v>Tốt</v>
          </cell>
          <cell r="J1163">
            <v>85</v>
          </cell>
          <cell r="K1163" t="str">
            <v>Tốt</v>
          </cell>
          <cell r="L1163" t="str">
            <v>QH-2022-I/CQ-A-AI1</v>
          </cell>
        </row>
        <row r="1164">
          <cell r="B1164" t="str">
            <v>22022674</v>
          </cell>
          <cell r="C1164" t="str">
            <v>Hồ Tú Minh</v>
          </cell>
          <cell r="D1164">
            <v>38128</v>
          </cell>
          <cell r="E1164">
            <v>70</v>
          </cell>
          <cell r="F1164">
            <v>85</v>
          </cell>
          <cell r="G1164">
            <v>85</v>
          </cell>
          <cell r="H1164">
            <v>85</v>
          </cell>
          <cell r="I1164" t="str">
            <v>Tốt</v>
          </cell>
          <cell r="J1164">
            <v>85</v>
          </cell>
          <cell r="K1164" t="str">
            <v>Tốt</v>
          </cell>
          <cell r="L1164" t="str">
            <v>QH-2022-I/CQ-A-AI1</v>
          </cell>
        </row>
        <row r="1165">
          <cell r="B1165" t="str">
            <v>22022500</v>
          </cell>
          <cell r="C1165" t="str">
            <v>Nguyễn Quý Đang</v>
          </cell>
          <cell r="D1165">
            <v>38011</v>
          </cell>
          <cell r="E1165">
            <v>90</v>
          </cell>
          <cell r="F1165">
            <v>90</v>
          </cell>
          <cell r="G1165">
            <v>90</v>
          </cell>
          <cell r="H1165">
            <v>90</v>
          </cell>
          <cell r="I1165" t="str">
            <v>Xuất sắc</v>
          </cell>
          <cell r="J1165">
            <v>90</v>
          </cell>
          <cell r="K1165" t="str">
            <v>Xuất sắc</v>
          </cell>
          <cell r="L1165" t="str">
            <v>QH-2022-I/CQ-A-AI2</v>
          </cell>
        </row>
        <row r="1166">
          <cell r="B1166" t="str">
            <v>22022505</v>
          </cell>
          <cell r="C1166" t="str">
            <v>Chu Hữu Đăng Trường</v>
          </cell>
          <cell r="D1166">
            <v>38335</v>
          </cell>
          <cell r="E1166">
            <v>90</v>
          </cell>
          <cell r="F1166">
            <v>90</v>
          </cell>
          <cell r="G1166">
            <v>90</v>
          </cell>
          <cell r="H1166">
            <v>90</v>
          </cell>
          <cell r="I1166" t="str">
            <v>Xuất sắc</v>
          </cell>
          <cell r="J1166">
            <v>90</v>
          </cell>
          <cell r="K1166" t="str">
            <v>Xuất sắc</v>
          </cell>
          <cell r="L1166" t="str">
            <v>QH-2022-I/CQ-A-AI2</v>
          </cell>
        </row>
        <row r="1167">
          <cell r="B1167" t="str">
            <v>22022508</v>
          </cell>
          <cell r="C1167" t="str">
            <v>Ngô Việt Anh</v>
          </cell>
          <cell r="D1167">
            <v>38318</v>
          </cell>
          <cell r="E1167">
            <v>90</v>
          </cell>
          <cell r="F1167">
            <v>90</v>
          </cell>
          <cell r="G1167">
            <v>90</v>
          </cell>
          <cell r="H1167">
            <v>90</v>
          </cell>
          <cell r="I1167" t="str">
            <v>Xuất sắc</v>
          </cell>
          <cell r="J1167">
            <v>90</v>
          </cell>
          <cell r="K1167" t="str">
            <v>Xuất sắc</v>
          </cell>
          <cell r="L1167" t="str">
            <v>QH-2022-I/CQ-A-AI2</v>
          </cell>
        </row>
        <row r="1168">
          <cell r="B1168" t="str">
            <v>22022510</v>
          </cell>
          <cell r="C1168" t="str">
            <v>Nguyễn Công Hiếu</v>
          </cell>
          <cell r="D1168">
            <v>38049</v>
          </cell>
          <cell r="E1168">
            <v>90</v>
          </cell>
          <cell r="F1168">
            <v>90</v>
          </cell>
          <cell r="G1168">
            <v>90</v>
          </cell>
          <cell r="H1168">
            <v>90</v>
          </cell>
          <cell r="I1168" t="str">
            <v>Xuất sắc</v>
          </cell>
          <cell r="J1168">
            <v>90</v>
          </cell>
          <cell r="K1168" t="str">
            <v>Xuất sắc</v>
          </cell>
          <cell r="L1168" t="str">
            <v>QH-2022-I/CQ-A-AI2</v>
          </cell>
        </row>
        <row r="1169">
          <cell r="B1169" t="str">
            <v>22022512</v>
          </cell>
          <cell r="C1169" t="str">
            <v>Nguyễn Nam Dương</v>
          </cell>
          <cell r="D1169">
            <v>38326</v>
          </cell>
          <cell r="E1169">
            <v>90</v>
          </cell>
          <cell r="F1169">
            <v>90</v>
          </cell>
          <cell r="G1169">
            <v>90</v>
          </cell>
          <cell r="H1169">
            <v>90</v>
          </cell>
          <cell r="I1169" t="str">
            <v>Xuất sắc</v>
          </cell>
          <cell r="J1169">
            <v>90</v>
          </cell>
          <cell r="K1169" t="str">
            <v>Xuất sắc</v>
          </cell>
          <cell r="L1169" t="str">
            <v>QH-2022-I/CQ-A-AI2</v>
          </cell>
        </row>
        <row r="1170">
          <cell r="B1170" t="str">
            <v>22022516</v>
          </cell>
          <cell r="C1170" t="str">
            <v>Nguyễn Mạnh Cường</v>
          </cell>
          <cell r="D1170">
            <v>38259</v>
          </cell>
          <cell r="E1170">
            <v>90</v>
          </cell>
          <cell r="F1170">
            <v>90</v>
          </cell>
          <cell r="G1170">
            <v>90</v>
          </cell>
          <cell r="H1170">
            <v>90</v>
          </cell>
          <cell r="I1170" t="str">
            <v>Xuất sắc</v>
          </cell>
          <cell r="J1170">
            <v>90</v>
          </cell>
          <cell r="K1170" t="str">
            <v>Xuất sắc</v>
          </cell>
          <cell r="L1170" t="str">
            <v>QH-2022-I/CQ-A-AI2</v>
          </cell>
        </row>
        <row r="1171">
          <cell r="B1171" t="str">
            <v>22022518</v>
          </cell>
          <cell r="C1171" t="str">
            <v>Quách Đắc Chính</v>
          </cell>
          <cell r="D1171">
            <v>38287</v>
          </cell>
          <cell r="E1171">
            <v>80</v>
          </cell>
          <cell r="F1171">
            <v>80</v>
          </cell>
          <cell r="G1171">
            <v>80</v>
          </cell>
          <cell r="H1171">
            <v>80</v>
          </cell>
          <cell r="I1171" t="str">
            <v>Tốt</v>
          </cell>
          <cell r="J1171">
            <v>80</v>
          </cell>
          <cell r="K1171" t="str">
            <v>Tốt</v>
          </cell>
          <cell r="L1171" t="str">
            <v>QH-2022-I/CQ-A-AI2</v>
          </cell>
        </row>
        <row r="1172">
          <cell r="B1172" t="str">
            <v>22022521</v>
          </cell>
          <cell r="C1172" t="str">
            <v>Nguyễn Văn Mạnh</v>
          </cell>
          <cell r="D1172">
            <v>38160</v>
          </cell>
          <cell r="E1172">
            <v>90</v>
          </cell>
          <cell r="F1172">
            <v>90</v>
          </cell>
          <cell r="G1172">
            <v>90</v>
          </cell>
          <cell r="H1172">
            <v>90</v>
          </cell>
          <cell r="I1172" t="str">
            <v>Xuất sắc</v>
          </cell>
          <cell r="J1172">
            <v>90</v>
          </cell>
          <cell r="K1172" t="str">
            <v>Xuất sắc</v>
          </cell>
          <cell r="L1172" t="str">
            <v>QH-2022-I/CQ-A-AI2</v>
          </cell>
        </row>
        <row r="1173">
          <cell r="B1173" t="str">
            <v>22022525</v>
          </cell>
          <cell r="C1173" t="str">
            <v>Trần An Thắng</v>
          </cell>
          <cell r="D1173">
            <v>38066</v>
          </cell>
          <cell r="E1173">
            <v>88</v>
          </cell>
          <cell r="F1173">
            <v>90</v>
          </cell>
          <cell r="G1173">
            <v>90</v>
          </cell>
          <cell r="H1173">
            <v>90</v>
          </cell>
          <cell r="I1173" t="str">
            <v>Xuất sắc</v>
          </cell>
          <cell r="J1173">
            <v>90</v>
          </cell>
          <cell r="K1173" t="str">
            <v>Xuất sắc</v>
          </cell>
          <cell r="L1173" t="str">
            <v>QH-2022-I/CQ-A-AI2</v>
          </cell>
        </row>
        <row r="1174">
          <cell r="B1174" t="str">
            <v>22022526</v>
          </cell>
          <cell r="C1174" t="str">
            <v>Nguyễn Trần Hải Ninh</v>
          </cell>
          <cell r="D1174">
            <v>38314</v>
          </cell>
          <cell r="E1174">
            <v>90</v>
          </cell>
          <cell r="F1174">
            <v>85</v>
          </cell>
          <cell r="G1174">
            <v>85</v>
          </cell>
          <cell r="H1174">
            <v>85</v>
          </cell>
          <cell r="I1174" t="str">
            <v>Tốt</v>
          </cell>
          <cell r="J1174">
            <v>85</v>
          </cell>
          <cell r="K1174" t="str">
            <v>Tốt</v>
          </cell>
          <cell r="L1174" t="str">
            <v>QH-2022-I/CQ-A-AI2</v>
          </cell>
        </row>
        <row r="1175">
          <cell r="B1175" t="str">
            <v>22022527</v>
          </cell>
          <cell r="C1175" t="str">
            <v>Phan Văn Hiếu</v>
          </cell>
          <cell r="D1175">
            <v>36041</v>
          </cell>
          <cell r="E1175">
            <v>90</v>
          </cell>
          <cell r="F1175">
            <v>90</v>
          </cell>
          <cell r="G1175">
            <v>90</v>
          </cell>
          <cell r="H1175">
            <v>90</v>
          </cell>
          <cell r="I1175" t="str">
            <v>Xuất sắc</v>
          </cell>
          <cell r="J1175">
            <v>90</v>
          </cell>
          <cell r="K1175" t="str">
            <v>Xuất sắc</v>
          </cell>
          <cell r="L1175" t="str">
            <v>QH-2022-I/CQ-A-AI2</v>
          </cell>
        </row>
        <row r="1176">
          <cell r="B1176" t="str">
            <v>22022528</v>
          </cell>
          <cell r="C1176" t="str">
            <v>Lê Anh Tiến</v>
          </cell>
          <cell r="D1176">
            <v>37990</v>
          </cell>
          <cell r="E1176">
            <v>80</v>
          </cell>
          <cell r="F1176">
            <v>90</v>
          </cell>
          <cell r="G1176">
            <v>90</v>
          </cell>
          <cell r="H1176">
            <v>90</v>
          </cell>
          <cell r="I1176" t="str">
            <v>Xuất sắc</v>
          </cell>
          <cell r="J1176">
            <v>90</v>
          </cell>
          <cell r="K1176" t="str">
            <v>Xuất sắc</v>
          </cell>
          <cell r="L1176" t="str">
            <v>QH-2022-I/CQ-A-AI2</v>
          </cell>
        </row>
        <row r="1177">
          <cell r="B1177" t="str">
            <v>22022529</v>
          </cell>
          <cell r="C1177" t="str">
            <v>Bùi Quang Vinh</v>
          </cell>
          <cell r="D1177">
            <v>38189</v>
          </cell>
          <cell r="E1177">
            <v>90</v>
          </cell>
          <cell r="F1177">
            <v>90</v>
          </cell>
          <cell r="G1177">
            <v>90</v>
          </cell>
          <cell r="H1177">
            <v>90</v>
          </cell>
          <cell r="I1177" t="str">
            <v>Xuất sắc</v>
          </cell>
          <cell r="J1177">
            <v>90</v>
          </cell>
          <cell r="K1177" t="str">
            <v>Xuất sắc</v>
          </cell>
          <cell r="L1177" t="str">
            <v>QH-2022-I/CQ-A-AI2</v>
          </cell>
        </row>
        <row r="1178">
          <cell r="B1178" t="str">
            <v>22022530</v>
          </cell>
          <cell r="C1178" t="str">
            <v>Nguyễn Nhật Tân</v>
          </cell>
          <cell r="D1178">
            <v>38043</v>
          </cell>
          <cell r="E1178">
            <v>90</v>
          </cell>
          <cell r="F1178">
            <v>90</v>
          </cell>
          <cell r="G1178">
            <v>90</v>
          </cell>
          <cell r="H1178">
            <v>90</v>
          </cell>
          <cell r="I1178" t="str">
            <v>Xuất sắc</v>
          </cell>
          <cell r="J1178">
            <v>90</v>
          </cell>
          <cell r="K1178" t="str">
            <v>Xuất sắc</v>
          </cell>
          <cell r="L1178" t="str">
            <v>QH-2022-I/CQ-A-AI2</v>
          </cell>
        </row>
        <row r="1179">
          <cell r="B1179" t="str">
            <v>22022531</v>
          </cell>
          <cell r="C1179" t="str">
            <v>Đinh Duy Bách</v>
          </cell>
          <cell r="D1179">
            <v>38204</v>
          </cell>
          <cell r="E1179">
            <v>85</v>
          </cell>
          <cell r="F1179">
            <v>90</v>
          </cell>
          <cell r="G1179">
            <v>90</v>
          </cell>
          <cell r="H1179">
            <v>90</v>
          </cell>
          <cell r="I1179" t="str">
            <v>Xuất sắc</v>
          </cell>
          <cell r="J1179">
            <v>90</v>
          </cell>
          <cell r="K1179" t="str">
            <v>Xuất sắc</v>
          </cell>
          <cell r="L1179" t="str">
            <v>QH-2022-I/CQ-A-AI2</v>
          </cell>
        </row>
        <row r="1180">
          <cell r="B1180" t="str">
            <v>22022533</v>
          </cell>
          <cell r="C1180" t="str">
            <v>Nguyễn Đức Minh</v>
          </cell>
          <cell r="D1180">
            <v>38077</v>
          </cell>
          <cell r="E1180">
            <v>90</v>
          </cell>
          <cell r="F1180">
            <v>90</v>
          </cell>
          <cell r="G1180">
            <v>90</v>
          </cell>
          <cell r="H1180">
            <v>90</v>
          </cell>
          <cell r="I1180" t="str">
            <v>Xuất sắc</v>
          </cell>
          <cell r="J1180">
            <v>90</v>
          </cell>
          <cell r="K1180" t="str">
            <v>Xuất sắc</v>
          </cell>
          <cell r="L1180" t="str">
            <v>QH-2022-I/CQ-A-AI2</v>
          </cell>
        </row>
        <row r="1181">
          <cell r="B1181" t="str">
            <v>22022535</v>
          </cell>
          <cell r="C1181" t="str">
            <v>Lê Hữu Đức</v>
          </cell>
          <cell r="D1181">
            <v>38216</v>
          </cell>
          <cell r="E1181">
            <v>70</v>
          </cell>
          <cell r="F1181">
            <v>85</v>
          </cell>
          <cell r="G1181">
            <v>85</v>
          </cell>
          <cell r="H1181">
            <v>85</v>
          </cell>
          <cell r="I1181" t="str">
            <v>Tốt</v>
          </cell>
          <cell r="J1181">
            <v>85</v>
          </cell>
          <cell r="K1181" t="str">
            <v>Tốt</v>
          </cell>
          <cell r="L1181" t="str">
            <v>QH-2022-I/CQ-A-AI2</v>
          </cell>
        </row>
        <row r="1182">
          <cell r="B1182" t="str">
            <v>22022537</v>
          </cell>
          <cell r="C1182" t="str">
            <v>Đỗ Minh Nhật</v>
          </cell>
          <cell r="D1182">
            <v>38086</v>
          </cell>
          <cell r="E1182">
            <v>90</v>
          </cell>
          <cell r="F1182">
            <v>90</v>
          </cell>
          <cell r="G1182">
            <v>90</v>
          </cell>
          <cell r="H1182">
            <v>90</v>
          </cell>
          <cell r="I1182" t="str">
            <v>Xuất sắc</v>
          </cell>
          <cell r="J1182">
            <v>90</v>
          </cell>
          <cell r="K1182" t="str">
            <v>Xuất sắc</v>
          </cell>
          <cell r="L1182" t="str">
            <v>QH-2022-I/CQ-A-AI2</v>
          </cell>
        </row>
        <row r="1183">
          <cell r="B1183" t="str">
            <v>22022539</v>
          </cell>
          <cell r="C1183" t="str">
            <v>Nguyễn Bảo Sơn</v>
          </cell>
          <cell r="D1183">
            <v>38341</v>
          </cell>
          <cell r="E1183">
            <v>70</v>
          </cell>
          <cell r="F1183">
            <v>68</v>
          </cell>
          <cell r="G1183">
            <v>68</v>
          </cell>
          <cell r="H1183">
            <v>68</v>
          </cell>
          <cell r="I1183" t="str">
            <v>Khá</v>
          </cell>
          <cell r="J1183">
            <v>68</v>
          </cell>
          <cell r="K1183" t="str">
            <v>Khá</v>
          </cell>
          <cell r="L1183" t="str">
            <v>QH-2022-I/CQ-A-AI2</v>
          </cell>
        </row>
        <row r="1184">
          <cell r="B1184" t="str">
            <v>22022542</v>
          </cell>
          <cell r="C1184" t="str">
            <v>Nguyễn Minh Hường</v>
          </cell>
          <cell r="D1184">
            <v>38201</v>
          </cell>
          <cell r="E1184">
            <v>82</v>
          </cell>
          <cell r="F1184">
            <v>92</v>
          </cell>
          <cell r="G1184"/>
          <cell r="H1184"/>
          <cell r="I1184" t="str">
            <v>Kém</v>
          </cell>
          <cell r="J1184"/>
          <cell r="K1184" t="str">
            <v>Kém</v>
          </cell>
          <cell r="L1184" t="str">
            <v>QH-2022-I/CQ-A-AI2</v>
          </cell>
        </row>
        <row r="1185">
          <cell r="B1185" t="str">
            <v>22022543</v>
          </cell>
          <cell r="C1185" t="str">
            <v>Đoàn Nhật Bình</v>
          </cell>
          <cell r="D1185">
            <v>38321</v>
          </cell>
          <cell r="E1185">
            <v>90</v>
          </cell>
          <cell r="F1185">
            <v>90</v>
          </cell>
          <cell r="G1185">
            <v>90</v>
          </cell>
          <cell r="H1185">
            <v>90</v>
          </cell>
          <cell r="I1185" t="str">
            <v>Xuất sắc</v>
          </cell>
          <cell r="J1185">
            <v>90</v>
          </cell>
          <cell r="K1185" t="str">
            <v>Xuất sắc</v>
          </cell>
          <cell r="L1185" t="str">
            <v>QH-2022-I/CQ-A-AI2</v>
          </cell>
        </row>
        <row r="1186">
          <cell r="B1186" t="str">
            <v>22022544</v>
          </cell>
          <cell r="C1186" t="str">
            <v>Lê Nguyên Vũ</v>
          </cell>
          <cell r="D1186">
            <v>38246</v>
          </cell>
          <cell r="E1186">
            <v>75</v>
          </cell>
          <cell r="F1186">
            <v>80</v>
          </cell>
          <cell r="G1186">
            <v>80</v>
          </cell>
          <cell r="H1186">
            <v>80</v>
          </cell>
          <cell r="I1186" t="str">
            <v>Tốt</v>
          </cell>
          <cell r="J1186">
            <v>80</v>
          </cell>
          <cell r="K1186" t="str">
            <v>Tốt</v>
          </cell>
          <cell r="L1186" t="str">
            <v>QH-2022-I/CQ-A-AI2</v>
          </cell>
        </row>
        <row r="1187">
          <cell r="B1187" t="str">
            <v>22022545</v>
          </cell>
          <cell r="C1187" t="str">
            <v>Nguyễn Trọng Huy</v>
          </cell>
          <cell r="D1187">
            <v>38189</v>
          </cell>
          <cell r="E1187">
            <v>70</v>
          </cell>
          <cell r="F1187">
            <v>80</v>
          </cell>
          <cell r="G1187">
            <v>80</v>
          </cell>
          <cell r="H1187">
            <v>80</v>
          </cell>
          <cell r="I1187" t="str">
            <v>Tốt</v>
          </cell>
          <cell r="J1187">
            <v>80</v>
          </cell>
          <cell r="K1187" t="str">
            <v>Tốt</v>
          </cell>
          <cell r="L1187" t="str">
            <v>QH-2022-I/CQ-A-AI2</v>
          </cell>
        </row>
        <row r="1188">
          <cell r="B1188" t="str">
            <v>22022546</v>
          </cell>
          <cell r="C1188" t="str">
            <v>Tạ Nguyên Dũng</v>
          </cell>
          <cell r="D1188">
            <v>37885</v>
          </cell>
          <cell r="E1188">
            <v>80</v>
          </cell>
          <cell r="F1188">
            <v>75</v>
          </cell>
          <cell r="G1188">
            <v>75</v>
          </cell>
          <cell r="H1188">
            <v>75</v>
          </cell>
          <cell r="I1188" t="str">
            <v>Khá</v>
          </cell>
          <cell r="J1188">
            <v>75</v>
          </cell>
          <cell r="K1188" t="str">
            <v>Khá</v>
          </cell>
          <cell r="L1188" t="str">
            <v>QH-2022-I/CQ-A-AI2</v>
          </cell>
        </row>
        <row r="1189">
          <cell r="B1189" t="str">
            <v>22022548</v>
          </cell>
          <cell r="C1189" t="str">
            <v>Hoàng Đăng Khoa</v>
          </cell>
          <cell r="D1189">
            <v>38351</v>
          </cell>
          <cell r="E1189">
            <v>90</v>
          </cell>
          <cell r="F1189">
            <v>90</v>
          </cell>
          <cell r="G1189">
            <v>90</v>
          </cell>
          <cell r="H1189">
            <v>90</v>
          </cell>
          <cell r="I1189" t="str">
            <v>Xuất sắc</v>
          </cell>
          <cell r="J1189">
            <v>90</v>
          </cell>
          <cell r="K1189" t="str">
            <v>Xuất sắc</v>
          </cell>
          <cell r="L1189" t="str">
            <v>QH-2022-I/CQ-A-AI2</v>
          </cell>
        </row>
        <row r="1190">
          <cell r="B1190" t="str">
            <v>22022549</v>
          </cell>
          <cell r="C1190" t="str">
            <v>Khổng Ngọc Anh</v>
          </cell>
          <cell r="D1190">
            <v>38336</v>
          </cell>
          <cell r="E1190">
            <v>90</v>
          </cell>
          <cell r="F1190">
            <v>90</v>
          </cell>
          <cell r="G1190">
            <v>90</v>
          </cell>
          <cell r="H1190">
            <v>90</v>
          </cell>
          <cell r="I1190" t="str">
            <v>Xuất sắc</v>
          </cell>
          <cell r="J1190">
            <v>90</v>
          </cell>
          <cell r="K1190" t="str">
            <v>Xuất sắc</v>
          </cell>
          <cell r="L1190" t="str">
            <v>QH-2022-I/CQ-A-AI2</v>
          </cell>
        </row>
        <row r="1191">
          <cell r="B1191" t="str">
            <v>22022552</v>
          </cell>
          <cell r="C1191" t="str">
            <v>Trần Đức Đăng Khôi</v>
          </cell>
          <cell r="D1191">
            <v>38126</v>
          </cell>
          <cell r="E1191">
            <v>96</v>
          </cell>
          <cell r="F1191">
            <v>96</v>
          </cell>
          <cell r="G1191">
            <v>96</v>
          </cell>
          <cell r="H1191">
            <v>96</v>
          </cell>
          <cell r="I1191" t="str">
            <v>Xuất sắc</v>
          </cell>
          <cell r="J1191">
            <v>96</v>
          </cell>
          <cell r="K1191" t="str">
            <v>Xuất sắc</v>
          </cell>
          <cell r="L1191" t="str">
            <v>QH-2022-I/CQ-A-AI2</v>
          </cell>
        </row>
        <row r="1192">
          <cell r="B1192" t="str">
            <v>22022554</v>
          </cell>
          <cell r="C1192" t="str">
            <v>Nguyễn Gia Lộc</v>
          </cell>
          <cell r="D1192">
            <v>38193</v>
          </cell>
          <cell r="E1192">
            <v>92</v>
          </cell>
          <cell r="F1192">
            <v>92</v>
          </cell>
          <cell r="G1192">
            <v>92</v>
          </cell>
          <cell r="H1192">
            <v>92</v>
          </cell>
          <cell r="I1192" t="str">
            <v>Xuất sắc</v>
          </cell>
          <cell r="J1192">
            <v>92</v>
          </cell>
          <cell r="K1192" t="str">
            <v>Xuất sắc</v>
          </cell>
          <cell r="L1192" t="str">
            <v>QH-2022-I/CQ-A-AI2</v>
          </cell>
        </row>
        <row r="1193">
          <cell r="B1193" t="str">
            <v>22022555</v>
          </cell>
          <cell r="C1193" t="str">
            <v>Vũ Minh Đăng</v>
          </cell>
          <cell r="D1193">
            <v>38194</v>
          </cell>
          <cell r="E1193">
            <v>90</v>
          </cell>
          <cell r="F1193">
            <v>90</v>
          </cell>
          <cell r="G1193">
            <v>90</v>
          </cell>
          <cell r="H1193">
            <v>90</v>
          </cell>
          <cell r="I1193" t="str">
            <v>Xuất sắc</v>
          </cell>
          <cell r="J1193">
            <v>90</v>
          </cell>
          <cell r="K1193" t="str">
            <v>Xuất sắc</v>
          </cell>
          <cell r="L1193" t="str">
            <v>QH-2022-I/CQ-A-AI2</v>
          </cell>
        </row>
        <row r="1194">
          <cell r="B1194" t="str">
            <v>22022556</v>
          </cell>
          <cell r="C1194" t="str">
            <v>Vũ Minh Khải</v>
          </cell>
          <cell r="D1194">
            <v>38001</v>
          </cell>
          <cell r="E1194">
            <v>80</v>
          </cell>
          <cell r="F1194">
            <v>85</v>
          </cell>
          <cell r="G1194">
            <v>85</v>
          </cell>
          <cell r="H1194">
            <v>85</v>
          </cell>
          <cell r="I1194" t="str">
            <v>Tốt</v>
          </cell>
          <cell r="J1194">
            <v>85</v>
          </cell>
          <cell r="K1194" t="str">
            <v>Tốt</v>
          </cell>
          <cell r="L1194" t="str">
            <v>QH-2022-I/CQ-A-AI2</v>
          </cell>
        </row>
        <row r="1195">
          <cell r="B1195" t="str">
            <v>22022557</v>
          </cell>
          <cell r="C1195" t="str">
            <v>Đỗ Tiến Dũng</v>
          </cell>
          <cell r="D1195">
            <v>38284</v>
          </cell>
          <cell r="E1195">
            <v>90</v>
          </cell>
          <cell r="F1195">
            <v>85</v>
          </cell>
          <cell r="G1195">
            <v>85</v>
          </cell>
          <cell r="H1195">
            <v>85</v>
          </cell>
          <cell r="I1195" t="str">
            <v>Tốt</v>
          </cell>
          <cell r="J1195">
            <v>85</v>
          </cell>
          <cell r="K1195" t="str">
            <v>Tốt</v>
          </cell>
          <cell r="L1195" t="str">
            <v>QH-2022-I/CQ-A-AI2</v>
          </cell>
        </row>
        <row r="1196">
          <cell r="B1196" t="str">
            <v>22022558</v>
          </cell>
          <cell r="C1196" t="str">
            <v>Nguyễn Xuân Trình</v>
          </cell>
          <cell r="D1196">
            <v>38234</v>
          </cell>
          <cell r="E1196">
            <v>90</v>
          </cell>
          <cell r="F1196">
            <v>90</v>
          </cell>
          <cell r="G1196">
            <v>90</v>
          </cell>
          <cell r="H1196">
            <v>90</v>
          </cell>
          <cell r="I1196" t="str">
            <v>Xuất sắc</v>
          </cell>
          <cell r="J1196">
            <v>90</v>
          </cell>
          <cell r="K1196" t="str">
            <v>Xuất sắc</v>
          </cell>
          <cell r="L1196" t="str">
            <v>QH-2022-I/CQ-A-AI2</v>
          </cell>
        </row>
        <row r="1197">
          <cell r="B1197" t="str">
            <v>22022560</v>
          </cell>
          <cell r="C1197" t="str">
            <v>Phạm Khắc Tiệp</v>
          </cell>
          <cell r="D1197">
            <v>38245</v>
          </cell>
          <cell r="E1197">
            <v>90</v>
          </cell>
          <cell r="F1197">
            <v>90</v>
          </cell>
          <cell r="G1197">
            <v>90</v>
          </cell>
          <cell r="H1197">
            <v>90</v>
          </cell>
          <cell r="I1197" t="str">
            <v>Xuất sắc</v>
          </cell>
          <cell r="J1197">
            <v>90</v>
          </cell>
          <cell r="K1197" t="str">
            <v>Xuất sắc</v>
          </cell>
          <cell r="L1197" t="str">
            <v>QH-2022-I/CQ-A-AI2</v>
          </cell>
        </row>
        <row r="1198">
          <cell r="B1198" t="str">
            <v>22022564</v>
          </cell>
          <cell r="C1198" t="str">
            <v>Phạm Văn Trường</v>
          </cell>
          <cell r="D1198">
            <v>38101</v>
          </cell>
          <cell r="E1198">
            <v>90</v>
          </cell>
          <cell r="F1198">
            <v>90</v>
          </cell>
          <cell r="G1198">
            <v>90</v>
          </cell>
          <cell r="H1198">
            <v>90</v>
          </cell>
          <cell r="I1198" t="str">
            <v>Xuất sắc</v>
          </cell>
          <cell r="J1198">
            <v>90</v>
          </cell>
          <cell r="K1198" t="str">
            <v>Xuất sắc</v>
          </cell>
          <cell r="L1198" t="str">
            <v>QH-2022-I/CQ-A-AI2</v>
          </cell>
        </row>
        <row r="1199">
          <cell r="B1199" t="str">
            <v>22022566</v>
          </cell>
          <cell r="C1199" t="str">
            <v>Nguyễn Kim Hoàng Anh</v>
          </cell>
          <cell r="D1199">
            <v>38093</v>
          </cell>
          <cell r="E1199">
            <v>90</v>
          </cell>
          <cell r="F1199">
            <v>75</v>
          </cell>
          <cell r="G1199">
            <v>75</v>
          </cell>
          <cell r="H1199">
            <v>75</v>
          </cell>
          <cell r="I1199" t="str">
            <v>Khá</v>
          </cell>
          <cell r="J1199">
            <v>75</v>
          </cell>
          <cell r="K1199" t="str">
            <v>Khá</v>
          </cell>
          <cell r="L1199" t="str">
            <v>QH-2022-I/CQ-A-AI2</v>
          </cell>
        </row>
        <row r="1200">
          <cell r="B1200" t="str">
            <v>22022567</v>
          </cell>
          <cell r="C1200" t="str">
            <v>Hồ Minh Hoàng</v>
          </cell>
          <cell r="D1200">
            <v>38064</v>
          </cell>
          <cell r="E1200">
            <v>80</v>
          </cell>
          <cell r="F1200">
            <v>75</v>
          </cell>
          <cell r="G1200">
            <v>75</v>
          </cell>
          <cell r="H1200">
            <v>75</v>
          </cell>
          <cell r="I1200" t="str">
            <v>Khá</v>
          </cell>
          <cell r="J1200">
            <v>75</v>
          </cell>
          <cell r="K1200" t="str">
            <v>Khá</v>
          </cell>
          <cell r="L1200" t="str">
            <v>QH-2022-I/CQ-A-AI2</v>
          </cell>
        </row>
        <row r="1201">
          <cell r="B1201" t="str">
            <v>22022569</v>
          </cell>
          <cell r="C1201" t="str">
            <v>Trần Nam Anh</v>
          </cell>
          <cell r="D1201">
            <v>38058</v>
          </cell>
          <cell r="E1201">
            <v>70</v>
          </cell>
          <cell r="F1201">
            <v>80</v>
          </cell>
          <cell r="G1201">
            <v>80</v>
          </cell>
          <cell r="H1201">
            <v>80</v>
          </cell>
          <cell r="I1201" t="str">
            <v>Tốt</v>
          </cell>
          <cell r="J1201">
            <v>80</v>
          </cell>
          <cell r="K1201" t="str">
            <v>Tốt</v>
          </cell>
          <cell r="L1201" t="str">
            <v>QH-2022-I/CQ-A-AI2</v>
          </cell>
        </row>
        <row r="1202">
          <cell r="B1202" t="str">
            <v>22022570</v>
          </cell>
          <cell r="C1202" t="str">
            <v>Lèng Hữu Phúc</v>
          </cell>
          <cell r="D1202">
            <v>38086</v>
          </cell>
          <cell r="E1202">
            <v>80</v>
          </cell>
          <cell r="F1202">
            <v>75</v>
          </cell>
          <cell r="G1202">
            <v>75</v>
          </cell>
          <cell r="H1202">
            <v>75</v>
          </cell>
          <cell r="I1202" t="str">
            <v>Khá</v>
          </cell>
          <cell r="J1202">
            <v>75</v>
          </cell>
          <cell r="K1202" t="str">
            <v>Khá</v>
          </cell>
          <cell r="L1202" t="str">
            <v>QH-2022-I/CQ-A-AI2</v>
          </cell>
        </row>
        <row r="1203">
          <cell r="B1203" t="str">
            <v>22022574</v>
          </cell>
          <cell r="C1203" t="str">
            <v>Bùi Văn Khải</v>
          </cell>
          <cell r="D1203">
            <v>38043</v>
          </cell>
          <cell r="E1203">
            <v>80</v>
          </cell>
          <cell r="F1203">
            <v>85</v>
          </cell>
          <cell r="G1203">
            <v>85</v>
          </cell>
          <cell r="H1203">
            <v>85</v>
          </cell>
          <cell r="I1203" t="str">
            <v>Tốt</v>
          </cell>
          <cell r="J1203">
            <v>85</v>
          </cell>
          <cell r="K1203" t="str">
            <v>Tốt</v>
          </cell>
          <cell r="L1203" t="str">
            <v>QH-2022-I/CQ-A-AI2</v>
          </cell>
        </row>
        <row r="1204">
          <cell r="B1204" t="str">
            <v>22022575</v>
          </cell>
          <cell r="C1204" t="str">
            <v>Bùi Duy Hải</v>
          </cell>
          <cell r="D1204">
            <v>38177</v>
          </cell>
          <cell r="E1204">
            <v>80</v>
          </cell>
          <cell r="F1204">
            <v>80</v>
          </cell>
          <cell r="G1204">
            <v>80</v>
          </cell>
          <cell r="H1204">
            <v>80</v>
          </cell>
          <cell r="I1204" t="str">
            <v>Tốt</v>
          </cell>
          <cell r="J1204">
            <v>80</v>
          </cell>
          <cell r="K1204" t="str">
            <v>Tốt</v>
          </cell>
          <cell r="L1204" t="str">
            <v>QH-2022-I/CQ-A-AI2</v>
          </cell>
        </row>
        <row r="1205">
          <cell r="B1205" t="str">
            <v>22022577</v>
          </cell>
          <cell r="C1205" t="str">
            <v>Đỗ Ngọc Anh</v>
          </cell>
          <cell r="D1205">
            <v>38298</v>
          </cell>
          <cell r="E1205">
            <v>80</v>
          </cell>
          <cell r="F1205">
            <v>75</v>
          </cell>
          <cell r="G1205">
            <v>75</v>
          </cell>
          <cell r="H1205">
            <v>75</v>
          </cell>
          <cell r="I1205" t="str">
            <v>Khá</v>
          </cell>
          <cell r="J1205">
            <v>75</v>
          </cell>
          <cell r="K1205" t="str">
            <v>Khá</v>
          </cell>
          <cell r="L1205" t="str">
            <v>QH-2022-I/CQ-A-AI2</v>
          </cell>
        </row>
        <row r="1206">
          <cell r="B1206" t="str">
            <v>22022578</v>
          </cell>
          <cell r="C1206" t="str">
            <v>Chu Thân Nhất</v>
          </cell>
          <cell r="D1206">
            <v>38131</v>
          </cell>
          <cell r="E1206">
            <v>82</v>
          </cell>
          <cell r="F1206">
            <v>90</v>
          </cell>
          <cell r="G1206">
            <v>90</v>
          </cell>
          <cell r="H1206">
            <v>90</v>
          </cell>
          <cell r="I1206" t="str">
            <v>Xuất sắc</v>
          </cell>
          <cell r="J1206">
            <v>90</v>
          </cell>
          <cell r="K1206" t="str">
            <v>Xuất sắc</v>
          </cell>
          <cell r="L1206" t="str">
            <v>QH-2022-I/CQ-A-AI2</v>
          </cell>
        </row>
        <row r="1207">
          <cell r="B1207" t="str">
            <v>22022580</v>
          </cell>
          <cell r="C1207" t="str">
            <v>Vũ Đình Thọ</v>
          </cell>
          <cell r="D1207">
            <v>38019</v>
          </cell>
          <cell r="E1207">
            <v>85</v>
          </cell>
          <cell r="F1207">
            <v>85</v>
          </cell>
          <cell r="G1207">
            <v>85</v>
          </cell>
          <cell r="H1207">
            <v>85</v>
          </cell>
          <cell r="I1207" t="str">
            <v>Tốt</v>
          </cell>
          <cell r="J1207">
            <v>85</v>
          </cell>
          <cell r="K1207" t="str">
            <v>Tốt</v>
          </cell>
          <cell r="L1207" t="str">
            <v>QH-2022-I/CQ-A-AI2</v>
          </cell>
        </row>
        <row r="1208">
          <cell r="B1208" t="str">
            <v>22022585</v>
          </cell>
          <cell r="C1208" t="str">
            <v>Vũ Việt Hùng</v>
          </cell>
          <cell r="D1208">
            <v>38304</v>
          </cell>
          <cell r="E1208">
            <v>70</v>
          </cell>
          <cell r="F1208">
            <v>80</v>
          </cell>
          <cell r="G1208">
            <v>80</v>
          </cell>
          <cell r="H1208">
            <v>80</v>
          </cell>
          <cell r="I1208" t="str">
            <v>Tốt</v>
          </cell>
          <cell r="J1208">
            <v>80</v>
          </cell>
          <cell r="K1208" t="str">
            <v>Tốt</v>
          </cell>
          <cell r="L1208" t="str">
            <v>QH-2022-I/CQ-A-AI2</v>
          </cell>
        </row>
        <row r="1209">
          <cell r="B1209" t="str">
            <v>22022587</v>
          </cell>
          <cell r="C1209" t="str">
            <v>Vũ Minh Đức</v>
          </cell>
          <cell r="D1209">
            <v>38182</v>
          </cell>
          <cell r="E1209">
            <v>90</v>
          </cell>
          <cell r="F1209">
            <v>85</v>
          </cell>
          <cell r="G1209">
            <v>85</v>
          </cell>
          <cell r="H1209">
            <v>85</v>
          </cell>
          <cell r="I1209" t="str">
            <v>Tốt</v>
          </cell>
          <cell r="J1209">
            <v>85</v>
          </cell>
          <cell r="K1209" t="str">
            <v>Tốt</v>
          </cell>
          <cell r="L1209" t="str">
            <v>QH-2022-I/CQ-A-AI2</v>
          </cell>
        </row>
        <row r="1210">
          <cell r="B1210" t="str">
            <v>22022589</v>
          </cell>
          <cell r="C1210" t="str">
            <v>Đào Duy Hưng</v>
          </cell>
          <cell r="D1210">
            <v>38346</v>
          </cell>
          <cell r="E1210">
            <v>90</v>
          </cell>
          <cell r="F1210">
            <v>90</v>
          </cell>
          <cell r="G1210">
            <v>90</v>
          </cell>
          <cell r="H1210">
            <v>90</v>
          </cell>
          <cell r="I1210" t="str">
            <v>Xuất sắc</v>
          </cell>
          <cell r="J1210">
            <v>90</v>
          </cell>
          <cell r="K1210" t="str">
            <v>Xuất sắc</v>
          </cell>
          <cell r="L1210" t="str">
            <v>QH-2022-I/CQ-A-AI2</v>
          </cell>
        </row>
        <row r="1211">
          <cell r="B1211" t="str">
            <v>22022590</v>
          </cell>
          <cell r="C1211" t="str">
            <v>Ngô Huy Hoàn</v>
          </cell>
          <cell r="D1211">
            <v>38123</v>
          </cell>
          <cell r="E1211">
            <v>90</v>
          </cell>
          <cell r="F1211">
            <v>90</v>
          </cell>
          <cell r="G1211">
            <v>90</v>
          </cell>
          <cell r="H1211">
            <v>90</v>
          </cell>
          <cell r="I1211" t="str">
            <v>Xuất sắc</v>
          </cell>
          <cell r="J1211">
            <v>90</v>
          </cell>
          <cell r="K1211" t="str">
            <v>Xuất sắc</v>
          </cell>
          <cell r="L1211" t="str">
            <v>QH-2022-I/CQ-A-AI2</v>
          </cell>
        </row>
        <row r="1212">
          <cell r="B1212" t="str">
            <v>22022591</v>
          </cell>
          <cell r="C1212" t="str">
            <v>Nguyễn Xuân Hiệp</v>
          </cell>
          <cell r="D1212">
            <v>38247</v>
          </cell>
          <cell r="E1212">
            <v>80</v>
          </cell>
          <cell r="F1212">
            <v>85</v>
          </cell>
          <cell r="G1212">
            <v>85</v>
          </cell>
          <cell r="H1212">
            <v>85</v>
          </cell>
          <cell r="I1212" t="str">
            <v>Tốt</v>
          </cell>
          <cell r="J1212">
            <v>85</v>
          </cell>
          <cell r="K1212" t="str">
            <v>Tốt</v>
          </cell>
          <cell r="L1212" t="str">
            <v>QH-2022-I/CQ-A-AI2</v>
          </cell>
        </row>
        <row r="1213">
          <cell r="B1213" t="str">
            <v>22022594</v>
          </cell>
          <cell r="C1213" t="str">
            <v>Trần Tiến Nam</v>
          </cell>
          <cell r="D1213">
            <v>38196</v>
          </cell>
          <cell r="E1213">
            <v>80</v>
          </cell>
          <cell r="F1213">
            <v>90</v>
          </cell>
          <cell r="G1213">
            <v>90</v>
          </cell>
          <cell r="H1213">
            <v>90</v>
          </cell>
          <cell r="I1213" t="str">
            <v>Xuất sắc</v>
          </cell>
          <cell r="J1213">
            <v>90</v>
          </cell>
          <cell r="K1213" t="str">
            <v>Xuất sắc</v>
          </cell>
          <cell r="L1213" t="str">
            <v>QH-2022-I/CQ-A-AI2</v>
          </cell>
        </row>
        <row r="1214">
          <cell r="B1214" t="str">
            <v>22022600</v>
          </cell>
          <cell r="C1214" t="str">
            <v>Nguyễn Hải Nam</v>
          </cell>
          <cell r="D1214">
            <v>38222</v>
          </cell>
          <cell r="E1214">
            <v>80</v>
          </cell>
          <cell r="F1214">
            <v>85</v>
          </cell>
          <cell r="G1214">
            <v>85</v>
          </cell>
          <cell r="H1214">
            <v>85</v>
          </cell>
          <cell r="I1214" t="str">
            <v>Tốt</v>
          </cell>
          <cell r="J1214">
            <v>85</v>
          </cell>
          <cell r="K1214" t="str">
            <v>Tốt</v>
          </cell>
          <cell r="L1214" t="str">
            <v>QH-2022-I/CQ-A-AI2</v>
          </cell>
        </row>
        <row r="1215">
          <cell r="B1215" t="str">
            <v>22022602</v>
          </cell>
          <cell r="C1215" t="str">
            <v>Bùi Đức Mạnh</v>
          </cell>
          <cell r="D1215">
            <v>38247</v>
          </cell>
          <cell r="E1215">
            <v>90</v>
          </cell>
          <cell r="F1215">
            <v>90</v>
          </cell>
          <cell r="G1215">
            <v>90</v>
          </cell>
          <cell r="H1215">
            <v>90</v>
          </cell>
          <cell r="I1215" t="str">
            <v>Xuất sắc</v>
          </cell>
          <cell r="J1215">
            <v>90</v>
          </cell>
          <cell r="K1215" t="str">
            <v>Xuất sắc</v>
          </cell>
          <cell r="L1215" t="str">
            <v>QH-2022-I/CQ-A-AI2</v>
          </cell>
        </row>
        <row r="1216">
          <cell r="B1216" t="str">
            <v>22022603</v>
          </cell>
          <cell r="C1216" t="str">
            <v>Nguyễn Trọng Khánh</v>
          </cell>
          <cell r="D1216">
            <v>37994</v>
          </cell>
          <cell r="E1216">
            <v>80</v>
          </cell>
          <cell r="F1216">
            <v>80</v>
          </cell>
          <cell r="G1216">
            <v>80</v>
          </cell>
          <cell r="H1216">
            <v>80</v>
          </cell>
          <cell r="I1216" t="str">
            <v>Tốt</v>
          </cell>
          <cell r="J1216">
            <v>80</v>
          </cell>
          <cell r="K1216" t="str">
            <v>Tốt</v>
          </cell>
          <cell r="L1216" t="str">
            <v>QH-2022-I/CQ-A-AI2</v>
          </cell>
        </row>
        <row r="1217">
          <cell r="B1217" t="str">
            <v>22022604</v>
          </cell>
          <cell r="C1217" t="str">
            <v>Phạm Thành Long</v>
          </cell>
          <cell r="D1217">
            <v>37987</v>
          </cell>
          <cell r="E1217">
            <v>90</v>
          </cell>
          <cell r="F1217">
            <v>90</v>
          </cell>
          <cell r="G1217">
            <v>90</v>
          </cell>
          <cell r="H1217">
            <v>90</v>
          </cell>
          <cell r="I1217" t="str">
            <v>Xuất sắc</v>
          </cell>
          <cell r="J1217">
            <v>90</v>
          </cell>
          <cell r="K1217" t="str">
            <v>Xuất sắc</v>
          </cell>
          <cell r="L1217" t="str">
            <v>QH-2022-I/CQ-A-AI2</v>
          </cell>
        </row>
        <row r="1218">
          <cell r="B1218" t="str">
            <v>22022607</v>
          </cell>
          <cell r="C1218" t="str">
            <v>Phạm Công Đức</v>
          </cell>
          <cell r="D1218">
            <v>36361</v>
          </cell>
          <cell r="E1218">
            <v>90</v>
          </cell>
          <cell r="F1218">
            <v>90</v>
          </cell>
          <cell r="G1218">
            <v>90</v>
          </cell>
          <cell r="H1218">
            <v>90</v>
          </cell>
          <cell r="I1218" t="str">
            <v>Xuất sắc</v>
          </cell>
          <cell r="J1218">
            <v>90</v>
          </cell>
          <cell r="K1218" t="str">
            <v>Xuất sắc</v>
          </cell>
          <cell r="L1218" t="str">
            <v>QH-2022-I/CQ-A-AI2</v>
          </cell>
        </row>
        <row r="1219">
          <cell r="B1219" t="str">
            <v>22022610</v>
          </cell>
          <cell r="C1219" t="str">
            <v>Vũ Minh Hiếu</v>
          </cell>
          <cell r="D1219">
            <v>37606</v>
          </cell>
          <cell r="E1219">
            <v>90</v>
          </cell>
          <cell r="F1219">
            <v>85</v>
          </cell>
          <cell r="G1219">
            <v>85</v>
          </cell>
          <cell r="H1219">
            <v>85</v>
          </cell>
          <cell r="I1219" t="str">
            <v>Tốt</v>
          </cell>
          <cell r="J1219">
            <v>85</v>
          </cell>
          <cell r="K1219" t="str">
            <v>Tốt</v>
          </cell>
          <cell r="L1219" t="str">
            <v>QH-2022-I/CQ-A-AI2</v>
          </cell>
        </row>
        <row r="1220">
          <cell r="B1220" t="str">
            <v>22022612</v>
          </cell>
          <cell r="C1220" t="str">
            <v>Chu Huỳnh Đức</v>
          </cell>
          <cell r="D1220">
            <v>38176</v>
          </cell>
          <cell r="E1220">
            <v>80</v>
          </cell>
          <cell r="F1220">
            <v>90</v>
          </cell>
          <cell r="G1220">
            <v>90</v>
          </cell>
          <cell r="H1220">
            <v>90</v>
          </cell>
          <cell r="I1220" t="str">
            <v>Xuất sắc</v>
          </cell>
          <cell r="J1220">
            <v>90</v>
          </cell>
          <cell r="K1220" t="str">
            <v>Xuất sắc</v>
          </cell>
          <cell r="L1220" t="str">
            <v>QH-2022-I/CQ-A-AI2</v>
          </cell>
        </row>
        <row r="1221">
          <cell r="B1221" t="str">
            <v>22022614</v>
          </cell>
          <cell r="C1221" t="str">
            <v>Phạm Đăng Phong</v>
          </cell>
          <cell r="D1221">
            <v>38317</v>
          </cell>
          <cell r="E1221">
            <v>90</v>
          </cell>
          <cell r="F1221">
            <v>90</v>
          </cell>
          <cell r="G1221">
            <v>90</v>
          </cell>
          <cell r="H1221">
            <v>90</v>
          </cell>
          <cell r="I1221" t="str">
            <v>Xuất sắc</v>
          </cell>
          <cell r="J1221">
            <v>90</v>
          </cell>
          <cell r="K1221" t="str">
            <v>Xuất sắc</v>
          </cell>
          <cell r="L1221" t="str">
            <v>QH-2022-I/CQ-A-AI2</v>
          </cell>
        </row>
        <row r="1222">
          <cell r="B1222" t="str">
            <v>22022615</v>
          </cell>
          <cell r="C1222" t="str">
            <v>Đinh Văn Sinh</v>
          </cell>
          <cell r="D1222">
            <v>38160</v>
          </cell>
          <cell r="E1222">
            <v>77</v>
          </cell>
          <cell r="F1222">
            <v>80</v>
          </cell>
          <cell r="G1222">
            <v>80</v>
          </cell>
          <cell r="H1222">
            <v>80</v>
          </cell>
          <cell r="I1222" t="str">
            <v>Tốt</v>
          </cell>
          <cell r="J1222">
            <v>80</v>
          </cell>
          <cell r="K1222" t="str">
            <v>Tốt</v>
          </cell>
          <cell r="L1222" t="str">
            <v>QH-2022-I/CQ-A-AI2</v>
          </cell>
        </row>
        <row r="1223">
          <cell r="B1223" t="str">
            <v>22022616</v>
          </cell>
          <cell r="C1223" t="str">
            <v>Vương Ngọc Quân</v>
          </cell>
          <cell r="D1223">
            <v>38274</v>
          </cell>
          <cell r="E1223">
            <v>85</v>
          </cell>
          <cell r="F1223">
            <v>85</v>
          </cell>
          <cell r="G1223">
            <v>85</v>
          </cell>
          <cell r="H1223">
            <v>85</v>
          </cell>
          <cell r="I1223" t="str">
            <v>Tốt</v>
          </cell>
          <cell r="J1223">
            <v>85</v>
          </cell>
          <cell r="K1223" t="str">
            <v>Tốt</v>
          </cell>
          <cell r="L1223" t="str">
            <v>QH-2022-I/CQ-A-AI2</v>
          </cell>
        </row>
        <row r="1224">
          <cell r="B1224" t="str">
            <v>22022617</v>
          </cell>
          <cell r="C1224" t="str">
            <v>Đỗ Thị Thùy Trang</v>
          </cell>
          <cell r="D1224">
            <v>38279</v>
          </cell>
          <cell r="E1224">
            <v>92</v>
          </cell>
          <cell r="F1224">
            <v>92</v>
          </cell>
          <cell r="G1224">
            <v>92</v>
          </cell>
          <cell r="H1224">
            <v>92</v>
          </cell>
          <cell r="I1224" t="str">
            <v>Xuất sắc</v>
          </cell>
          <cell r="J1224">
            <v>92</v>
          </cell>
          <cell r="K1224" t="str">
            <v>Xuất sắc</v>
          </cell>
          <cell r="L1224" t="str">
            <v>QH-2022-I/CQ-A-AI2</v>
          </cell>
        </row>
        <row r="1225">
          <cell r="B1225" t="str">
            <v>22022619</v>
          </cell>
          <cell r="C1225" t="str">
            <v>Nguyễn Quang Thao</v>
          </cell>
          <cell r="D1225">
            <v>38187</v>
          </cell>
          <cell r="E1225">
            <v>90</v>
          </cell>
          <cell r="F1225">
            <v>90</v>
          </cell>
          <cell r="G1225">
            <v>90</v>
          </cell>
          <cell r="H1225">
            <v>90</v>
          </cell>
          <cell r="I1225" t="str">
            <v>Xuất sắc</v>
          </cell>
          <cell r="J1225">
            <v>90</v>
          </cell>
          <cell r="K1225" t="str">
            <v>Xuất sắc</v>
          </cell>
          <cell r="L1225" t="str">
            <v>QH-2022-I/CQ-A-AI2</v>
          </cell>
        </row>
        <row r="1226">
          <cell r="B1226" t="str">
            <v>22022620</v>
          </cell>
          <cell r="C1226" t="str">
            <v>Vũ Thành Đạt</v>
          </cell>
          <cell r="D1226">
            <v>38335</v>
          </cell>
          <cell r="E1226">
            <v>90</v>
          </cell>
          <cell r="F1226">
            <v>90</v>
          </cell>
          <cell r="G1226">
            <v>90</v>
          </cell>
          <cell r="H1226">
            <v>90</v>
          </cell>
          <cell r="I1226" t="str">
            <v>Xuất sắc</v>
          </cell>
          <cell r="J1226">
            <v>90</v>
          </cell>
          <cell r="K1226" t="str">
            <v>Xuất sắc</v>
          </cell>
          <cell r="L1226" t="str">
            <v>QH-2022-I/CQ-A-AI2</v>
          </cell>
        </row>
        <row r="1227">
          <cell r="B1227" t="str">
            <v>22022621</v>
          </cell>
          <cell r="C1227" t="str">
            <v>Hà Kim Dương</v>
          </cell>
          <cell r="D1227">
            <v>37454</v>
          </cell>
          <cell r="E1227">
            <v>70</v>
          </cell>
          <cell r="F1227">
            <v>75</v>
          </cell>
          <cell r="G1227">
            <v>75</v>
          </cell>
          <cell r="H1227">
            <v>75</v>
          </cell>
          <cell r="I1227" t="str">
            <v>Khá</v>
          </cell>
          <cell r="J1227">
            <v>75</v>
          </cell>
          <cell r="K1227" t="str">
            <v>Khá</v>
          </cell>
          <cell r="L1227" t="str">
            <v>QH-2022-I/CQ-A-AI2</v>
          </cell>
        </row>
        <row r="1228">
          <cell r="B1228" t="str">
            <v>22022622</v>
          </cell>
          <cell r="C1228" t="str">
            <v>Lê Tuấn Anh</v>
          </cell>
          <cell r="D1228">
            <v>38057</v>
          </cell>
          <cell r="E1228">
            <v>70</v>
          </cell>
          <cell r="F1228">
            <v>77</v>
          </cell>
          <cell r="G1228">
            <v>77</v>
          </cell>
          <cell r="H1228">
            <v>77</v>
          </cell>
          <cell r="I1228" t="str">
            <v>Khá</v>
          </cell>
          <cell r="J1228">
            <v>77</v>
          </cell>
          <cell r="K1228" t="str">
            <v>Khá</v>
          </cell>
          <cell r="L1228" t="str">
            <v>QH-2022-I/CQ-A-AI2</v>
          </cell>
        </row>
        <row r="1229">
          <cell r="B1229" t="str">
            <v>22022623</v>
          </cell>
          <cell r="C1229" t="str">
            <v>Nguyễn Mạnh Hùng</v>
          </cell>
          <cell r="D1229">
            <v>38192</v>
          </cell>
          <cell r="E1229">
            <v>82</v>
          </cell>
          <cell r="F1229">
            <v>87</v>
          </cell>
          <cell r="G1229">
            <v>87</v>
          </cell>
          <cell r="H1229">
            <v>87</v>
          </cell>
          <cell r="I1229" t="str">
            <v>Tốt</v>
          </cell>
          <cell r="J1229">
            <v>87</v>
          </cell>
          <cell r="K1229" t="str">
            <v>Tốt</v>
          </cell>
          <cell r="L1229" t="str">
            <v>QH-2022-I/CQ-A-AI2</v>
          </cell>
        </row>
        <row r="1230">
          <cell r="B1230" t="str">
            <v>22022624</v>
          </cell>
          <cell r="C1230" t="str">
            <v>Nguyễn Tuấn Thành</v>
          </cell>
          <cell r="D1230">
            <v>38072</v>
          </cell>
          <cell r="E1230">
            <v>70</v>
          </cell>
          <cell r="F1230">
            <v>75</v>
          </cell>
          <cell r="G1230">
            <v>75</v>
          </cell>
          <cell r="H1230">
            <v>75</v>
          </cell>
          <cell r="I1230" t="str">
            <v>Khá</v>
          </cell>
          <cell r="J1230">
            <v>75</v>
          </cell>
          <cell r="K1230" t="str">
            <v>Khá</v>
          </cell>
          <cell r="L1230" t="str">
            <v>QH-2022-I/CQ-A-AI2</v>
          </cell>
        </row>
        <row r="1231">
          <cell r="B1231" t="str">
            <v>22022628</v>
          </cell>
          <cell r="C1231" t="str">
            <v>Vũ Đình Quang Huy</v>
          </cell>
          <cell r="D1231">
            <v>38018</v>
          </cell>
          <cell r="E1231">
            <v>90</v>
          </cell>
          <cell r="F1231">
            <v>90</v>
          </cell>
          <cell r="G1231">
            <v>90</v>
          </cell>
          <cell r="H1231">
            <v>90</v>
          </cell>
          <cell r="I1231" t="str">
            <v>Xuất sắc</v>
          </cell>
          <cell r="J1231">
            <v>90</v>
          </cell>
          <cell r="K1231" t="str">
            <v>Xuất sắc</v>
          </cell>
          <cell r="L1231" t="str">
            <v>QH-2022-I/CQ-A-AI2</v>
          </cell>
        </row>
        <row r="1232">
          <cell r="B1232" t="str">
            <v>22022630</v>
          </cell>
          <cell r="C1232" t="str">
            <v>Nguyễn Công Thành</v>
          </cell>
          <cell r="D1232">
            <v>38148</v>
          </cell>
          <cell r="E1232">
            <v>80</v>
          </cell>
          <cell r="F1232">
            <v>80</v>
          </cell>
          <cell r="G1232">
            <v>80</v>
          </cell>
          <cell r="H1232">
            <v>80</v>
          </cell>
          <cell r="I1232" t="str">
            <v>Tốt</v>
          </cell>
          <cell r="J1232">
            <v>80</v>
          </cell>
          <cell r="K1232" t="str">
            <v>Tốt</v>
          </cell>
          <cell r="L1232" t="str">
            <v>QH-2022-I/CQ-A-AI2</v>
          </cell>
        </row>
        <row r="1233">
          <cell r="B1233" t="str">
            <v>22022631</v>
          </cell>
          <cell r="C1233" t="str">
            <v>Thái Thị Thùy Linh</v>
          </cell>
          <cell r="D1233">
            <v>38088</v>
          </cell>
          <cell r="E1233">
            <v>80</v>
          </cell>
          <cell r="F1233">
            <v>80</v>
          </cell>
          <cell r="G1233">
            <v>80</v>
          </cell>
          <cell r="H1233">
            <v>80</v>
          </cell>
          <cell r="I1233" t="str">
            <v>Tốt</v>
          </cell>
          <cell r="J1233">
            <v>80</v>
          </cell>
          <cell r="K1233" t="str">
            <v>Tốt</v>
          </cell>
          <cell r="L1233" t="str">
            <v>QH-2022-I/CQ-A-AI2</v>
          </cell>
        </row>
        <row r="1234">
          <cell r="B1234" t="str">
            <v>22022632</v>
          </cell>
          <cell r="C1234" t="str">
            <v>Nguyễn Viết Vũ</v>
          </cell>
          <cell r="D1234">
            <v>38245</v>
          </cell>
          <cell r="E1234">
            <v>80</v>
          </cell>
          <cell r="F1234">
            <v>90</v>
          </cell>
          <cell r="G1234">
            <v>90</v>
          </cell>
          <cell r="H1234">
            <v>90</v>
          </cell>
          <cell r="I1234" t="str">
            <v>Xuất sắc</v>
          </cell>
          <cell r="J1234">
            <v>90</v>
          </cell>
          <cell r="K1234" t="str">
            <v>Xuất sắc</v>
          </cell>
          <cell r="L1234" t="str">
            <v>QH-2022-I/CQ-A-AI2</v>
          </cell>
        </row>
        <row r="1235">
          <cell r="B1235" t="str">
            <v>22022635</v>
          </cell>
          <cell r="C1235" t="str">
            <v>Nguyễn Tông Quân</v>
          </cell>
          <cell r="D1235">
            <v>38025</v>
          </cell>
          <cell r="E1235">
            <v>90</v>
          </cell>
          <cell r="F1235">
            <v>90</v>
          </cell>
          <cell r="G1235">
            <v>90</v>
          </cell>
          <cell r="H1235">
            <v>90</v>
          </cell>
          <cell r="I1235" t="str">
            <v>Xuất sắc</v>
          </cell>
          <cell r="J1235">
            <v>90</v>
          </cell>
          <cell r="K1235" t="str">
            <v>Xuất sắc</v>
          </cell>
          <cell r="L1235" t="str">
            <v>QH-2022-I/CQ-A-AI2</v>
          </cell>
        </row>
        <row r="1236">
          <cell r="B1236" t="str">
            <v>22022636</v>
          </cell>
          <cell r="C1236" t="str">
            <v>Hà Như Ý</v>
          </cell>
          <cell r="D1236">
            <v>38283</v>
          </cell>
          <cell r="E1236">
            <v>92</v>
          </cell>
          <cell r="F1236">
            <v>92</v>
          </cell>
          <cell r="G1236">
            <v>92</v>
          </cell>
          <cell r="H1236">
            <v>92</v>
          </cell>
          <cell r="I1236" t="str">
            <v>Xuất sắc</v>
          </cell>
          <cell r="J1236">
            <v>92</v>
          </cell>
          <cell r="K1236" t="str">
            <v>Xuất sắc</v>
          </cell>
          <cell r="L1236" t="str">
            <v>QH-2022-I/CQ-A-AI2</v>
          </cell>
        </row>
        <row r="1237">
          <cell r="B1237" t="str">
            <v>22022649</v>
          </cell>
          <cell r="C1237" t="str">
            <v>Nguyễn Thế An</v>
          </cell>
          <cell r="D1237">
            <v>38250</v>
          </cell>
          <cell r="E1237">
            <v>70</v>
          </cell>
          <cell r="F1237">
            <v>77</v>
          </cell>
          <cell r="G1237">
            <v>77</v>
          </cell>
          <cell r="H1237">
            <v>77</v>
          </cell>
          <cell r="I1237" t="str">
            <v>Khá</v>
          </cell>
          <cell r="J1237">
            <v>77</v>
          </cell>
          <cell r="K1237" t="str">
            <v>Khá</v>
          </cell>
          <cell r="L1237" t="str">
            <v>QH-2022-I/CQ-A-AI2</v>
          </cell>
        </row>
        <row r="1238">
          <cell r="B1238" t="str">
            <v>22022650</v>
          </cell>
          <cell r="C1238" t="str">
            <v>Bùi Việt Anh</v>
          </cell>
          <cell r="D1238">
            <v>38331</v>
          </cell>
          <cell r="E1238">
            <v>80</v>
          </cell>
          <cell r="F1238">
            <v>80</v>
          </cell>
          <cell r="G1238">
            <v>80</v>
          </cell>
          <cell r="H1238">
            <v>80</v>
          </cell>
          <cell r="I1238" t="str">
            <v>Tốt</v>
          </cell>
          <cell r="J1238">
            <v>80</v>
          </cell>
          <cell r="K1238" t="str">
            <v>Tốt</v>
          </cell>
          <cell r="L1238" t="str">
            <v>QH-2022-I/CQ-A-AI2</v>
          </cell>
        </row>
        <row r="1239">
          <cell r="B1239" t="str">
            <v>22022653</v>
          </cell>
          <cell r="C1239" t="str">
            <v>Long Trí Thái Sơn</v>
          </cell>
          <cell r="D1239">
            <v>38011</v>
          </cell>
          <cell r="E1239">
            <v>90</v>
          </cell>
          <cell r="F1239">
            <v>90</v>
          </cell>
          <cell r="G1239">
            <v>90</v>
          </cell>
          <cell r="H1239">
            <v>90</v>
          </cell>
          <cell r="I1239" t="str">
            <v>Xuất sắc</v>
          </cell>
          <cell r="J1239">
            <v>90</v>
          </cell>
          <cell r="K1239" t="str">
            <v>Xuất sắc</v>
          </cell>
          <cell r="L1239" t="str">
            <v>QH-2022-I/CQ-A-AI2</v>
          </cell>
        </row>
        <row r="1240">
          <cell r="B1240" t="str">
            <v>22022655</v>
          </cell>
          <cell r="C1240" t="str">
            <v>Nguyễn Đức Huy</v>
          </cell>
          <cell r="D1240">
            <v>38296</v>
          </cell>
          <cell r="E1240">
            <v>90</v>
          </cell>
          <cell r="F1240">
            <v>90</v>
          </cell>
          <cell r="G1240">
            <v>90</v>
          </cell>
          <cell r="H1240">
            <v>90</v>
          </cell>
          <cell r="I1240" t="str">
            <v>Xuất sắc</v>
          </cell>
          <cell r="J1240">
            <v>90</v>
          </cell>
          <cell r="K1240" t="str">
            <v>Xuất sắc</v>
          </cell>
          <cell r="L1240" t="str">
            <v>QH-2022-I/CQ-A-AI2</v>
          </cell>
        </row>
        <row r="1241">
          <cell r="B1241" t="str">
            <v>22022661</v>
          </cell>
          <cell r="C1241" t="str">
            <v>Nguyễn Đức Anh</v>
          </cell>
          <cell r="D1241">
            <v>38275</v>
          </cell>
          <cell r="E1241">
            <v>80</v>
          </cell>
          <cell r="F1241">
            <v>85</v>
          </cell>
          <cell r="G1241">
            <v>85</v>
          </cell>
          <cell r="H1241">
            <v>85</v>
          </cell>
          <cell r="I1241" t="str">
            <v>Tốt</v>
          </cell>
          <cell r="J1241">
            <v>85</v>
          </cell>
          <cell r="K1241" t="str">
            <v>Tốt</v>
          </cell>
          <cell r="L1241" t="str">
            <v>QH-2022-I/CQ-A-AI2</v>
          </cell>
        </row>
        <row r="1242">
          <cell r="B1242" t="str">
            <v>22022663</v>
          </cell>
          <cell r="C1242" t="str">
            <v>Hoàng Việt Tùng</v>
          </cell>
          <cell r="D1242">
            <v>38272</v>
          </cell>
          <cell r="E1242">
            <v>80</v>
          </cell>
          <cell r="F1242">
            <v>85</v>
          </cell>
          <cell r="G1242">
            <v>85</v>
          </cell>
          <cell r="H1242">
            <v>85</v>
          </cell>
          <cell r="I1242" t="str">
            <v>Tốt</v>
          </cell>
          <cell r="J1242">
            <v>85</v>
          </cell>
          <cell r="K1242" t="str">
            <v>Tốt</v>
          </cell>
          <cell r="L1242" t="str">
            <v>QH-2022-I/CQ-A-AI2</v>
          </cell>
        </row>
        <row r="1243">
          <cell r="B1243" t="str">
            <v>22022664</v>
          </cell>
          <cell r="C1243" t="str">
            <v>Đàm Văn Hiển</v>
          </cell>
          <cell r="D1243">
            <v>38257</v>
          </cell>
          <cell r="E1243">
            <v>90</v>
          </cell>
          <cell r="F1243">
            <v>90</v>
          </cell>
          <cell r="G1243">
            <v>90</v>
          </cell>
          <cell r="H1243">
            <v>90</v>
          </cell>
          <cell r="I1243" t="str">
            <v>Xuất sắc</v>
          </cell>
          <cell r="J1243">
            <v>90</v>
          </cell>
          <cell r="K1243" t="str">
            <v>Xuất sắc</v>
          </cell>
          <cell r="L1243" t="str">
            <v>QH-2022-I/CQ-A-AI2</v>
          </cell>
        </row>
        <row r="1244">
          <cell r="B1244" t="str">
            <v>22022665</v>
          </cell>
          <cell r="C1244" t="str">
            <v>Nguyễn Quang Trung</v>
          </cell>
          <cell r="D1244">
            <v>38062</v>
          </cell>
          <cell r="E1244">
            <v>80</v>
          </cell>
          <cell r="F1244">
            <v>80</v>
          </cell>
          <cell r="G1244">
            <v>80</v>
          </cell>
          <cell r="H1244">
            <v>80</v>
          </cell>
          <cell r="I1244" t="str">
            <v>Tốt</v>
          </cell>
          <cell r="J1244">
            <v>80</v>
          </cell>
          <cell r="K1244" t="str">
            <v>Tốt</v>
          </cell>
          <cell r="L1244" t="str">
            <v>QH-2022-I/CQ-A-AI2</v>
          </cell>
        </row>
        <row r="1245">
          <cell r="B1245" t="str">
            <v>22022666</v>
          </cell>
          <cell r="C1245" t="str">
            <v>Lê Việt Hùng</v>
          </cell>
          <cell r="D1245">
            <v>38346</v>
          </cell>
          <cell r="E1245">
            <v>90</v>
          </cell>
          <cell r="F1245">
            <v>90</v>
          </cell>
          <cell r="G1245">
            <v>90</v>
          </cell>
          <cell r="H1245">
            <v>90</v>
          </cell>
          <cell r="I1245" t="str">
            <v>Xuất sắc</v>
          </cell>
          <cell r="J1245">
            <v>90</v>
          </cell>
          <cell r="K1245" t="str">
            <v>Xuất sắc</v>
          </cell>
          <cell r="L1245" t="str">
            <v>QH-2022-I/CQ-A-AI2</v>
          </cell>
        </row>
        <row r="1246">
          <cell r="B1246" t="str">
            <v>22022668</v>
          </cell>
          <cell r="C1246" t="str">
            <v>Hoàng Ngọc Hào</v>
          </cell>
          <cell r="D1246">
            <v>38124</v>
          </cell>
          <cell r="E1246">
            <v>65</v>
          </cell>
          <cell r="F1246">
            <v>75</v>
          </cell>
          <cell r="G1246">
            <v>75</v>
          </cell>
          <cell r="H1246">
            <v>75</v>
          </cell>
          <cell r="I1246" t="str">
            <v>Khá</v>
          </cell>
          <cell r="J1246">
            <v>75</v>
          </cell>
          <cell r="K1246" t="str">
            <v>Khá</v>
          </cell>
          <cell r="L1246" t="str">
            <v>QH-2022-I/CQ-A-AI2</v>
          </cell>
        </row>
        <row r="1247">
          <cell r="B1247" t="str">
            <v>22022669</v>
          </cell>
          <cell r="C1247" t="str">
            <v>Trần Phạm Hoàng</v>
          </cell>
          <cell r="D1247">
            <v>38298</v>
          </cell>
          <cell r="E1247">
            <v>90</v>
          </cell>
          <cell r="F1247">
            <v>85</v>
          </cell>
          <cell r="G1247">
            <v>85</v>
          </cell>
          <cell r="H1247">
            <v>85</v>
          </cell>
          <cell r="I1247" t="str">
            <v>Tốt</v>
          </cell>
          <cell r="J1247">
            <v>85</v>
          </cell>
          <cell r="K1247" t="str">
            <v>Tốt</v>
          </cell>
          <cell r="L1247" t="str">
            <v>QH-2022-I/CQ-A-AI2</v>
          </cell>
        </row>
        <row r="1248">
          <cell r="B1248" t="str">
            <v>22022671</v>
          </cell>
          <cell r="C1248" t="str">
            <v>Trần Quốc Sáng</v>
          </cell>
          <cell r="D1248">
            <v>38039</v>
          </cell>
          <cell r="E1248">
            <v>80</v>
          </cell>
          <cell r="F1248">
            <v>90</v>
          </cell>
          <cell r="G1248">
            <v>90</v>
          </cell>
          <cell r="H1248">
            <v>90</v>
          </cell>
          <cell r="I1248" t="str">
            <v>Xuất sắc</v>
          </cell>
          <cell r="J1248">
            <v>90</v>
          </cell>
          <cell r="K1248" t="str">
            <v>Xuất sắc</v>
          </cell>
          <cell r="L1248" t="str">
            <v>QH-2022-I/CQ-A-AI2</v>
          </cell>
        </row>
        <row r="1249">
          <cell r="B1249" t="str">
            <v>22022672</v>
          </cell>
          <cell r="C1249" t="str">
            <v>Thái Nguyễn Hoàng Bách</v>
          </cell>
          <cell r="D1249">
            <v>38270</v>
          </cell>
          <cell r="E1249">
            <v>80</v>
          </cell>
          <cell r="F1249">
            <v>80</v>
          </cell>
          <cell r="G1249">
            <v>80</v>
          </cell>
          <cell r="H1249">
            <v>80</v>
          </cell>
          <cell r="I1249" t="str">
            <v>Tốt</v>
          </cell>
          <cell r="J1249">
            <v>80</v>
          </cell>
          <cell r="K1249" t="str">
            <v>Tốt</v>
          </cell>
          <cell r="L1249" t="str">
            <v>QH-2022-I/CQ-A-AI2</v>
          </cell>
        </row>
        <row r="1250">
          <cell r="B1250" t="str">
            <v>22022673</v>
          </cell>
          <cell r="C1250" t="str">
            <v>Long Hoàng Vinh</v>
          </cell>
          <cell r="D1250">
            <v>38229</v>
          </cell>
          <cell r="E1250">
            <v>90</v>
          </cell>
          <cell r="F1250">
            <v>90</v>
          </cell>
          <cell r="G1250">
            <v>90</v>
          </cell>
          <cell r="H1250">
            <v>90</v>
          </cell>
          <cell r="I1250" t="str">
            <v>Xuất sắc</v>
          </cell>
          <cell r="J1250">
            <v>90</v>
          </cell>
          <cell r="K1250" t="str">
            <v>Xuất sắc</v>
          </cell>
          <cell r="L1250" t="str">
            <v>QH-2022-I/CQ-A-AI2</v>
          </cell>
        </row>
        <row r="1251">
          <cell r="B1251" t="str">
            <v>23020323</v>
          </cell>
          <cell r="C1251" t="str">
            <v>Nguyễn Trường An</v>
          </cell>
          <cell r="D1251">
            <v>38458</v>
          </cell>
          <cell r="E1251">
            <v>80</v>
          </cell>
          <cell r="F1251">
            <v>80</v>
          </cell>
          <cell r="G1251">
            <v>80</v>
          </cell>
          <cell r="H1251">
            <v>80</v>
          </cell>
          <cell r="I1251" t="str">
            <v>Tốt</v>
          </cell>
          <cell r="J1251">
            <v>80</v>
          </cell>
          <cell r="K1251" t="str">
            <v>Tốt</v>
          </cell>
          <cell r="L1251" t="str">
            <v>QH-2023-I/CQ-A-AI1</v>
          </cell>
        </row>
        <row r="1252">
          <cell r="B1252" t="str">
            <v>23020325</v>
          </cell>
          <cell r="C1252" t="str">
            <v>Đỗ Hoàng Anh</v>
          </cell>
          <cell r="D1252">
            <v>38596</v>
          </cell>
          <cell r="E1252">
            <v>82</v>
          </cell>
          <cell r="F1252">
            <v>87</v>
          </cell>
          <cell r="G1252">
            <v>87</v>
          </cell>
          <cell r="H1252">
            <v>87</v>
          </cell>
          <cell r="I1252" t="str">
            <v>Tốt</v>
          </cell>
          <cell r="J1252">
            <v>87</v>
          </cell>
          <cell r="K1252" t="str">
            <v>Tốt</v>
          </cell>
          <cell r="L1252" t="str">
            <v>QH-2023-I/CQ-A-AI1</v>
          </cell>
        </row>
        <row r="1253">
          <cell r="B1253" t="str">
            <v>23020327</v>
          </cell>
          <cell r="C1253" t="str">
            <v>Lê Hồng Anh</v>
          </cell>
          <cell r="D1253">
            <v>38671</v>
          </cell>
          <cell r="E1253">
            <v>70</v>
          </cell>
          <cell r="F1253">
            <v>75</v>
          </cell>
          <cell r="G1253">
            <v>75</v>
          </cell>
          <cell r="H1253">
            <v>75</v>
          </cell>
          <cell r="I1253" t="str">
            <v>Khá</v>
          </cell>
          <cell r="J1253">
            <v>75</v>
          </cell>
          <cell r="K1253" t="str">
            <v>Khá</v>
          </cell>
          <cell r="L1253" t="str">
            <v>QH-2023-I/CQ-A-AI1</v>
          </cell>
        </row>
        <row r="1254">
          <cell r="B1254" t="str">
            <v>23020329</v>
          </cell>
          <cell r="C1254" t="str">
            <v>Nguyễn Vũ Quang Anh</v>
          </cell>
          <cell r="D1254">
            <v>38601</v>
          </cell>
          <cell r="E1254">
            <v>90</v>
          </cell>
          <cell r="F1254">
            <v>85</v>
          </cell>
          <cell r="G1254">
            <v>85</v>
          </cell>
          <cell r="H1254">
            <v>85</v>
          </cell>
          <cell r="I1254" t="str">
            <v>Tốt</v>
          </cell>
          <cell r="J1254">
            <v>85</v>
          </cell>
          <cell r="K1254" t="str">
            <v>Tốt</v>
          </cell>
          <cell r="L1254" t="str">
            <v>QH-2023-I/CQ-A-AI1</v>
          </cell>
        </row>
        <row r="1255">
          <cell r="B1255" t="str">
            <v>23020333</v>
          </cell>
          <cell r="C1255" t="str">
            <v>Trịnh Tuấn Ngọc Bảo</v>
          </cell>
          <cell r="D1255">
            <v>38686</v>
          </cell>
          <cell r="E1255">
            <v>90</v>
          </cell>
          <cell r="F1255">
            <v>85</v>
          </cell>
          <cell r="G1255">
            <v>85</v>
          </cell>
          <cell r="H1255">
            <v>85</v>
          </cell>
          <cell r="I1255" t="str">
            <v>Tốt</v>
          </cell>
          <cell r="J1255">
            <v>85</v>
          </cell>
          <cell r="K1255" t="str">
            <v>Tốt</v>
          </cell>
          <cell r="L1255" t="str">
            <v>QH-2023-I/CQ-A-AI1</v>
          </cell>
        </row>
        <row r="1256">
          <cell r="B1256" t="str">
            <v>23020335</v>
          </cell>
          <cell r="C1256" t="str">
            <v>Nguyễn Duy Hải Bằng</v>
          </cell>
          <cell r="D1256">
            <v>38645</v>
          </cell>
          <cell r="E1256">
            <v>90</v>
          </cell>
          <cell r="F1256">
            <v>90</v>
          </cell>
          <cell r="G1256">
            <v>90</v>
          </cell>
          <cell r="H1256">
            <v>90</v>
          </cell>
          <cell r="I1256" t="str">
            <v>Xuất sắc</v>
          </cell>
          <cell r="J1256">
            <v>90</v>
          </cell>
          <cell r="K1256" t="str">
            <v>Xuất sắc</v>
          </cell>
          <cell r="L1256" t="str">
            <v>QH-2023-I/CQ-A-AI1</v>
          </cell>
        </row>
        <row r="1257">
          <cell r="B1257" t="str">
            <v>23020337</v>
          </cell>
          <cell r="C1257" t="str">
            <v>Nguyễn Thế Cương</v>
          </cell>
          <cell r="D1257">
            <v>38544</v>
          </cell>
          <cell r="E1257">
            <v>90</v>
          </cell>
          <cell r="F1257">
            <v>90</v>
          </cell>
          <cell r="G1257">
            <v>90</v>
          </cell>
          <cell r="H1257">
            <v>90</v>
          </cell>
          <cell r="I1257" t="str">
            <v>Xuất sắc</v>
          </cell>
          <cell r="J1257">
            <v>90</v>
          </cell>
          <cell r="K1257" t="str">
            <v>Xuất sắc</v>
          </cell>
          <cell r="L1257" t="str">
            <v>QH-2023-I/CQ-A-AI1</v>
          </cell>
        </row>
        <row r="1258">
          <cell r="B1258" t="str">
            <v>23020339</v>
          </cell>
          <cell r="C1258" t="str">
            <v>Phan Trần Mạnh Cường</v>
          </cell>
          <cell r="D1258">
            <v>38623</v>
          </cell>
          <cell r="E1258">
            <v>90</v>
          </cell>
          <cell r="F1258">
            <v>85</v>
          </cell>
          <cell r="G1258">
            <v>85</v>
          </cell>
          <cell r="H1258">
            <v>85</v>
          </cell>
          <cell r="I1258" t="str">
            <v>Tốt</v>
          </cell>
          <cell r="J1258">
            <v>85</v>
          </cell>
          <cell r="K1258" t="str">
            <v>Tốt</v>
          </cell>
          <cell r="L1258" t="str">
            <v>QH-2023-I/CQ-A-AI1</v>
          </cell>
        </row>
        <row r="1259">
          <cell r="B1259" t="str">
            <v>23020341</v>
          </cell>
          <cell r="C1259" t="str">
            <v>Vũ Bảo Chinh</v>
          </cell>
          <cell r="D1259">
            <v>38446</v>
          </cell>
          <cell r="E1259">
            <v>90</v>
          </cell>
          <cell r="F1259">
            <v>90</v>
          </cell>
          <cell r="G1259">
            <v>90</v>
          </cell>
          <cell r="H1259">
            <v>90</v>
          </cell>
          <cell r="I1259" t="str">
            <v>Xuất sắc</v>
          </cell>
          <cell r="J1259">
            <v>90</v>
          </cell>
          <cell r="K1259" t="str">
            <v>Xuất sắc</v>
          </cell>
          <cell r="L1259" t="str">
            <v>QH-2023-I/CQ-A-AI1</v>
          </cell>
        </row>
        <row r="1260">
          <cell r="B1260" t="str">
            <v>23020343</v>
          </cell>
          <cell r="C1260" t="str">
            <v>Đỗ Việt Dũng</v>
          </cell>
          <cell r="D1260">
            <v>38621</v>
          </cell>
          <cell r="E1260">
            <v>84</v>
          </cell>
          <cell r="F1260">
            <v>84</v>
          </cell>
          <cell r="G1260">
            <v>84</v>
          </cell>
          <cell r="H1260">
            <v>84</v>
          </cell>
          <cell r="I1260" t="str">
            <v>Tốt</v>
          </cell>
          <cell r="J1260">
            <v>84</v>
          </cell>
          <cell r="K1260" t="str">
            <v>Tốt</v>
          </cell>
          <cell r="L1260" t="str">
            <v>QH-2023-I/CQ-A-AI1</v>
          </cell>
        </row>
        <row r="1261">
          <cell r="B1261" t="str">
            <v>23020345</v>
          </cell>
          <cell r="C1261" t="str">
            <v>Phạm Tiến Dũng</v>
          </cell>
          <cell r="D1261">
            <v>38518</v>
          </cell>
          <cell r="E1261">
            <v>80</v>
          </cell>
          <cell r="F1261">
            <v>90</v>
          </cell>
          <cell r="G1261">
            <v>90</v>
          </cell>
          <cell r="H1261">
            <v>90</v>
          </cell>
          <cell r="I1261" t="str">
            <v>Xuất sắc</v>
          </cell>
          <cell r="J1261">
            <v>90</v>
          </cell>
          <cell r="K1261" t="str">
            <v>Xuất sắc</v>
          </cell>
          <cell r="L1261" t="str">
            <v>QH-2023-I/CQ-A-AI1</v>
          </cell>
        </row>
        <row r="1262">
          <cell r="B1262" t="str">
            <v>23020347</v>
          </cell>
          <cell r="C1262" t="str">
            <v>Đặng Đức Duy</v>
          </cell>
          <cell r="D1262">
            <v>38485</v>
          </cell>
          <cell r="E1262">
            <v>75</v>
          </cell>
          <cell r="F1262">
            <v>77</v>
          </cell>
          <cell r="G1262">
            <v>77</v>
          </cell>
          <cell r="H1262">
            <v>77</v>
          </cell>
          <cell r="I1262" t="str">
            <v>Khá</v>
          </cell>
          <cell r="J1262">
            <v>77</v>
          </cell>
          <cell r="K1262" t="str">
            <v>Khá</v>
          </cell>
          <cell r="L1262" t="str">
            <v>QH-2023-I/CQ-A-AI1</v>
          </cell>
        </row>
        <row r="1263">
          <cell r="B1263" t="str">
            <v>23020349</v>
          </cell>
          <cell r="C1263" t="str">
            <v>Hoàng Văn Dương</v>
          </cell>
          <cell r="D1263">
            <v>38384</v>
          </cell>
          <cell r="E1263">
            <v>92</v>
          </cell>
          <cell r="F1263">
            <v>92</v>
          </cell>
          <cell r="G1263">
            <v>92</v>
          </cell>
          <cell r="H1263">
            <v>92</v>
          </cell>
          <cell r="I1263" t="str">
            <v>Xuất sắc</v>
          </cell>
          <cell r="J1263">
            <v>92</v>
          </cell>
          <cell r="K1263" t="str">
            <v>Xuất sắc</v>
          </cell>
          <cell r="L1263" t="str">
            <v>QH-2023-I/CQ-A-AI1</v>
          </cell>
        </row>
        <row r="1264">
          <cell r="B1264" t="str">
            <v>23020351</v>
          </cell>
          <cell r="C1264" t="str">
            <v>Vũ Nguyên Đan</v>
          </cell>
          <cell r="D1264">
            <v>38700</v>
          </cell>
          <cell r="E1264">
            <v>80</v>
          </cell>
          <cell r="F1264">
            <v>90</v>
          </cell>
          <cell r="G1264">
            <v>90</v>
          </cell>
          <cell r="H1264">
            <v>90</v>
          </cell>
          <cell r="I1264" t="str">
            <v>Xuất sắc</v>
          </cell>
          <cell r="J1264">
            <v>90</v>
          </cell>
          <cell r="K1264" t="str">
            <v>Xuất sắc</v>
          </cell>
          <cell r="L1264" t="str">
            <v>QH-2023-I/CQ-A-AI1</v>
          </cell>
        </row>
        <row r="1265">
          <cell r="B1265" t="str">
            <v>23020353</v>
          </cell>
          <cell r="C1265" t="str">
            <v>Tô Tiến Đạt</v>
          </cell>
          <cell r="D1265">
            <v>38538</v>
          </cell>
          <cell r="E1265">
            <v>100</v>
          </cell>
          <cell r="F1265">
            <v>100</v>
          </cell>
          <cell r="G1265">
            <v>100</v>
          </cell>
          <cell r="H1265">
            <v>100</v>
          </cell>
          <cell r="I1265" t="str">
            <v>Xuất sắc</v>
          </cell>
          <cell r="J1265">
            <v>100</v>
          </cell>
          <cell r="K1265" t="str">
            <v>Xuất sắc</v>
          </cell>
          <cell r="L1265" t="str">
            <v>QH-2023-I/CQ-A-AI1</v>
          </cell>
        </row>
        <row r="1266">
          <cell r="B1266" t="str">
            <v>23020357</v>
          </cell>
          <cell r="C1266" t="str">
            <v>Hoàng Ngọc Điệp</v>
          </cell>
          <cell r="D1266">
            <v>38526</v>
          </cell>
          <cell r="E1266">
            <v>96</v>
          </cell>
          <cell r="F1266">
            <v>96</v>
          </cell>
          <cell r="G1266">
            <v>96</v>
          </cell>
          <cell r="H1266">
            <v>96</v>
          </cell>
          <cell r="I1266" t="str">
            <v>Xuất sắc</v>
          </cell>
          <cell r="J1266">
            <v>96</v>
          </cell>
          <cell r="K1266" t="str">
            <v>Xuất sắc</v>
          </cell>
          <cell r="L1266" t="str">
            <v>QH-2023-I/CQ-A-AI1</v>
          </cell>
        </row>
        <row r="1267">
          <cell r="B1267" t="str">
            <v>23020359</v>
          </cell>
          <cell r="C1267" t="str">
            <v>Trịnh Hoàng Đức</v>
          </cell>
          <cell r="D1267">
            <v>38273</v>
          </cell>
          <cell r="E1267">
            <v>67</v>
          </cell>
          <cell r="F1267">
            <v>72</v>
          </cell>
          <cell r="G1267">
            <v>72</v>
          </cell>
          <cell r="H1267">
            <v>72</v>
          </cell>
          <cell r="I1267" t="str">
            <v>Khá</v>
          </cell>
          <cell r="J1267">
            <v>72</v>
          </cell>
          <cell r="K1267" t="str">
            <v>Khá</v>
          </cell>
          <cell r="L1267" t="str">
            <v>QH-2023-I/CQ-A-AI1</v>
          </cell>
        </row>
        <row r="1268">
          <cell r="B1268" t="str">
            <v>23020363</v>
          </cell>
          <cell r="C1268" t="str">
            <v>Vi Minh Hiển</v>
          </cell>
          <cell r="D1268">
            <v>38606</v>
          </cell>
          <cell r="E1268">
            <v>94</v>
          </cell>
          <cell r="F1268">
            <v>94</v>
          </cell>
          <cell r="G1268">
            <v>94</v>
          </cell>
          <cell r="H1268">
            <v>94</v>
          </cell>
          <cell r="I1268" t="str">
            <v>Xuất sắc</v>
          </cell>
          <cell r="J1268">
            <v>94</v>
          </cell>
          <cell r="K1268" t="str">
            <v>Xuất sắc</v>
          </cell>
          <cell r="L1268" t="str">
            <v>QH-2023-I/CQ-A-AI1</v>
          </cell>
        </row>
        <row r="1269">
          <cell r="B1269" t="str">
            <v>23020365</v>
          </cell>
          <cell r="C1269" t="str">
            <v>Lê Vũ Hiếu</v>
          </cell>
          <cell r="D1269">
            <v>38571</v>
          </cell>
          <cell r="E1269">
            <v>85</v>
          </cell>
          <cell r="F1269">
            <v>85</v>
          </cell>
          <cell r="G1269">
            <v>85</v>
          </cell>
          <cell r="H1269">
            <v>85</v>
          </cell>
          <cell r="I1269" t="str">
            <v>Tốt</v>
          </cell>
          <cell r="J1269">
            <v>85</v>
          </cell>
          <cell r="K1269" t="str">
            <v>Tốt</v>
          </cell>
          <cell r="L1269" t="str">
            <v>QH-2023-I/CQ-A-AI1</v>
          </cell>
        </row>
        <row r="1270">
          <cell r="B1270" t="str">
            <v>23020367</v>
          </cell>
          <cell r="C1270" t="str">
            <v>Phạm Trung Hiếu</v>
          </cell>
          <cell r="D1270">
            <v>38592</v>
          </cell>
          <cell r="E1270">
            <v>81</v>
          </cell>
          <cell r="F1270">
            <v>81</v>
          </cell>
          <cell r="G1270">
            <v>81</v>
          </cell>
          <cell r="H1270">
            <v>81</v>
          </cell>
          <cell r="I1270" t="str">
            <v>Tốt</v>
          </cell>
          <cell r="J1270">
            <v>81</v>
          </cell>
          <cell r="K1270" t="str">
            <v>Tốt</v>
          </cell>
          <cell r="L1270" t="str">
            <v>QH-2023-I/CQ-A-AI1</v>
          </cell>
        </row>
        <row r="1271">
          <cell r="B1271" t="str">
            <v>23020371</v>
          </cell>
          <cell r="C1271" t="str">
            <v>Hoàng Mạnh Hùng</v>
          </cell>
          <cell r="D1271">
            <v>38410</v>
          </cell>
          <cell r="E1271">
            <v>95</v>
          </cell>
          <cell r="F1271">
            <v>95</v>
          </cell>
          <cell r="G1271">
            <v>95</v>
          </cell>
          <cell r="H1271">
            <v>95</v>
          </cell>
          <cell r="I1271" t="str">
            <v>Xuất sắc</v>
          </cell>
          <cell r="J1271">
            <v>95</v>
          </cell>
          <cell r="K1271" t="str">
            <v>Xuất sắc</v>
          </cell>
          <cell r="L1271" t="str">
            <v>QH-2023-I/CQ-A-AI1</v>
          </cell>
        </row>
        <row r="1272">
          <cell r="B1272" t="str">
            <v>23020373</v>
          </cell>
          <cell r="C1272" t="str">
            <v>Phạm Quốc Hùng</v>
          </cell>
          <cell r="D1272">
            <v>38714</v>
          </cell>
          <cell r="E1272">
            <v>90</v>
          </cell>
          <cell r="F1272">
            <v>90</v>
          </cell>
          <cell r="G1272">
            <v>90</v>
          </cell>
          <cell r="H1272">
            <v>90</v>
          </cell>
          <cell r="I1272" t="str">
            <v>Xuất sắc</v>
          </cell>
          <cell r="J1272">
            <v>90</v>
          </cell>
          <cell r="K1272" t="str">
            <v>Xuất sắc</v>
          </cell>
          <cell r="L1272" t="str">
            <v>QH-2023-I/CQ-A-AI1</v>
          </cell>
        </row>
        <row r="1273">
          <cell r="B1273" t="str">
            <v>23020375</v>
          </cell>
          <cell r="C1273" t="str">
            <v>Hà Xuân Huy</v>
          </cell>
          <cell r="D1273">
            <v>38429</v>
          </cell>
          <cell r="E1273">
            <v>94</v>
          </cell>
          <cell r="F1273">
            <v>94</v>
          </cell>
          <cell r="G1273">
            <v>94</v>
          </cell>
          <cell r="H1273">
            <v>94</v>
          </cell>
          <cell r="I1273" t="str">
            <v>Xuất sắc</v>
          </cell>
          <cell r="J1273">
            <v>94</v>
          </cell>
          <cell r="K1273" t="str">
            <v>Xuất sắc</v>
          </cell>
          <cell r="L1273" t="str">
            <v>QH-2023-I/CQ-A-AI1</v>
          </cell>
        </row>
        <row r="1274">
          <cell r="B1274" t="str">
            <v>23020377</v>
          </cell>
          <cell r="C1274" t="str">
            <v>Nguyễn Gia Huy</v>
          </cell>
          <cell r="D1274">
            <v>38512</v>
          </cell>
          <cell r="E1274">
            <v>91</v>
          </cell>
          <cell r="F1274">
            <v>91</v>
          </cell>
          <cell r="G1274">
            <v>91</v>
          </cell>
          <cell r="H1274">
            <v>91</v>
          </cell>
          <cell r="I1274" t="str">
            <v>Xuất sắc</v>
          </cell>
          <cell r="J1274">
            <v>91</v>
          </cell>
          <cell r="K1274" t="str">
            <v>Xuất sắc</v>
          </cell>
          <cell r="L1274" t="str">
            <v>QH-2023-I/CQ-A-AI1</v>
          </cell>
        </row>
        <row r="1275">
          <cell r="B1275" t="str">
            <v>23020379</v>
          </cell>
          <cell r="C1275" t="str">
            <v>Nguyễn Văn Huy</v>
          </cell>
          <cell r="D1275">
            <v>38414</v>
          </cell>
          <cell r="E1275">
            <v>92</v>
          </cell>
          <cell r="F1275">
            <v>92</v>
          </cell>
          <cell r="G1275">
            <v>92</v>
          </cell>
          <cell r="H1275">
            <v>92</v>
          </cell>
          <cell r="I1275" t="str">
            <v>Xuất sắc</v>
          </cell>
          <cell r="J1275">
            <v>92</v>
          </cell>
          <cell r="K1275" t="str">
            <v>Xuất sắc</v>
          </cell>
          <cell r="L1275" t="str">
            <v>QH-2023-I/CQ-A-AI1</v>
          </cell>
        </row>
        <row r="1276">
          <cell r="B1276" t="str">
            <v>23020381</v>
          </cell>
          <cell r="C1276" t="str">
            <v>Nguyễn Thị Thanh Huyền</v>
          </cell>
          <cell r="D1276">
            <v>38552</v>
          </cell>
          <cell r="E1276">
            <v>90</v>
          </cell>
          <cell r="F1276">
            <v>90</v>
          </cell>
          <cell r="G1276">
            <v>90</v>
          </cell>
          <cell r="H1276">
            <v>90</v>
          </cell>
          <cell r="I1276" t="str">
            <v>Xuất sắc</v>
          </cell>
          <cell r="J1276">
            <v>90</v>
          </cell>
          <cell r="K1276" t="str">
            <v>Xuất sắc</v>
          </cell>
          <cell r="L1276" t="str">
            <v>QH-2023-I/CQ-A-AI1</v>
          </cell>
        </row>
        <row r="1277">
          <cell r="B1277" t="str">
            <v>23020383</v>
          </cell>
          <cell r="C1277" t="str">
            <v>Nguyễn Anh Kiệt</v>
          </cell>
          <cell r="D1277">
            <v>38670</v>
          </cell>
          <cell r="E1277">
            <v>90</v>
          </cell>
          <cell r="F1277">
            <v>90</v>
          </cell>
          <cell r="G1277">
            <v>90</v>
          </cell>
          <cell r="H1277">
            <v>90</v>
          </cell>
          <cell r="I1277" t="str">
            <v>Xuất sắc</v>
          </cell>
          <cell r="J1277">
            <v>90</v>
          </cell>
          <cell r="K1277" t="str">
            <v>Xuất sắc</v>
          </cell>
          <cell r="L1277" t="str">
            <v>QH-2023-I/CQ-A-AI1</v>
          </cell>
        </row>
        <row r="1278">
          <cell r="B1278" t="str">
            <v>23020385</v>
          </cell>
          <cell r="C1278" t="str">
            <v>Nguyễn Gia Khánh</v>
          </cell>
          <cell r="D1278">
            <v>38695</v>
          </cell>
          <cell r="E1278">
            <v>90</v>
          </cell>
          <cell r="F1278">
            <v>90</v>
          </cell>
          <cell r="G1278">
            <v>90</v>
          </cell>
          <cell r="H1278">
            <v>90</v>
          </cell>
          <cell r="I1278" t="str">
            <v>Xuất sắc</v>
          </cell>
          <cell r="J1278">
            <v>90</v>
          </cell>
          <cell r="K1278" t="str">
            <v>Xuất sắc</v>
          </cell>
          <cell r="L1278" t="str">
            <v>QH-2023-I/CQ-A-AI1</v>
          </cell>
        </row>
        <row r="1279">
          <cell r="B1279" t="str">
            <v>23020387</v>
          </cell>
          <cell r="C1279" t="str">
            <v>Trần Quốc Khánh</v>
          </cell>
          <cell r="D1279">
            <v>38693</v>
          </cell>
          <cell r="E1279">
            <v>92</v>
          </cell>
          <cell r="F1279">
            <v>92</v>
          </cell>
          <cell r="G1279">
            <v>92</v>
          </cell>
          <cell r="H1279">
            <v>92</v>
          </cell>
          <cell r="I1279" t="str">
            <v>Xuất sắc</v>
          </cell>
          <cell r="J1279">
            <v>92</v>
          </cell>
          <cell r="K1279" t="str">
            <v>Xuất sắc</v>
          </cell>
          <cell r="L1279" t="str">
            <v>QH-2023-I/CQ-A-AI1</v>
          </cell>
        </row>
        <row r="1280">
          <cell r="B1280" t="str">
            <v>23020391</v>
          </cell>
          <cell r="C1280" t="str">
            <v>Phạm Bảo Lăng</v>
          </cell>
          <cell r="D1280">
            <v>38534</v>
          </cell>
          <cell r="E1280"/>
          <cell r="F1280"/>
          <cell r="G1280"/>
          <cell r="H1280"/>
          <cell r="I1280" t="str">
            <v>Kém</v>
          </cell>
          <cell r="J1280"/>
          <cell r="K1280" t="str">
            <v>Kém</v>
          </cell>
          <cell r="L1280" t="str">
            <v>QH-2023-I/CQ-A-AI1</v>
          </cell>
        </row>
        <row r="1281">
          <cell r="B1281" t="str">
            <v>23020393</v>
          </cell>
          <cell r="C1281" t="str">
            <v>Muộn Quốc Khánh Linh</v>
          </cell>
          <cell r="D1281">
            <v>38446</v>
          </cell>
          <cell r="E1281">
            <v>90</v>
          </cell>
          <cell r="F1281">
            <v>90</v>
          </cell>
          <cell r="G1281">
            <v>90</v>
          </cell>
          <cell r="H1281">
            <v>90</v>
          </cell>
          <cell r="I1281" t="str">
            <v>Xuất sắc</v>
          </cell>
          <cell r="J1281">
            <v>90</v>
          </cell>
          <cell r="K1281" t="str">
            <v>Xuất sắc</v>
          </cell>
          <cell r="L1281" t="str">
            <v>QH-2023-I/CQ-A-AI1</v>
          </cell>
        </row>
        <row r="1282">
          <cell r="B1282" t="str">
            <v>23020395</v>
          </cell>
          <cell r="C1282" t="str">
            <v>Nguyễn Văn Linh</v>
          </cell>
          <cell r="D1282">
            <v>38606</v>
          </cell>
          <cell r="E1282">
            <v>92</v>
          </cell>
          <cell r="F1282">
            <v>92</v>
          </cell>
          <cell r="G1282">
            <v>92</v>
          </cell>
          <cell r="H1282">
            <v>92</v>
          </cell>
          <cell r="I1282" t="str">
            <v>Xuất sắc</v>
          </cell>
          <cell r="J1282">
            <v>92</v>
          </cell>
          <cell r="K1282" t="str">
            <v>Xuất sắc</v>
          </cell>
          <cell r="L1282" t="str">
            <v>QH-2023-I/CQ-A-AI1</v>
          </cell>
        </row>
        <row r="1283">
          <cell r="B1283" t="str">
            <v>23020397</v>
          </cell>
          <cell r="C1283" t="str">
            <v>Tạ Giang Thùy Loan</v>
          </cell>
          <cell r="D1283">
            <v>38377</v>
          </cell>
          <cell r="E1283">
            <v>92</v>
          </cell>
          <cell r="F1283">
            <v>92</v>
          </cell>
          <cell r="G1283">
            <v>92</v>
          </cell>
          <cell r="H1283">
            <v>92</v>
          </cell>
          <cell r="I1283" t="str">
            <v>Xuất sắc</v>
          </cell>
          <cell r="J1283">
            <v>92</v>
          </cell>
          <cell r="K1283" t="str">
            <v>Xuất sắc</v>
          </cell>
          <cell r="L1283" t="str">
            <v>QH-2023-I/CQ-A-AI1</v>
          </cell>
        </row>
        <row r="1284">
          <cell r="B1284" t="str">
            <v>23020399</v>
          </cell>
          <cell r="C1284" t="str">
            <v>Nguyễn Thị Minh Ly</v>
          </cell>
          <cell r="D1284">
            <v>38505</v>
          </cell>
          <cell r="E1284">
            <v>100</v>
          </cell>
          <cell r="F1284">
            <v>100</v>
          </cell>
          <cell r="G1284">
            <v>100</v>
          </cell>
          <cell r="H1284">
            <v>100</v>
          </cell>
          <cell r="I1284" t="str">
            <v>Xuất sắc</v>
          </cell>
          <cell r="J1284">
            <v>100</v>
          </cell>
          <cell r="K1284" t="str">
            <v>Xuất sắc</v>
          </cell>
          <cell r="L1284" t="str">
            <v>QH-2023-I/CQ-A-AI1</v>
          </cell>
        </row>
        <row r="1285">
          <cell r="B1285" t="str">
            <v>23020401</v>
          </cell>
          <cell r="C1285" t="str">
            <v>Vũ Đức Minh</v>
          </cell>
          <cell r="D1285">
            <v>38442</v>
          </cell>
          <cell r="E1285">
            <v>94</v>
          </cell>
          <cell r="F1285">
            <v>94</v>
          </cell>
          <cell r="G1285">
            <v>94</v>
          </cell>
          <cell r="H1285">
            <v>94</v>
          </cell>
          <cell r="I1285" t="str">
            <v>Xuất sắc</v>
          </cell>
          <cell r="J1285">
            <v>94</v>
          </cell>
          <cell r="K1285" t="str">
            <v>Xuất sắc</v>
          </cell>
          <cell r="L1285" t="str">
            <v>QH-2023-I/CQ-A-AI1</v>
          </cell>
        </row>
        <row r="1286">
          <cell r="B1286" t="str">
            <v>23020403</v>
          </cell>
          <cell r="C1286" t="str">
            <v>Hoàng Ngọc Nam</v>
          </cell>
          <cell r="D1286">
            <v>38456</v>
          </cell>
          <cell r="E1286">
            <v>90</v>
          </cell>
          <cell r="F1286">
            <v>90</v>
          </cell>
          <cell r="G1286">
            <v>90</v>
          </cell>
          <cell r="H1286">
            <v>90</v>
          </cell>
          <cell r="I1286" t="str">
            <v>Xuất sắc</v>
          </cell>
          <cell r="J1286">
            <v>90</v>
          </cell>
          <cell r="K1286" t="str">
            <v>Xuất sắc</v>
          </cell>
          <cell r="L1286" t="str">
            <v>QH-2023-I/CQ-A-AI1</v>
          </cell>
        </row>
        <row r="1287">
          <cell r="B1287" t="str">
            <v>23020405</v>
          </cell>
          <cell r="C1287" t="str">
            <v>Nguyễn Hữu Hoàng Nam</v>
          </cell>
          <cell r="D1287">
            <v>38537</v>
          </cell>
          <cell r="E1287">
            <v>80</v>
          </cell>
          <cell r="F1287">
            <v>80</v>
          </cell>
          <cell r="G1287">
            <v>80</v>
          </cell>
          <cell r="H1287">
            <v>80</v>
          </cell>
          <cell r="I1287" t="str">
            <v>Tốt</v>
          </cell>
          <cell r="J1287">
            <v>80</v>
          </cell>
          <cell r="K1287" t="str">
            <v>Tốt</v>
          </cell>
          <cell r="L1287" t="str">
            <v>QH-2023-I/CQ-A-AI1</v>
          </cell>
        </row>
        <row r="1288">
          <cell r="B1288" t="str">
            <v>23020407</v>
          </cell>
          <cell r="C1288" t="str">
            <v>Đặng Minh Nguyệt</v>
          </cell>
          <cell r="D1288">
            <v>38361</v>
          </cell>
          <cell r="E1288">
            <v>98</v>
          </cell>
          <cell r="F1288">
            <v>98</v>
          </cell>
          <cell r="G1288">
            <v>98</v>
          </cell>
          <cell r="H1288">
            <v>98</v>
          </cell>
          <cell r="I1288" t="str">
            <v>Xuất sắc</v>
          </cell>
          <cell r="J1288">
            <v>98</v>
          </cell>
          <cell r="K1288" t="str">
            <v>Xuất sắc</v>
          </cell>
          <cell r="L1288" t="str">
            <v>QH-2023-I/CQ-A-AI1</v>
          </cell>
        </row>
        <row r="1289">
          <cell r="B1289" t="str">
            <v>23020409</v>
          </cell>
          <cell r="C1289" t="str">
            <v>Đào Tự Phát</v>
          </cell>
          <cell r="D1289">
            <v>38535</v>
          </cell>
          <cell r="E1289">
            <v>90</v>
          </cell>
          <cell r="F1289">
            <v>90</v>
          </cell>
          <cell r="G1289">
            <v>90</v>
          </cell>
          <cell r="H1289">
            <v>90</v>
          </cell>
          <cell r="I1289" t="str">
            <v>Xuất sắc</v>
          </cell>
          <cell r="J1289">
            <v>90</v>
          </cell>
          <cell r="K1289" t="str">
            <v>Xuất sắc</v>
          </cell>
          <cell r="L1289" t="str">
            <v>QH-2023-I/CQ-A-AI1</v>
          </cell>
        </row>
        <row r="1290">
          <cell r="B1290" t="str">
            <v>23020411</v>
          </cell>
          <cell r="C1290" t="str">
            <v>Cao Minh Quang</v>
          </cell>
          <cell r="D1290">
            <v>38657</v>
          </cell>
          <cell r="E1290">
            <v>90</v>
          </cell>
          <cell r="F1290">
            <v>90</v>
          </cell>
          <cell r="G1290">
            <v>90</v>
          </cell>
          <cell r="H1290">
            <v>90</v>
          </cell>
          <cell r="I1290" t="str">
            <v>Xuất sắc</v>
          </cell>
          <cell r="J1290">
            <v>90</v>
          </cell>
          <cell r="K1290" t="str">
            <v>Xuất sắc</v>
          </cell>
          <cell r="L1290" t="str">
            <v>QH-2023-I/CQ-A-AI1</v>
          </cell>
        </row>
        <row r="1291">
          <cell r="B1291" t="str">
            <v>23020413</v>
          </cell>
          <cell r="C1291" t="str">
            <v>Phạm Nhật Quang</v>
          </cell>
          <cell r="D1291">
            <v>38567</v>
          </cell>
          <cell r="E1291">
            <v>96</v>
          </cell>
          <cell r="F1291">
            <v>96</v>
          </cell>
          <cell r="G1291">
            <v>96</v>
          </cell>
          <cell r="H1291">
            <v>96</v>
          </cell>
          <cell r="I1291" t="str">
            <v>Xuất sắc</v>
          </cell>
          <cell r="J1291">
            <v>96</v>
          </cell>
          <cell r="K1291" t="str">
            <v>Xuất sắc</v>
          </cell>
          <cell r="L1291" t="str">
            <v>QH-2023-I/CQ-A-AI1</v>
          </cell>
        </row>
        <row r="1292">
          <cell r="B1292" t="str">
            <v>23020415</v>
          </cell>
          <cell r="C1292" t="str">
            <v>Bùi Minh Quân</v>
          </cell>
          <cell r="D1292">
            <v>38599</v>
          </cell>
          <cell r="E1292">
            <v>90</v>
          </cell>
          <cell r="F1292">
            <v>90</v>
          </cell>
          <cell r="G1292">
            <v>90</v>
          </cell>
          <cell r="H1292">
            <v>90</v>
          </cell>
          <cell r="I1292" t="str">
            <v>Xuất sắc</v>
          </cell>
          <cell r="J1292">
            <v>90</v>
          </cell>
          <cell r="K1292" t="str">
            <v>Xuất sắc</v>
          </cell>
          <cell r="L1292" t="str">
            <v>QH-2023-I/CQ-A-AI1</v>
          </cell>
        </row>
        <row r="1293">
          <cell r="B1293" t="str">
            <v>23020417</v>
          </cell>
          <cell r="C1293" t="str">
            <v>Nguyễn Minh Quân</v>
          </cell>
          <cell r="D1293">
            <v>38517</v>
          </cell>
          <cell r="E1293">
            <v>90</v>
          </cell>
          <cell r="F1293">
            <v>90</v>
          </cell>
          <cell r="G1293">
            <v>90</v>
          </cell>
          <cell r="H1293">
            <v>90</v>
          </cell>
          <cell r="I1293" t="str">
            <v>Xuất sắc</v>
          </cell>
          <cell r="J1293">
            <v>90</v>
          </cell>
          <cell r="K1293" t="str">
            <v>Xuất sắc</v>
          </cell>
          <cell r="L1293" t="str">
            <v>QH-2023-I/CQ-A-AI1</v>
          </cell>
        </row>
        <row r="1294">
          <cell r="B1294" t="str">
            <v>23020419</v>
          </cell>
          <cell r="C1294" t="str">
            <v>Phan Mạnh Quân</v>
          </cell>
          <cell r="D1294">
            <v>38426</v>
          </cell>
          <cell r="E1294">
            <v>62</v>
          </cell>
          <cell r="F1294">
            <v>72</v>
          </cell>
          <cell r="G1294">
            <v>72</v>
          </cell>
          <cell r="H1294">
            <v>72</v>
          </cell>
          <cell r="I1294" t="str">
            <v>Khá</v>
          </cell>
          <cell r="J1294">
            <v>72</v>
          </cell>
          <cell r="K1294" t="str">
            <v>Khá</v>
          </cell>
          <cell r="L1294" t="str">
            <v>QH-2023-I/CQ-A-AI1</v>
          </cell>
        </row>
        <row r="1295">
          <cell r="B1295" t="str">
            <v>23020421</v>
          </cell>
          <cell r="C1295" t="str">
            <v>Hoàng Minh Quyền</v>
          </cell>
          <cell r="D1295">
            <v>38440</v>
          </cell>
          <cell r="E1295">
            <v>90</v>
          </cell>
          <cell r="F1295">
            <v>90</v>
          </cell>
          <cell r="G1295">
            <v>90</v>
          </cell>
          <cell r="H1295">
            <v>90</v>
          </cell>
          <cell r="I1295" t="str">
            <v>Xuất sắc</v>
          </cell>
          <cell r="J1295">
            <v>90</v>
          </cell>
          <cell r="K1295" t="str">
            <v>Xuất sắc</v>
          </cell>
          <cell r="L1295" t="str">
            <v>QH-2023-I/CQ-A-AI1</v>
          </cell>
        </row>
        <row r="1296">
          <cell r="B1296" t="str">
            <v>23020423</v>
          </cell>
          <cell r="C1296" t="str">
            <v>Hoàng Sơn</v>
          </cell>
          <cell r="D1296">
            <v>38518</v>
          </cell>
          <cell r="E1296">
            <v>90</v>
          </cell>
          <cell r="F1296">
            <v>90</v>
          </cell>
          <cell r="G1296">
            <v>90</v>
          </cell>
          <cell r="H1296">
            <v>90</v>
          </cell>
          <cell r="I1296" t="str">
            <v>Xuất sắc</v>
          </cell>
          <cell r="J1296">
            <v>90</v>
          </cell>
          <cell r="K1296" t="str">
            <v>Xuất sắc</v>
          </cell>
          <cell r="L1296" t="str">
            <v>QH-2023-I/CQ-A-AI1</v>
          </cell>
        </row>
        <row r="1297">
          <cell r="B1297" t="str">
            <v>23020425</v>
          </cell>
          <cell r="C1297" t="str">
            <v>Phạm Hải Tiến</v>
          </cell>
          <cell r="D1297">
            <v>38633</v>
          </cell>
          <cell r="E1297">
            <v>78</v>
          </cell>
          <cell r="F1297">
            <v>80</v>
          </cell>
          <cell r="G1297">
            <v>80</v>
          </cell>
          <cell r="H1297">
            <v>80</v>
          </cell>
          <cell r="I1297" t="str">
            <v>Tốt</v>
          </cell>
          <cell r="J1297">
            <v>80</v>
          </cell>
          <cell r="K1297" t="str">
            <v>Tốt</v>
          </cell>
          <cell r="L1297" t="str">
            <v>QH-2023-I/CQ-A-AI1</v>
          </cell>
        </row>
        <row r="1298">
          <cell r="B1298" t="str">
            <v>23020427</v>
          </cell>
          <cell r="C1298" t="str">
            <v>Vũ Văn Tới</v>
          </cell>
          <cell r="D1298">
            <v>38287</v>
          </cell>
          <cell r="E1298">
            <v>90</v>
          </cell>
          <cell r="F1298">
            <v>90</v>
          </cell>
          <cell r="G1298">
            <v>90</v>
          </cell>
          <cell r="H1298">
            <v>90</v>
          </cell>
          <cell r="I1298" t="str">
            <v>Xuất sắc</v>
          </cell>
          <cell r="J1298">
            <v>90</v>
          </cell>
          <cell r="K1298" t="str">
            <v>Xuất sắc</v>
          </cell>
          <cell r="L1298" t="str">
            <v>QH-2023-I/CQ-A-AI1</v>
          </cell>
        </row>
        <row r="1299">
          <cell r="B1299" t="str">
            <v>23020429</v>
          </cell>
          <cell r="C1299" t="str">
            <v>Phạm Minh Tú</v>
          </cell>
          <cell r="D1299">
            <v>38553</v>
          </cell>
          <cell r="E1299">
            <v>90</v>
          </cell>
          <cell r="F1299">
            <v>90</v>
          </cell>
          <cell r="G1299">
            <v>90</v>
          </cell>
          <cell r="H1299">
            <v>90</v>
          </cell>
          <cell r="I1299" t="str">
            <v>Xuất sắc</v>
          </cell>
          <cell r="J1299">
            <v>90</v>
          </cell>
          <cell r="K1299" t="str">
            <v>Xuất sắc</v>
          </cell>
          <cell r="L1299" t="str">
            <v>QH-2023-I/CQ-A-AI1</v>
          </cell>
        </row>
        <row r="1300">
          <cell r="B1300" t="str">
            <v>23020431</v>
          </cell>
          <cell r="C1300" t="str">
            <v>Chu Thanh Tùng</v>
          </cell>
          <cell r="D1300">
            <v>38688</v>
          </cell>
          <cell r="E1300">
            <v>80</v>
          </cell>
          <cell r="F1300">
            <v>80</v>
          </cell>
          <cell r="G1300">
            <v>80</v>
          </cell>
          <cell r="H1300">
            <v>80</v>
          </cell>
          <cell r="I1300" t="str">
            <v>Tốt</v>
          </cell>
          <cell r="J1300">
            <v>80</v>
          </cell>
          <cell r="K1300" t="str">
            <v>Tốt</v>
          </cell>
          <cell r="L1300" t="str">
            <v>QH-2023-I/CQ-A-AI1</v>
          </cell>
        </row>
        <row r="1301">
          <cell r="B1301" t="str">
            <v>23020433</v>
          </cell>
          <cell r="C1301" t="str">
            <v>Mai Phan Anh Tùng</v>
          </cell>
          <cell r="D1301">
            <v>38371</v>
          </cell>
          <cell r="E1301">
            <v>75</v>
          </cell>
          <cell r="F1301">
            <v>75</v>
          </cell>
          <cell r="G1301">
            <v>75</v>
          </cell>
          <cell r="H1301">
            <v>75</v>
          </cell>
          <cell r="I1301" t="str">
            <v>Khá</v>
          </cell>
          <cell r="J1301">
            <v>75</v>
          </cell>
          <cell r="K1301" t="str">
            <v>Khá</v>
          </cell>
          <cell r="L1301" t="str">
            <v>QH-2023-I/CQ-A-AI1</v>
          </cell>
        </row>
        <row r="1302">
          <cell r="B1302" t="str">
            <v>23020435</v>
          </cell>
          <cell r="C1302" t="str">
            <v>Vũ Thanh Tùng</v>
          </cell>
          <cell r="D1302">
            <v>38499</v>
          </cell>
          <cell r="E1302">
            <v>70</v>
          </cell>
          <cell r="F1302">
            <v>60</v>
          </cell>
          <cell r="G1302">
            <v>60</v>
          </cell>
          <cell r="H1302">
            <v>60</v>
          </cell>
          <cell r="I1302" t="str">
            <v>Trung bình</v>
          </cell>
          <cell r="J1302">
            <v>60</v>
          </cell>
          <cell r="K1302" t="str">
            <v>Trung bình</v>
          </cell>
          <cell r="L1302" t="str">
            <v>QH-2023-I/CQ-A-AI1</v>
          </cell>
        </row>
        <row r="1303">
          <cell r="B1303" t="str">
            <v>23020437</v>
          </cell>
          <cell r="C1303" t="str">
            <v>Tạ Nguyên Thành</v>
          </cell>
          <cell r="D1303">
            <v>38458</v>
          </cell>
          <cell r="E1303">
            <v>90</v>
          </cell>
          <cell r="F1303">
            <v>96</v>
          </cell>
          <cell r="G1303">
            <v>96</v>
          </cell>
          <cell r="H1303">
            <v>96</v>
          </cell>
          <cell r="I1303" t="str">
            <v>Xuất sắc</v>
          </cell>
          <cell r="J1303">
            <v>96</v>
          </cell>
          <cell r="K1303" t="str">
            <v>Xuất sắc</v>
          </cell>
          <cell r="L1303" t="str">
            <v>QH-2023-I/CQ-A-AI1</v>
          </cell>
        </row>
        <row r="1304">
          <cell r="B1304" t="str">
            <v>23020439</v>
          </cell>
          <cell r="C1304" t="str">
            <v>Nguyễn Năng Thịnh</v>
          </cell>
          <cell r="D1304">
            <v>38534</v>
          </cell>
          <cell r="E1304">
            <v>75</v>
          </cell>
          <cell r="F1304">
            <v>75</v>
          </cell>
          <cell r="G1304">
            <v>75</v>
          </cell>
          <cell r="H1304">
            <v>75</v>
          </cell>
          <cell r="I1304" t="str">
            <v>Khá</v>
          </cell>
          <cell r="J1304">
            <v>75</v>
          </cell>
          <cell r="K1304" t="str">
            <v>Khá</v>
          </cell>
          <cell r="L1304" t="str">
            <v>QH-2023-I/CQ-A-AI1</v>
          </cell>
        </row>
        <row r="1305">
          <cell r="B1305" t="str">
            <v>23020441</v>
          </cell>
          <cell r="C1305" t="str">
            <v>Nguyễn Công Trình</v>
          </cell>
          <cell r="D1305">
            <v>38499</v>
          </cell>
          <cell r="E1305">
            <v>90</v>
          </cell>
          <cell r="F1305">
            <v>90</v>
          </cell>
          <cell r="G1305">
            <v>90</v>
          </cell>
          <cell r="H1305">
            <v>90</v>
          </cell>
          <cell r="I1305" t="str">
            <v>Xuất sắc</v>
          </cell>
          <cell r="J1305">
            <v>90</v>
          </cell>
          <cell r="K1305" t="str">
            <v>Xuất sắc</v>
          </cell>
          <cell r="L1305" t="str">
            <v>QH-2023-I/CQ-A-AI1</v>
          </cell>
        </row>
        <row r="1306">
          <cell r="B1306" t="str">
            <v>23020443</v>
          </cell>
          <cell r="C1306" t="str">
            <v>Phan Quang Trường</v>
          </cell>
          <cell r="D1306">
            <v>38667</v>
          </cell>
          <cell r="E1306">
            <v>90</v>
          </cell>
          <cell r="F1306">
            <v>90</v>
          </cell>
          <cell r="G1306">
            <v>90</v>
          </cell>
          <cell r="H1306">
            <v>90</v>
          </cell>
          <cell r="I1306" t="str">
            <v>Xuất sắc</v>
          </cell>
          <cell r="J1306">
            <v>90</v>
          </cell>
          <cell r="K1306" t="str">
            <v>Xuất sắc</v>
          </cell>
          <cell r="L1306" t="str">
            <v>QH-2023-I/CQ-A-AI1</v>
          </cell>
        </row>
        <row r="1307">
          <cell r="B1307" t="str">
            <v>23020445</v>
          </cell>
          <cell r="C1307" t="str">
            <v>Nguyễn Công Vinh</v>
          </cell>
          <cell r="D1307">
            <v>38379</v>
          </cell>
          <cell r="E1307">
            <v>90</v>
          </cell>
          <cell r="F1307">
            <v>90</v>
          </cell>
          <cell r="G1307">
            <v>90</v>
          </cell>
          <cell r="H1307">
            <v>90</v>
          </cell>
          <cell r="I1307" t="str">
            <v>Xuất sắc</v>
          </cell>
          <cell r="J1307">
            <v>90</v>
          </cell>
          <cell r="K1307" t="str">
            <v>Xuất sắc</v>
          </cell>
          <cell r="L1307" t="str">
            <v>QH-2023-I/CQ-A-AI1</v>
          </cell>
        </row>
        <row r="1308">
          <cell r="B1308" t="str">
            <v>23020324</v>
          </cell>
          <cell r="C1308" t="str">
            <v>Chu Thị Phương Anh</v>
          </cell>
          <cell r="D1308">
            <v>38451</v>
          </cell>
          <cell r="E1308">
            <v>98</v>
          </cell>
          <cell r="F1308">
            <v>98</v>
          </cell>
          <cell r="G1308">
            <v>98</v>
          </cell>
          <cell r="H1308">
            <v>98</v>
          </cell>
          <cell r="I1308" t="str">
            <v>Xuất sắc</v>
          </cell>
          <cell r="J1308">
            <v>98</v>
          </cell>
          <cell r="K1308" t="str">
            <v>Xuất sắc</v>
          </cell>
          <cell r="L1308" t="str">
            <v>QH-2023-I/CQ-A-AI2</v>
          </cell>
        </row>
        <row r="1309">
          <cell r="B1309" t="str">
            <v>23020326</v>
          </cell>
          <cell r="C1309" t="str">
            <v>Lâm Đức Anh</v>
          </cell>
          <cell r="D1309">
            <v>38602</v>
          </cell>
          <cell r="E1309">
            <v>90</v>
          </cell>
          <cell r="F1309">
            <v>90</v>
          </cell>
          <cell r="G1309">
            <v>90</v>
          </cell>
          <cell r="H1309">
            <v>90</v>
          </cell>
          <cell r="I1309" t="str">
            <v>Xuất sắc</v>
          </cell>
          <cell r="J1309">
            <v>90</v>
          </cell>
          <cell r="K1309" t="str">
            <v>Xuất sắc</v>
          </cell>
          <cell r="L1309" t="str">
            <v>QH-2023-I/CQ-A-AI2</v>
          </cell>
        </row>
        <row r="1310">
          <cell r="B1310" t="str">
            <v>23020330</v>
          </cell>
          <cell r="C1310" t="str">
            <v>Phạm Hà Anh</v>
          </cell>
          <cell r="D1310">
            <v>38400</v>
          </cell>
          <cell r="E1310">
            <v>90</v>
          </cell>
          <cell r="F1310">
            <v>90</v>
          </cell>
          <cell r="G1310">
            <v>90</v>
          </cell>
          <cell r="H1310">
            <v>90</v>
          </cell>
          <cell r="I1310" t="str">
            <v>Xuất sắc</v>
          </cell>
          <cell r="J1310">
            <v>90</v>
          </cell>
          <cell r="K1310" t="str">
            <v>Xuất sắc</v>
          </cell>
          <cell r="L1310" t="str">
            <v>QH-2023-I/CQ-A-AI2</v>
          </cell>
        </row>
        <row r="1311">
          <cell r="B1311" t="str">
            <v>23020332</v>
          </cell>
          <cell r="C1311" t="str">
            <v>Trần Xuân Bảo</v>
          </cell>
          <cell r="D1311">
            <v>38373</v>
          </cell>
          <cell r="E1311">
            <v>90</v>
          </cell>
          <cell r="F1311">
            <v>90</v>
          </cell>
          <cell r="G1311">
            <v>90</v>
          </cell>
          <cell r="H1311">
            <v>90</v>
          </cell>
          <cell r="I1311" t="str">
            <v>Xuất sắc</v>
          </cell>
          <cell r="J1311">
            <v>90</v>
          </cell>
          <cell r="K1311" t="str">
            <v>Xuất sắc</v>
          </cell>
          <cell r="L1311" t="str">
            <v>QH-2023-I/CQ-A-AI2</v>
          </cell>
        </row>
        <row r="1312">
          <cell r="B1312" t="str">
            <v>23020334</v>
          </cell>
          <cell r="C1312" t="str">
            <v>Nguyễn Quý Bắc</v>
          </cell>
          <cell r="D1312">
            <v>38545</v>
          </cell>
          <cell r="E1312">
            <v>80</v>
          </cell>
          <cell r="F1312">
            <v>80</v>
          </cell>
          <cell r="G1312">
            <v>80</v>
          </cell>
          <cell r="H1312">
            <v>80</v>
          </cell>
          <cell r="I1312" t="str">
            <v>Tốt</v>
          </cell>
          <cell r="J1312">
            <v>80</v>
          </cell>
          <cell r="K1312" t="str">
            <v>Tốt</v>
          </cell>
          <cell r="L1312" t="str">
            <v>QH-2023-I/CQ-A-AI2</v>
          </cell>
        </row>
        <row r="1313">
          <cell r="B1313" t="str">
            <v>23020336</v>
          </cell>
          <cell r="C1313" t="str">
            <v>Kiều Quốc Công</v>
          </cell>
          <cell r="D1313">
            <v>38362</v>
          </cell>
          <cell r="E1313">
            <v>80</v>
          </cell>
          <cell r="F1313">
            <v>77</v>
          </cell>
          <cell r="G1313">
            <v>77</v>
          </cell>
          <cell r="H1313">
            <v>77</v>
          </cell>
          <cell r="I1313" t="str">
            <v>Khá</v>
          </cell>
          <cell r="J1313">
            <v>77</v>
          </cell>
          <cell r="K1313" t="str">
            <v>Khá</v>
          </cell>
          <cell r="L1313" t="str">
            <v>QH-2023-I/CQ-A-AI2</v>
          </cell>
        </row>
        <row r="1314">
          <cell r="B1314" t="str">
            <v>23020338</v>
          </cell>
          <cell r="C1314" t="str">
            <v>Nguyễn Công Cường</v>
          </cell>
          <cell r="D1314">
            <v>38629</v>
          </cell>
          <cell r="E1314">
            <v>90</v>
          </cell>
          <cell r="F1314">
            <v>90</v>
          </cell>
          <cell r="G1314">
            <v>90</v>
          </cell>
          <cell r="H1314">
            <v>90</v>
          </cell>
          <cell r="I1314" t="str">
            <v>Xuất sắc</v>
          </cell>
          <cell r="J1314">
            <v>90</v>
          </cell>
          <cell r="K1314" t="str">
            <v>Xuất sắc</v>
          </cell>
          <cell r="L1314" t="str">
            <v>QH-2023-I/CQ-A-AI2</v>
          </cell>
        </row>
        <row r="1315">
          <cell r="B1315" t="str">
            <v>23020342</v>
          </cell>
          <cell r="C1315" t="str">
            <v>Bùi Thanh Dân</v>
          </cell>
          <cell r="D1315">
            <v>38698</v>
          </cell>
          <cell r="E1315">
            <v>90</v>
          </cell>
          <cell r="F1315">
            <v>90</v>
          </cell>
          <cell r="G1315">
            <v>90</v>
          </cell>
          <cell r="H1315">
            <v>90</v>
          </cell>
          <cell r="I1315" t="str">
            <v>Xuất sắc</v>
          </cell>
          <cell r="J1315">
            <v>90</v>
          </cell>
          <cell r="K1315" t="str">
            <v>Xuất sắc</v>
          </cell>
          <cell r="L1315" t="str">
            <v>QH-2023-I/CQ-A-AI2</v>
          </cell>
        </row>
        <row r="1316">
          <cell r="B1316" t="str">
            <v>23020344</v>
          </cell>
          <cell r="C1316" t="str">
            <v>Ngô Quang Dũng</v>
          </cell>
          <cell r="D1316">
            <v>38612</v>
          </cell>
          <cell r="E1316">
            <v>91</v>
          </cell>
          <cell r="F1316">
            <v>96</v>
          </cell>
          <cell r="G1316">
            <v>96</v>
          </cell>
          <cell r="H1316">
            <v>96</v>
          </cell>
          <cell r="I1316" t="str">
            <v>Xuất sắc</v>
          </cell>
          <cell r="J1316">
            <v>96</v>
          </cell>
          <cell r="K1316" t="str">
            <v>Xuất sắc</v>
          </cell>
          <cell r="L1316" t="str">
            <v>QH-2023-I/CQ-A-AI2</v>
          </cell>
        </row>
        <row r="1317">
          <cell r="B1317" t="str">
            <v>23020346</v>
          </cell>
          <cell r="C1317" t="str">
            <v>Phan Hoàng Dũng</v>
          </cell>
          <cell r="D1317">
            <v>38518</v>
          </cell>
          <cell r="E1317">
            <v>90</v>
          </cell>
          <cell r="F1317">
            <v>90</v>
          </cell>
          <cell r="G1317">
            <v>90</v>
          </cell>
          <cell r="H1317">
            <v>90</v>
          </cell>
          <cell r="I1317" t="str">
            <v>Xuất sắc</v>
          </cell>
          <cell r="J1317">
            <v>90</v>
          </cell>
          <cell r="K1317" t="str">
            <v>Xuất sắc</v>
          </cell>
          <cell r="L1317" t="str">
            <v>QH-2023-I/CQ-A-AI2</v>
          </cell>
        </row>
        <row r="1318">
          <cell r="B1318" t="str">
            <v>23020348</v>
          </cell>
          <cell r="C1318" t="str">
            <v>Nguyễn Văn Duy</v>
          </cell>
          <cell r="D1318">
            <v>38562</v>
          </cell>
          <cell r="E1318">
            <v>80</v>
          </cell>
          <cell r="F1318">
            <v>80</v>
          </cell>
          <cell r="G1318">
            <v>80</v>
          </cell>
          <cell r="H1318">
            <v>80</v>
          </cell>
          <cell r="I1318" t="str">
            <v>Tốt</v>
          </cell>
          <cell r="J1318">
            <v>80</v>
          </cell>
          <cell r="K1318" t="str">
            <v>Tốt</v>
          </cell>
          <cell r="L1318" t="str">
            <v>QH-2023-I/CQ-A-AI2</v>
          </cell>
        </row>
        <row r="1319">
          <cell r="B1319" t="str">
            <v>23020350</v>
          </cell>
          <cell r="C1319" t="str">
            <v>Nguyễn Đăng Dương</v>
          </cell>
          <cell r="D1319">
            <v>38531</v>
          </cell>
          <cell r="E1319">
            <v>92</v>
          </cell>
          <cell r="F1319">
            <v>92</v>
          </cell>
          <cell r="G1319">
            <v>92</v>
          </cell>
          <cell r="H1319">
            <v>92</v>
          </cell>
          <cell r="I1319" t="str">
            <v>Xuất sắc</v>
          </cell>
          <cell r="J1319">
            <v>92</v>
          </cell>
          <cell r="K1319" t="str">
            <v>Xuất sắc</v>
          </cell>
          <cell r="L1319" t="str">
            <v>QH-2023-I/CQ-A-AI2</v>
          </cell>
        </row>
        <row r="1320">
          <cell r="B1320" t="str">
            <v>23020352</v>
          </cell>
          <cell r="C1320" t="str">
            <v>Hoàng Tiến Đạt</v>
          </cell>
          <cell r="D1320">
            <v>38401</v>
          </cell>
          <cell r="E1320">
            <v>80</v>
          </cell>
          <cell r="F1320">
            <v>80</v>
          </cell>
          <cell r="G1320">
            <v>80</v>
          </cell>
          <cell r="H1320">
            <v>80</v>
          </cell>
          <cell r="I1320" t="str">
            <v>Tốt</v>
          </cell>
          <cell r="J1320">
            <v>80</v>
          </cell>
          <cell r="K1320" t="str">
            <v>Tốt</v>
          </cell>
          <cell r="L1320" t="str">
            <v>QH-2023-I/CQ-A-AI2</v>
          </cell>
        </row>
        <row r="1321">
          <cell r="B1321" t="str">
            <v>23020354</v>
          </cell>
          <cell r="C1321" t="str">
            <v>Tôn Thành Đạt</v>
          </cell>
          <cell r="D1321">
            <v>38481</v>
          </cell>
          <cell r="E1321">
            <v>90</v>
          </cell>
          <cell r="F1321">
            <v>90</v>
          </cell>
          <cell r="G1321">
            <v>90</v>
          </cell>
          <cell r="H1321">
            <v>90</v>
          </cell>
          <cell r="I1321" t="str">
            <v>Xuất sắc</v>
          </cell>
          <cell r="J1321">
            <v>90</v>
          </cell>
          <cell r="K1321" t="str">
            <v>Xuất sắc</v>
          </cell>
          <cell r="L1321" t="str">
            <v>QH-2023-I/CQ-A-AI2</v>
          </cell>
        </row>
        <row r="1322">
          <cell r="B1322" t="str">
            <v>23020356</v>
          </cell>
          <cell r="C1322" t="str">
            <v>Bùi Hải Đăng</v>
          </cell>
          <cell r="D1322">
            <v>38623</v>
          </cell>
          <cell r="E1322">
            <v>96</v>
          </cell>
          <cell r="F1322">
            <v>91</v>
          </cell>
          <cell r="G1322">
            <v>91</v>
          </cell>
          <cell r="H1322">
            <v>91</v>
          </cell>
          <cell r="I1322" t="str">
            <v>Xuất sắc</v>
          </cell>
          <cell r="J1322">
            <v>91</v>
          </cell>
          <cell r="K1322" t="str">
            <v>Xuất sắc</v>
          </cell>
          <cell r="L1322" t="str">
            <v>QH-2023-I/CQ-A-AI2</v>
          </cell>
        </row>
        <row r="1323">
          <cell r="B1323" t="str">
            <v>23020358</v>
          </cell>
          <cell r="C1323" t="str">
            <v>Lê Thiện Đức</v>
          </cell>
          <cell r="D1323">
            <v>38605</v>
          </cell>
          <cell r="E1323">
            <v>90</v>
          </cell>
          <cell r="F1323">
            <v>90</v>
          </cell>
          <cell r="G1323">
            <v>90</v>
          </cell>
          <cell r="H1323">
            <v>90</v>
          </cell>
          <cell r="I1323" t="str">
            <v>Xuất sắc</v>
          </cell>
          <cell r="J1323">
            <v>90</v>
          </cell>
          <cell r="K1323" t="str">
            <v>Xuất sắc</v>
          </cell>
          <cell r="L1323" t="str">
            <v>QH-2023-I/CQ-A-AI2</v>
          </cell>
        </row>
        <row r="1324">
          <cell r="B1324" t="str">
            <v>23020360</v>
          </cell>
          <cell r="C1324" t="str">
            <v>Trương Trọng Đức</v>
          </cell>
          <cell r="D1324">
            <v>38460</v>
          </cell>
          <cell r="E1324">
            <v>90</v>
          </cell>
          <cell r="F1324">
            <v>90</v>
          </cell>
          <cell r="G1324">
            <v>90</v>
          </cell>
          <cell r="H1324">
            <v>90</v>
          </cell>
          <cell r="I1324" t="str">
            <v>Xuất sắc</v>
          </cell>
          <cell r="J1324">
            <v>90</v>
          </cell>
          <cell r="K1324" t="str">
            <v>Xuất sắc</v>
          </cell>
          <cell r="L1324" t="str">
            <v>QH-2023-I/CQ-A-AI2</v>
          </cell>
        </row>
        <row r="1325">
          <cell r="B1325" t="str">
            <v>23020362</v>
          </cell>
          <cell r="C1325" t="str">
            <v>Dương Lý Khánh Hạ</v>
          </cell>
          <cell r="D1325">
            <v>38660</v>
          </cell>
          <cell r="E1325">
            <v>67</v>
          </cell>
          <cell r="F1325">
            <v>67</v>
          </cell>
          <cell r="G1325">
            <v>67</v>
          </cell>
          <cell r="H1325">
            <v>67</v>
          </cell>
          <cell r="I1325" t="str">
            <v>Khá</v>
          </cell>
          <cell r="J1325">
            <v>67</v>
          </cell>
          <cell r="K1325" t="str">
            <v>Khá</v>
          </cell>
          <cell r="L1325" t="str">
            <v>QH-2023-I/CQ-A-AI2</v>
          </cell>
        </row>
        <row r="1326">
          <cell r="B1326" t="str">
            <v>23020364</v>
          </cell>
          <cell r="C1326" t="str">
            <v>Phan Tuấn Hiệp</v>
          </cell>
          <cell r="D1326">
            <v>38572</v>
          </cell>
          <cell r="E1326">
            <v>92</v>
          </cell>
          <cell r="F1326">
            <v>92</v>
          </cell>
          <cell r="G1326">
            <v>92</v>
          </cell>
          <cell r="H1326">
            <v>92</v>
          </cell>
          <cell r="I1326" t="str">
            <v>Xuất sắc</v>
          </cell>
          <cell r="J1326">
            <v>92</v>
          </cell>
          <cell r="K1326" t="str">
            <v>Xuất sắc</v>
          </cell>
          <cell r="L1326" t="str">
            <v>QH-2023-I/CQ-A-AI2</v>
          </cell>
        </row>
        <row r="1327">
          <cell r="B1327" t="str">
            <v>23020366</v>
          </cell>
          <cell r="C1327" t="str">
            <v>Nguyễn Trung Hiếu</v>
          </cell>
          <cell r="D1327">
            <v>38452</v>
          </cell>
          <cell r="E1327">
            <v>90</v>
          </cell>
          <cell r="F1327">
            <v>90</v>
          </cell>
          <cell r="G1327">
            <v>90</v>
          </cell>
          <cell r="H1327">
            <v>90</v>
          </cell>
          <cell r="I1327" t="str">
            <v>Xuất sắc</v>
          </cell>
          <cell r="J1327">
            <v>90</v>
          </cell>
          <cell r="K1327" t="str">
            <v>Xuất sắc</v>
          </cell>
          <cell r="L1327" t="str">
            <v>QH-2023-I/CQ-A-AI2</v>
          </cell>
        </row>
        <row r="1328">
          <cell r="B1328" t="str">
            <v>23020368</v>
          </cell>
          <cell r="C1328" t="str">
            <v>Nguyễn Duy Hoàng</v>
          </cell>
          <cell r="D1328">
            <v>38661</v>
          </cell>
          <cell r="E1328">
            <v>80</v>
          </cell>
          <cell r="F1328">
            <v>80</v>
          </cell>
          <cell r="G1328">
            <v>80</v>
          </cell>
          <cell r="H1328">
            <v>80</v>
          </cell>
          <cell r="I1328" t="str">
            <v>Tốt</v>
          </cell>
          <cell r="J1328">
            <v>80</v>
          </cell>
          <cell r="K1328" t="str">
            <v>Tốt</v>
          </cell>
          <cell r="L1328" t="str">
            <v>QH-2023-I/CQ-A-AI2</v>
          </cell>
        </row>
        <row r="1329">
          <cell r="B1329" t="str">
            <v>23020370</v>
          </cell>
          <cell r="C1329" t="str">
            <v>Đồng Mạnh Hùng</v>
          </cell>
          <cell r="D1329">
            <v>38353</v>
          </cell>
          <cell r="E1329">
            <v>90</v>
          </cell>
          <cell r="F1329">
            <v>90</v>
          </cell>
          <cell r="G1329">
            <v>90</v>
          </cell>
          <cell r="H1329">
            <v>90</v>
          </cell>
          <cell r="I1329" t="str">
            <v>Xuất sắc</v>
          </cell>
          <cell r="J1329">
            <v>90</v>
          </cell>
          <cell r="K1329" t="str">
            <v>Xuất sắc</v>
          </cell>
          <cell r="L1329" t="str">
            <v>QH-2023-I/CQ-A-AI2</v>
          </cell>
        </row>
        <row r="1330">
          <cell r="B1330" t="str">
            <v>23020374</v>
          </cell>
          <cell r="C1330" t="str">
            <v>Đoàn Quang Huy</v>
          </cell>
          <cell r="D1330">
            <v>38530</v>
          </cell>
          <cell r="E1330">
            <v>90</v>
          </cell>
          <cell r="F1330">
            <v>90</v>
          </cell>
          <cell r="G1330">
            <v>90</v>
          </cell>
          <cell r="H1330">
            <v>90</v>
          </cell>
          <cell r="I1330" t="str">
            <v>Xuất sắc</v>
          </cell>
          <cell r="J1330">
            <v>90</v>
          </cell>
          <cell r="K1330" t="str">
            <v>Xuất sắc</v>
          </cell>
          <cell r="L1330" t="str">
            <v>QH-2023-I/CQ-A-AI2</v>
          </cell>
        </row>
        <row r="1331">
          <cell r="B1331" t="str">
            <v>23020376</v>
          </cell>
          <cell r="C1331" t="str">
            <v>Nguyễn Đức Huy</v>
          </cell>
          <cell r="D1331">
            <v>38576</v>
          </cell>
          <cell r="E1331">
            <v>90</v>
          </cell>
          <cell r="F1331">
            <v>90</v>
          </cell>
          <cell r="G1331">
            <v>90</v>
          </cell>
          <cell r="H1331">
            <v>90</v>
          </cell>
          <cell r="I1331" t="str">
            <v>Xuất sắc</v>
          </cell>
          <cell r="J1331">
            <v>90</v>
          </cell>
          <cell r="K1331" t="str">
            <v>Xuất sắc</v>
          </cell>
          <cell r="L1331" t="str">
            <v>QH-2023-I/CQ-A-AI2</v>
          </cell>
        </row>
        <row r="1332">
          <cell r="B1332" t="str">
            <v>23020378</v>
          </cell>
          <cell r="C1332" t="str">
            <v>Nguyễn Trần Huy</v>
          </cell>
          <cell r="D1332">
            <v>38420</v>
          </cell>
          <cell r="E1332">
            <v>80</v>
          </cell>
          <cell r="F1332">
            <v>77</v>
          </cell>
          <cell r="G1332">
            <v>77</v>
          </cell>
          <cell r="H1332">
            <v>77</v>
          </cell>
          <cell r="I1332" t="str">
            <v>Khá</v>
          </cell>
          <cell r="J1332">
            <v>77</v>
          </cell>
          <cell r="K1332" t="str">
            <v>Khá</v>
          </cell>
          <cell r="L1332" t="str">
            <v>QH-2023-I/CQ-A-AI2</v>
          </cell>
        </row>
        <row r="1333">
          <cell r="B1333" t="str">
            <v>23020380</v>
          </cell>
          <cell r="C1333" t="str">
            <v>Vũ Đức Huy</v>
          </cell>
          <cell r="D1333">
            <v>38442</v>
          </cell>
          <cell r="E1333">
            <v>90</v>
          </cell>
          <cell r="F1333">
            <v>90</v>
          </cell>
          <cell r="G1333">
            <v>90</v>
          </cell>
          <cell r="H1333">
            <v>90</v>
          </cell>
          <cell r="I1333" t="str">
            <v>Xuất sắc</v>
          </cell>
          <cell r="J1333">
            <v>90</v>
          </cell>
          <cell r="K1333" t="str">
            <v>Xuất sắc</v>
          </cell>
          <cell r="L1333" t="str">
            <v>QH-2023-I/CQ-A-AI2</v>
          </cell>
        </row>
        <row r="1334">
          <cell r="B1334" t="str">
            <v>23020382</v>
          </cell>
          <cell r="C1334" t="str">
            <v>Ngô Nguyễn Khải Hưng</v>
          </cell>
          <cell r="D1334">
            <v>38435</v>
          </cell>
          <cell r="E1334">
            <v>90</v>
          </cell>
          <cell r="F1334">
            <v>90</v>
          </cell>
          <cell r="G1334">
            <v>90</v>
          </cell>
          <cell r="H1334">
            <v>90</v>
          </cell>
          <cell r="I1334" t="str">
            <v>Xuất sắc</v>
          </cell>
          <cell r="J1334">
            <v>90</v>
          </cell>
          <cell r="K1334" t="str">
            <v>Xuất sắc</v>
          </cell>
          <cell r="L1334" t="str">
            <v>QH-2023-I/CQ-A-AI2</v>
          </cell>
        </row>
        <row r="1335">
          <cell r="B1335" t="str">
            <v>23020384</v>
          </cell>
          <cell r="C1335" t="str">
            <v>Nguyễn Đình Khải</v>
          </cell>
          <cell r="D1335">
            <v>38612</v>
          </cell>
          <cell r="E1335">
            <v>90</v>
          </cell>
          <cell r="F1335">
            <v>90</v>
          </cell>
          <cell r="G1335">
            <v>90</v>
          </cell>
          <cell r="H1335">
            <v>90</v>
          </cell>
          <cell r="I1335" t="str">
            <v>Xuất sắc</v>
          </cell>
          <cell r="J1335">
            <v>90</v>
          </cell>
          <cell r="K1335" t="str">
            <v>Xuất sắc</v>
          </cell>
          <cell r="L1335" t="str">
            <v>QH-2023-I/CQ-A-AI2</v>
          </cell>
        </row>
        <row r="1336">
          <cell r="B1336" t="str">
            <v>23020386</v>
          </cell>
          <cell r="C1336" t="str">
            <v>Trần Khắc Phúc Khánh</v>
          </cell>
          <cell r="D1336">
            <v>38687</v>
          </cell>
          <cell r="E1336">
            <v>90</v>
          </cell>
          <cell r="F1336">
            <v>90</v>
          </cell>
          <cell r="G1336">
            <v>90</v>
          </cell>
          <cell r="H1336">
            <v>90</v>
          </cell>
          <cell r="I1336" t="str">
            <v>Xuất sắc</v>
          </cell>
          <cell r="J1336">
            <v>90</v>
          </cell>
          <cell r="K1336" t="str">
            <v>Xuất sắc</v>
          </cell>
          <cell r="L1336" t="str">
            <v>QH-2023-I/CQ-A-AI2</v>
          </cell>
        </row>
        <row r="1337">
          <cell r="B1337" t="str">
            <v>23020388</v>
          </cell>
          <cell r="C1337" t="str">
            <v>Nguyễn Thế Khôi</v>
          </cell>
          <cell r="D1337">
            <v>38422</v>
          </cell>
          <cell r="E1337">
            <v>80</v>
          </cell>
          <cell r="F1337">
            <v>80</v>
          </cell>
          <cell r="G1337">
            <v>80</v>
          </cell>
          <cell r="H1337">
            <v>80</v>
          </cell>
          <cell r="I1337" t="str">
            <v>Tốt</v>
          </cell>
          <cell r="J1337">
            <v>80</v>
          </cell>
          <cell r="K1337" t="str">
            <v>Tốt</v>
          </cell>
          <cell r="L1337" t="str">
            <v>QH-2023-I/CQ-A-AI2</v>
          </cell>
        </row>
        <row r="1338">
          <cell r="B1338" t="str">
            <v>23020390</v>
          </cell>
          <cell r="C1338" t="str">
            <v>Nguyễn Thị Ngọc Lan</v>
          </cell>
          <cell r="D1338">
            <v>38670</v>
          </cell>
          <cell r="E1338">
            <v>90</v>
          </cell>
          <cell r="F1338">
            <v>90</v>
          </cell>
          <cell r="G1338">
            <v>90</v>
          </cell>
          <cell r="H1338">
            <v>90</v>
          </cell>
          <cell r="I1338" t="str">
            <v>Xuất sắc</v>
          </cell>
          <cell r="J1338">
            <v>90</v>
          </cell>
          <cell r="K1338" t="str">
            <v>Xuất sắc</v>
          </cell>
          <cell r="L1338" t="str">
            <v>QH-2023-I/CQ-A-AI2</v>
          </cell>
        </row>
        <row r="1339">
          <cell r="B1339" t="str">
            <v>23020392</v>
          </cell>
          <cell r="C1339" t="str">
            <v>Lưu Quang Linh</v>
          </cell>
          <cell r="D1339">
            <v>38717</v>
          </cell>
          <cell r="E1339">
            <v>90</v>
          </cell>
          <cell r="F1339">
            <v>90</v>
          </cell>
          <cell r="G1339">
            <v>90</v>
          </cell>
          <cell r="H1339">
            <v>90</v>
          </cell>
          <cell r="I1339" t="str">
            <v>Xuất sắc</v>
          </cell>
          <cell r="J1339">
            <v>90</v>
          </cell>
          <cell r="K1339" t="str">
            <v>Xuất sắc</v>
          </cell>
          <cell r="L1339" t="str">
            <v>QH-2023-I/CQ-A-AI2</v>
          </cell>
        </row>
        <row r="1340">
          <cell r="B1340" t="str">
            <v>23020394</v>
          </cell>
          <cell r="C1340" t="str">
            <v>Ngô Đình Linh</v>
          </cell>
          <cell r="D1340">
            <v>38474</v>
          </cell>
          <cell r="E1340">
            <v>80</v>
          </cell>
          <cell r="F1340">
            <v>80</v>
          </cell>
          <cell r="G1340">
            <v>80</v>
          </cell>
          <cell r="H1340">
            <v>80</v>
          </cell>
          <cell r="I1340" t="str">
            <v>Tốt</v>
          </cell>
          <cell r="J1340">
            <v>80</v>
          </cell>
          <cell r="K1340" t="str">
            <v>Tốt</v>
          </cell>
          <cell r="L1340" t="str">
            <v>QH-2023-I/CQ-A-AI2</v>
          </cell>
        </row>
        <row r="1341">
          <cell r="B1341" t="str">
            <v>23020396</v>
          </cell>
          <cell r="C1341" t="str">
            <v>Tạ Quang Linh</v>
          </cell>
          <cell r="D1341">
            <v>38403</v>
          </cell>
          <cell r="E1341">
            <v>92</v>
          </cell>
          <cell r="F1341">
            <v>92</v>
          </cell>
          <cell r="G1341">
            <v>92</v>
          </cell>
          <cell r="H1341">
            <v>92</v>
          </cell>
          <cell r="I1341" t="str">
            <v>Xuất sắc</v>
          </cell>
          <cell r="J1341">
            <v>92</v>
          </cell>
          <cell r="K1341" t="str">
            <v>Xuất sắc</v>
          </cell>
          <cell r="L1341" t="str">
            <v>QH-2023-I/CQ-A-AI2</v>
          </cell>
        </row>
        <row r="1342">
          <cell r="B1342" t="str">
            <v>23020398</v>
          </cell>
          <cell r="C1342" t="str">
            <v>Nông Phi Long</v>
          </cell>
          <cell r="D1342">
            <v>38538</v>
          </cell>
          <cell r="E1342">
            <v>75</v>
          </cell>
          <cell r="F1342">
            <v>75</v>
          </cell>
          <cell r="G1342">
            <v>75</v>
          </cell>
          <cell r="H1342">
            <v>75</v>
          </cell>
          <cell r="I1342" t="str">
            <v>Khá</v>
          </cell>
          <cell r="J1342">
            <v>75</v>
          </cell>
          <cell r="K1342" t="str">
            <v>Khá</v>
          </cell>
          <cell r="L1342" t="str">
            <v>QH-2023-I/CQ-A-AI2</v>
          </cell>
        </row>
        <row r="1343">
          <cell r="B1343" t="str">
            <v>23020404</v>
          </cell>
          <cell r="C1343" t="str">
            <v>Kiều Đức Nam</v>
          </cell>
          <cell r="D1343">
            <v>38582</v>
          </cell>
          <cell r="E1343">
            <v>84</v>
          </cell>
          <cell r="F1343">
            <v>84</v>
          </cell>
          <cell r="G1343">
            <v>84</v>
          </cell>
          <cell r="H1343">
            <v>84</v>
          </cell>
          <cell r="I1343" t="str">
            <v>Tốt</v>
          </cell>
          <cell r="J1343">
            <v>84</v>
          </cell>
          <cell r="K1343" t="str">
            <v>Tốt</v>
          </cell>
          <cell r="L1343" t="str">
            <v>QH-2023-I/CQ-A-AI2</v>
          </cell>
        </row>
        <row r="1344">
          <cell r="B1344" t="str">
            <v>23020406</v>
          </cell>
          <cell r="C1344" t="str">
            <v>Nguyễn Phương Nam</v>
          </cell>
          <cell r="D1344">
            <v>38499</v>
          </cell>
          <cell r="E1344">
            <v>82</v>
          </cell>
          <cell r="F1344">
            <v>82</v>
          </cell>
          <cell r="G1344">
            <v>82</v>
          </cell>
          <cell r="H1344">
            <v>82</v>
          </cell>
          <cell r="I1344" t="str">
            <v>Tốt</v>
          </cell>
          <cell r="J1344">
            <v>82</v>
          </cell>
          <cell r="K1344" t="str">
            <v>Tốt</v>
          </cell>
          <cell r="L1344" t="str">
            <v>QH-2023-I/CQ-A-AI2</v>
          </cell>
        </row>
        <row r="1345">
          <cell r="B1345" t="str">
            <v>23020408</v>
          </cell>
          <cell r="C1345" t="str">
            <v>Ngô Đinh Minh Nhật</v>
          </cell>
          <cell r="D1345">
            <v>38610</v>
          </cell>
          <cell r="E1345">
            <v>80</v>
          </cell>
          <cell r="F1345">
            <v>80</v>
          </cell>
          <cell r="G1345">
            <v>80</v>
          </cell>
          <cell r="H1345">
            <v>80</v>
          </cell>
          <cell r="I1345" t="str">
            <v>Tốt</v>
          </cell>
          <cell r="J1345">
            <v>80</v>
          </cell>
          <cell r="K1345" t="str">
            <v>Tốt</v>
          </cell>
          <cell r="L1345" t="str">
            <v>QH-2023-I/CQ-A-AI2</v>
          </cell>
        </row>
        <row r="1346">
          <cell r="B1346" t="str">
            <v>23020410</v>
          </cell>
          <cell r="C1346" t="str">
            <v>Nguyễn Trọng Hồng Phúc</v>
          </cell>
          <cell r="D1346">
            <v>38384</v>
          </cell>
          <cell r="E1346">
            <v>80</v>
          </cell>
          <cell r="F1346">
            <v>80</v>
          </cell>
          <cell r="G1346">
            <v>80</v>
          </cell>
          <cell r="H1346">
            <v>80</v>
          </cell>
          <cell r="I1346" t="str">
            <v>Tốt</v>
          </cell>
          <cell r="J1346">
            <v>80</v>
          </cell>
          <cell r="K1346" t="str">
            <v>Tốt</v>
          </cell>
          <cell r="L1346" t="str">
            <v>QH-2023-I/CQ-A-AI2</v>
          </cell>
        </row>
        <row r="1347">
          <cell r="B1347" t="str">
            <v>23020412</v>
          </cell>
          <cell r="C1347" t="str">
            <v>Nguyễn Bá Quang</v>
          </cell>
          <cell r="D1347">
            <v>38545</v>
          </cell>
          <cell r="E1347">
            <v>90</v>
          </cell>
          <cell r="F1347">
            <v>90</v>
          </cell>
          <cell r="G1347">
            <v>90</v>
          </cell>
          <cell r="H1347">
            <v>90</v>
          </cell>
          <cell r="I1347" t="str">
            <v>Xuất sắc</v>
          </cell>
          <cell r="J1347">
            <v>90</v>
          </cell>
          <cell r="K1347" t="str">
            <v>Xuất sắc</v>
          </cell>
          <cell r="L1347" t="str">
            <v>QH-2023-I/CQ-A-AI2</v>
          </cell>
        </row>
        <row r="1348">
          <cell r="B1348" t="str">
            <v>23020414</v>
          </cell>
          <cell r="C1348" t="str">
            <v>Võ Duy Quang</v>
          </cell>
          <cell r="D1348">
            <v>38556</v>
          </cell>
          <cell r="E1348">
            <v>78</v>
          </cell>
          <cell r="F1348">
            <v>78</v>
          </cell>
          <cell r="G1348">
            <v>78</v>
          </cell>
          <cell r="H1348">
            <v>78</v>
          </cell>
          <cell r="I1348" t="str">
            <v>Khá</v>
          </cell>
          <cell r="J1348">
            <v>78</v>
          </cell>
          <cell r="K1348" t="str">
            <v>Khá</v>
          </cell>
          <cell r="L1348" t="str">
            <v>QH-2023-I/CQ-A-AI2</v>
          </cell>
        </row>
        <row r="1349">
          <cell r="B1349" t="str">
            <v>23020416</v>
          </cell>
          <cell r="C1349" t="str">
            <v>Đàm Lê Minh Quân</v>
          </cell>
          <cell r="D1349">
            <v>38709</v>
          </cell>
          <cell r="E1349">
            <v>90</v>
          </cell>
          <cell r="F1349">
            <v>90</v>
          </cell>
          <cell r="G1349">
            <v>90</v>
          </cell>
          <cell r="H1349">
            <v>90</v>
          </cell>
          <cell r="I1349" t="str">
            <v>Xuất sắc</v>
          </cell>
          <cell r="J1349">
            <v>90</v>
          </cell>
          <cell r="K1349" t="str">
            <v>Xuất sắc</v>
          </cell>
          <cell r="L1349" t="str">
            <v>QH-2023-I/CQ-A-AI2</v>
          </cell>
        </row>
        <row r="1350">
          <cell r="B1350" t="str">
            <v>23020418</v>
          </cell>
          <cell r="C1350" t="str">
            <v>Phạm Quân</v>
          </cell>
          <cell r="D1350">
            <v>38579</v>
          </cell>
          <cell r="E1350">
            <v>90</v>
          </cell>
          <cell r="F1350">
            <v>90</v>
          </cell>
          <cell r="G1350">
            <v>90</v>
          </cell>
          <cell r="H1350">
            <v>90</v>
          </cell>
          <cell r="I1350" t="str">
            <v>Xuất sắc</v>
          </cell>
          <cell r="J1350">
            <v>90</v>
          </cell>
          <cell r="K1350" t="str">
            <v>Xuất sắc</v>
          </cell>
          <cell r="L1350" t="str">
            <v>QH-2023-I/CQ-A-AI2</v>
          </cell>
        </row>
        <row r="1351">
          <cell r="B1351" t="str">
            <v>23020422</v>
          </cell>
          <cell r="C1351" t="str">
            <v>Nguyễn Đình Quyền</v>
          </cell>
          <cell r="D1351">
            <v>38520</v>
          </cell>
          <cell r="E1351">
            <v>85</v>
          </cell>
          <cell r="F1351">
            <v>85</v>
          </cell>
          <cell r="G1351">
            <v>85</v>
          </cell>
          <cell r="H1351">
            <v>85</v>
          </cell>
          <cell r="I1351" t="str">
            <v>Tốt</v>
          </cell>
          <cell r="J1351">
            <v>85</v>
          </cell>
          <cell r="K1351" t="str">
            <v>Tốt</v>
          </cell>
          <cell r="L1351" t="str">
            <v>QH-2023-I/CQ-A-AI2</v>
          </cell>
        </row>
        <row r="1352">
          <cell r="B1352" t="str">
            <v>23020424</v>
          </cell>
          <cell r="C1352" t="str">
            <v>Vũ Minh Sơn</v>
          </cell>
          <cell r="D1352">
            <v>38445</v>
          </cell>
          <cell r="E1352">
            <v>90</v>
          </cell>
          <cell r="F1352">
            <v>90</v>
          </cell>
          <cell r="G1352">
            <v>90</v>
          </cell>
          <cell r="H1352">
            <v>90</v>
          </cell>
          <cell r="I1352" t="str">
            <v>Xuất sắc</v>
          </cell>
          <cell r="J1352">
            <v>90</v>
          </cell>
          <cell r="K1352" t="str">
            <v>Xuất sắc</v>
          </cell>
          <cell r="L1352" t="str">
            <v>QH-2023-I/CQ-A-AI2</v>
          </cell>
        </row>
        <row r="1353">
          <cell r="B1353" t="str">
            <v>23020426</v>
          </cell>
          <cell r="C1353" t="str">
            <v>Hoàng Sỹ Toàn</v>
          </cell>
          <cell r="D1353">
            <v>38427</v>
          </cell>
          <cell r="E1353">
            <v>90</v>
          </cell>
          <cell r="F1353">
            <v>85</v>
          </cell>
          <cell r="G1353">
            <v>85</v>
          </cell>
          <cell r="H1353">
            <v>85</v>
          </cell>
          <cell r="I1353" t="str">
            <v>Tốt</v>
          </cell>
          <cell r="J1353">
            <v>85</v>
          </cell>
          <cell r="K1353" t="str">
            <v>Tốt</v>
          </cell>
          <cell r="L1353" t="str">
            <v>QH-2023-I/CQ-A-AI2</v>
          </cell>
        </row>
        <row r="1354">
          <cell r="B1354" t="str">
            <v>23020428</v>
          </cell>
          <cell r="C1354" t="str">
            <v>Nguyễn Hoàng Tú</v>
          </cell>
          <cell r="D1354">
            <v>38376</v>
          </cell>
          <cell r="E1354">
            <v>90</v>
          </cell>
          <cell r="F1354">
            <v>90</v>
          </cell>
          <cell r="G1354">
            <v>90</v>
          </cell>
          <cell r="H1354">
            <v>90</v>
          </cell>
          <cell r="I1354" t="str">
            <v>Xuất sắc</v>
          </cell>
          <cell r="J1354">
            <v>90</v>
          </cell>
          <cell r="K1354" t="str">
            <v>Xuất sắc</v>
          </cell>
          <cell r="L1354" t="str">
            <v>QH-2023-I/CQ-A-AI2</v>
          </cell>
        </row>
        <row r="1355">
          <cell r="B1355" t="str">
            <v>23020432</v>
          </cell>
          <cell r="C1355" t="str">
            <v>Mai Minh Tùng</v>
          </cell>
          <cell r="D1355">
            <v>38462</v>
          </cell>
          <cell r="E1355">
            <v>90</v>
          </cell>
          <cell r="F1355">
            <v>90</v>
          </cell>
          <cell r="G1355">
            <v>90</v>
          </cell>
          <cell r="H1355">
            <v>90</v>
          </cell>
          <cell r="I1355" t="str">
            <v>Xuất sắc</v>
          </cell>
          <cell r="J1355">
            <v>90</v>
          </cell>
          <cell r="K1355" t="str">
            <v>Xuất sắc</v>
          </cell>
          <cell r="L1355" t="str">
            <v>QH-2023-I/CQ-A-AI2</v>
          </cell>
        </row>
        <row r="1356">
          <cell r="B1356" t="str">
            <v>23020434</v>
          </cell>
          <cell r="C1356" t="str">
            <v>Nguyễn Khánh Tùng</v>
          </cell>
          <cell r="D1356">
            <v>38585</v>
          </cell>
          <cell r="E1356">
            <v>92</v>
          </cell>
          <cell r="F1356">
            <v>92</v>
          </cell>
          <cell r="G1356">
            <v>92</v>
          </cell>
          <cell r="H1356">
            <v>92</v>
          </cell>
          <cell r="I1356" t="str">
            <v>Xuất sắc</v>
          </cell>
          <cell r="J1356">
            <v>92</v>
          </cell>
          <cell r="K1356" t="str">
            <v>Xuất sắc</v>
          </cell>
          <cell r="L1356" t="str">
            <v>QH-2023-I/CQ-A-AI2</v>
          </cell>
        </row>
        <row r="1357">
          <cell r="B1357" t="str">
            <v>23020438</v>
          </cell>
          <cell r="C1357" t="str">
            <v>Trần Doãn Thắng</v>
          </cell>
          <cell r="D1357">
            <v>38657</v>
          </cell>
          <cell r="E1357">
            <v>90</v>
          </cell>
          <cell r="F1357">
            <v>90</v>
          </cell>
          <cell r="G1357">
            <v>90</v>
          </cell>
          <cell r="H1357">
            <v>90</v>
          </cell>
          <cell r="I1357" t="str">
            <v>Xuất sắc</v>
          </cell>
          <cell r="J1357">
            <v>90</v>
          </cell>
          <cell r="K1357" t="str">
            <v>Xuất sắc</v>
          </cell>
          <cell r="L1357" t="str">
            <v>QH-2023-I/CQ-A-AI2</v>
          </cell>
        </row>
        <row r="1358">
          <cell r="B1358" t="str">
            <v>23020440</v>
          </cell>
          <cell r="C1358" t="str">
            <v>Lường Minh Trí</v>
          </cell>
          <cell r="D1358">
            <v>38429</v>
          </cell>
          <cell r="E1358">
            <v>82</v>
          </cell>
          <cell r="F1358">
            <v>77</v>
          </cell>
          <cell r="G1358">
            <v>77</v>
          </cell>
          <cell r="H1358">
            <v>77</v>
          </cell>
          <cell r="I1358" t="str">
            <v>Khá</v>
          </cell>
          <cell r="J1358">
            <v>77</v>
          </cell>
          <cell r="K1358" t="str">
            <v>Khá</v>
          </cell>
          <cell r="L1358" t="str">
            <v>QH-2023-I/CQ-A-AI2</v>
          </cell>
        </row>
        <row r="1359">
          <cell r="B1359" t="str">
            <v>23020442</v>
          </cell>
          <cell r="C1359" t="str">
            <v>Phạm Thế Trung</v>
          </cell>
          <cell r="D1359">
            <v>38364</v>
          </cell>
          <cell r="E1359">
            <v>100</v>
          </cell>
          <cell r="F1359">
            <v>100</v>
          </cell>
          <cell r="G1359">
            <v>100</v>
          </cell>
          <cell r="H1359">
            <v>100</v>
          </cell>
          <cell r="I1359" t="str">
            <v>Xuất sắc</v>
          </cell>
          <cell r="J1359">
            <v>100</v>
          </cell>
          <cell r="K1359" t="str">
            <v>Xuất sắc</v>
          </cell>
          <cell r="L1359" t="str">
            <v>QH-2023-I/CQ-A-AI2</v>
          </cell>
        </row>
        <row r="1360">
          <cell r="B1360" t="str">
            <v>23020444</v>
          </cell>
          <cell r="C1360" t="str">
            <v>Nguyễn Văn Việt</v>
          </cell>
          <cell r="D1360">
            <v>38677</v>
          </cell>
          <cell r="E1360">
            <v>90</v>
          </cell>
          <cell r="F1360">
            <v>90</v>
          </cell>
          <cell r="G1360">
            <v>90</v>
          </cell>
          <cell r="H1360">
            <v>90</v>
          </cell>
          <cell r="I1360" t="str">
            <v>Xuất sắc</v>
          </cell>
          <cell r="J1360">
            <v>90</v>
          </cell>
          <cell r="K1360" t="str">
            <v>Xuất sắc</v>
          </cell>
          <cell r="L1360" t="str">
            <v>QH-2023-I/CQ-A-AI2</v>
          </cell>
        </row>
        <row r="1361">
          <cell r="B1361" t="str">
            <v>23020446</v>
          </cell>
          <cell r="C1361" t="str">
            <v>Hoàng Minh Vũ</v>
          </cell>
          <cell r="D1361">
            <v>38579</v>
          </cell>
          <cell r="E1361">
            <v>80</v>
          </cell>
          <cell r="F1361">
            <v>77</v>
          </cell>
          <cell r="G1361">
            <v>77</v>
          </cell>
          <cell r="H1361">
            <v>77</v>
          </cell>
          <cell r="I1361" t="str">
            <v>Khá</v>
          </cell>
          <cell r="J1361">
            <v>77</v>
          </cell>
          <cell r="K1361" t="str">
            <v>Khá</v>
          </cell>
          <cell r="L1361" t="str">
            <v>QH-2023-I/CQ-A-AI2</v>
          </cell>
        </row>
        <row r="1362">
          <cell r="B1362" t="str">
            <v>24022245</v>
          </cell>
          <cell r="C1362" t="str">
            <v>Bùi Tuấn An</v>
          </cell>
          <cell r="D1362">
            <v>38732</v>
          </cell>
          <cell r="E1362">
            <v>80</v>
          </cell>
          <cell r="F1362">
            <v>77</v>
          </cell>
          <cell r="G1362">
            <v>77</v>
          </cell>
          <cell r="H1362">
            <v>77</v>
          </cell>
          <cell r="I1362" t="str">
            <v>Khá</v>
          </cell>
          <cell r="J1362">
            <v>77</v>
          </cell>
          <cell r="K1362" t="str">
            <v>Khá</v>
          </cell>
          <cell r="L1362" t="str">
            <v>QH-2024-I/CQ-A-AI1</v>
          </cell>
        </row>
        <row r="1363">
          <cell r="B1363" t="str">
            <v>24022251</v>
          </cell>
          <cell r="C1363" t="str">
            <v>Lê Đức Anh</v>
          </cell>
          <cell r="D1363">
            <v>38792</v>
          </cell>
          <cell r="E1363">
            <v>70</v>
          </cell>
          <cell r="F1363">
            <v>65</v>
          </cell>
          <cell r="G1363">
            <v>55</v>
          </cell>
          <cell r="H1363">
            <v>65</v>
          </cell>
          <cell r="I1363" t="str">
            <v>Khá</v>
          </cell>
          <cell r="J1363">
            <v>65</v>
          </cell>
          <cell r="K1363" t="str">
            <v>Khá</v>
          </cell>
          <cell r="L1363" t="str">
            <v>QH-2024-I/CQ-A-AI1</v>
          </cell>
        </row>
        <row r="1364">
          <cell r="B1364" t="str">
            <v>24022257</v>
          </cell>
          <cell r="C1364" t="str">
            <v>Nguyễn Xuân Anh</v>
          </cell>
          <cell r="D1364">
            <v>38984</v>
          </cell>
          <cell r="E1364">
            <v>92</v>
          </cell>
          <cell r="F1364">
            <v>87</v>
          </cell>
          <cell r="G1364">
            <v>87</v>
          </cell>
          <cell r="H1364">
            <v>87</v>
          </cell>
          <cell r="I1364" t="str">
            <v>Tốt</v>
          </cell>
          <cell r="J1364">
            <v>87</v>
          </cell>
          <cell r="K1364" t="str">
            <v>Tốt</v>
          </cell>
          <cell r="L1364" t="str">
            <v>QH-2024-I/CQ-A-AI1</v>
          </cell>
        </row>
        <row r="1365">
          <cell r="B1365" t="str">
            <v>24022263</v>
          </cell>
          <cell r="C1365" t="str">
            <v>Đào Duy Thái Bảo</v>
          </cell>
          <cell r="D1365">
            <v>38994</v>
          </cell>
          <cell r="E1365">
            <v>92</v>
          </cell>
          <cell r="F1365">
            <v>82</v>
          </cell>
          <cell r="G1365">
            <v>82</v>
          </cell>
          <cell r="H1365">
            <v>82</v>
          </cell>
          <cell r="I1365" t="str">
            <v>Tốt</v>
          </cell>
          <cell r="J1365">
            <v>82</v>
          </cell>
          <cell r="K1365" t="str">
            <v>Tốt</v>
          </cell>
          <cell r="L1365" t="str">
            <v>QH-2024-I/CQ-A-AI1</v>
          </cell>
        </row>
        <row r="1366">
          <cell r="B1366" t="str">
            <v>24022269</v>
          </cell>
          <cell r="C1366" t="str">
            <v>Nguyễn Đức Bình</v>
          </cell>
          <cell r="D1366">
            <v>39017</v>
          </cell>
          <cell r="E1366">
            <v>87</v>
          </cell>
          <cell r="F1366">
            <v>79</v>
          </cell>
          <cell r="G1366">
            <v>69</v>
          </cell>
          <cell r="H1366">
            <v>79</v>
          </cell>
          <cell r="I1366" t="str">
            <v>Khá</v>
          </cell>
          <cell r="J1366">
            <v>79</v>
          </cell>
          <cell r="K1366" t="str">
            <v>Khá</v>
          </cell>
          <cell r="L1366" t="str">
            <v>QH-2024-I/CQ-A-AI1</v>
          </cell>
        </row>
        <row r="1367">
          <cell r="B1367" t="str">
            <v>24022275</v>
          </cell>
          <cell r="C1367" t="str">
            <v>Đỗ Kiên Cường</v>
          </cell>
          <cell r="D1367">
            <v>38934</v>
          </cell>
          <cell r="E1367">
            <v>80</v>
          </cell>
          <cell r="F1367">
            <v>50</v>
          </cell>
          <cell r="G1367">
            <v>40</v>
          </cell>
          <cell r="H1367">
            <v>50</v>
          </cell>
          <cell r="I1367" t="str">
            <v>Trung bình</v>
          </cell>
          <cell r="J1367">
            <v>50</v>
          </cell>
          <cell r="K1367" t="str">
            <v>Trung bình</v>
          </cell>
          <cell r="L1367" t="str">
            <v>QH-2024-I/CQ-A-AI1</v>
          </cell>
        </row>
        <row r="1368">
          <cell r="B1368" t="str">
            <v>24022281</v>
          </cell>
          <cell r="C1368" t="str">
            <v>Nguyễn Hải Đăng</v>
          </cell>
          <cell r="D1368">
            <v>38778</v>
          </cell>
          <cell r="E1368">
            <v>86</v>
          </cell>
          <cell r="F1368">
            <v>81</v>
          </cell>
          <cell r="G1368">
            <v>81</v>
          </cell>
          <cell r="H1368">
            <v>81</v>
          </cell>
          <cell r="I1368" t="str">
            <v>Tốt</v>
          </cell>
          <cell r="J1368">
            <v>81</v>
          </cell>
          <cell r="K1368" t="str">
            <v>Tốt</v>
          </cell>
          <cell r="L1368" t="str">
            <v>QH-2024-I/CQ-A-AI1</v>
          </cell>
        </row>
        <row r="1369">
          <cell r="B1369" t="str">
            <v>24022287</v>
          </cell>
          <cell r="C1369" t="str">
            <v>Trần Khánh Đạt</v>
          </cell>
          <cell r="D1369">
            <v>38826</v>
          </cell>
          <cell r="E1369">
            <v>80</v>
          </cell>
          <cell r="F1369">
            <v>80</v>
          </cell>
          <cell r="G1369">
            <v>80</v>
          </cell>
          <cell r="H1369">
            <v>80</v>
          </cell>
          <cell r="I1369" t="str">
            <v>Tốt</v>
          </cell>
          <cell r="J1369">
            <v>80</v>
          </cell>
          <cell r="K1369" t="str">
            <v>Tốt</v>
          </cell>
          <cell r="L1369" t="str">
            <v>QH-2024-I/CQ-A-AI1</v>
          </cell>
        </row>
        <row r="1370">
          <cell r="B1370" t="str">
            <v>24022293</v>
          </cell>
          <cell r="C1370" t="str">
            <v>Lê Trung Đức</v>
          </cell>
          <cell r="D1370">
            <v>38971</v>
          </cell>
          <cell r="E1370">
            <v>90</v>
          </cell>
          <cell r="F1370">
            <v>90</v>
          </cell>
          <cell r="G1370">
            <v>90</v>
          </cell>
          <cell r="H1370">
            <v>90</v>
          </cell>
          <cell r="I1370" t="str">
            <v>Xuất sắc</v>
          </cell>
          <cell r="J1370">
            <v>90</v>
          </cell>
          <cell r="K1370" t="str">
            <v>Xuất sắc</v>
          </cell>
          <cell r="L1370" t="str">
            <v>QH-2024-I/CQ-A-AI1</v>
          </cell>
        </row>
        <row r="1371">
          <cell r="B1371" t="str">
            <v>24022299</v>
          </cell>
          <cell r="C1371" t="str">
            <v>Bùi Tiến Dũng</v>
          </cell>
          <cell r="D1371">
            <v>39034</v>
          </cell>
          <cell r="E1371">
            <v>80</v>
          </cell>
          <cell r="F1371">
            <v>80</v>
          </cell>
          <cell r="G1371">
            <v>80</v>
          </cell>
          <cell r="H1371">
            <v>80</v>
          </cell>
          <cell r="I1371" t="str">
            <v>Tốt</v>
          </cell>
          <cell r="J1371">
            <v>80</v>
          </cell>
          <cell r="K1371" t="str">
            <v>Tốt</v>
          </cell>
          <cell r="L1371" t="str">
            <v>QH-2024-I/CQ-A-AI1</v>
          </cell>
        </row>
        <row r="1372">
          <cell r="B1372" t="str">
            <v>24022311</v>
          </cell>
          <cell r="C1372" t="str">
            <v>Ngô Đức Duy</v>
          </cell>
          <cell r="D1372">
            <v>38732</v>
          </cell>
          <cell r="E1372">
            <v>85</v>
          </cell>
          <cell r="F1372">
            <v>80</v>
          </cell>
          <cell r="G1372">
            <v>70</v>
          </cell>
          <cell r="H1372">
            <v>80</v>
          </cell>
          <cell r="I1372" t="str">
            <v>Tốt</v>
          </cell>
          <cell r="J1372">
            <v>80</v>
          </cell>
          <cell r="K1372" t="str">
            <v>Tốt</v>
          </cell>
          <cell r="L1372" t="str">
            <v>QH-2024-I/CQ-A-AI1</v>
          </cell>
        </row>
        <row r="1373">
          <cell r="B1373" t="str">
            <v>24022317</v>
          </cell>
          <cell r="C1373" t="str">
            <v>Nguyễn Việt Hà</v>
          </cell>
          <cell r="D1373">
            <v>38906</v>
          </cell>
          <cell r="E1373">
            <v>90</v>
          </cell>
          <cell r="F1373">
            <v>90</v>
          </cell>
          <cell r="G1373">
            <v>90</v>
          </cell>
          <cell r="H1373">
            <v>90</v>
          </cell>
          <cell r="I1373" t="str">
            <v>Xuất sắc</v>
          </cell>
          <cell r="J1373">
            <v>90</v>
          </cell>
          <cell r="K1373" t="str">
            <v>Xuất sắc</v>
          </cell>
          <cell r="L1373" t="str">
            <v>QH-2024-I/CQ-A-AI1</v>
          </cell>
        </row>
        <row r="1374">
          <cell r="B1374" t="str">
            <v>24022323</v>
          </cell>
          <cell r="C1374" t="str">
            <v>Nguyễn Thế Hiển</v>
          </cell>
          <cell r="D1374">
            <v>38866</v>
          </cell>
          <cell r="E1374">
            <v>80</v>
          </cell>
          <cell r="F1374">
            <v>72</v>
          </cell>
          <cell r="G1374">
            <v>62</v>
          </cell>
          <cell r="H1374">
            <v>72</v>
          </cell>
          <cell r="I1374" t="str">
            <v>Khá</v>
          </cell>
          <cell r="J1374">
            <v>72</v>
          </cell>
          <cell r="K1374" t="str">
            <v>Khá</v>
          </cell>
          <cell r="L1374" t="str">
            <v>QH-2024-I/CQ-A-AI1</v>
          </cell>
        </row>
        <row r="1375">
          <cell r="B1375" t="str">
            <v>24022329</v>
          </cell>
          <cell r="C1375" t="str">
            <v>Nguyễn Đắc Trung Hiếu</v>
          </cell>
          <cell r="D1375">
            <v>38853</v>
          </cell>
          <cell r="E1375">
            <v>94</v>
          </cell>
          <cell r="F1375">
            <v>94</v>
          </cell>
          <cell r="G1375">
            <v>94</v>
          </cell>
          <cell r="H1375">
            <v>94</v>
          </cell>
          <cell r="I1375" t="str">
            <v>Xuất sắc</v>
          </cell>
          <cell r="J1375">
            <v>94</v>
          </cell>
          <cell r="K1375" t="str">
            <v>Xuất sắc</v>
          </cell>
          <cell r="L1375" t="str">
            <v>QH-2024-I/CQ-A-AI1</v>
          </cell>
        </row>
        <row r="1376">
          <cell r="B1376" t="str">
            <v>24022335</v>
          </cell>
          <cell r="C1376" t="str">
            <v>Đinh Ích Minh Hoàng</v>
          </cell>
          <cell r="D1376">
            <v>38772</v>
          </cell>
          <cell r="E1376">
            <v>96</v>
          </cell>
          <cell r="F1376">
            <v>88</v>
          </cell>
          <cell r="G1376">
            <v>88</v>
          </cell>
          <cell r="H1376">
            <v>88</v>
          </cell>
          <cell r="I1376" t="str">
            <v>Tốt</v>
          </cell>
          <cell r="J1376">
            <v>88</v>
          </cell>
          <cell r="K1376" t="str">
            <v>Tốt</v>
          </cell>
          <cell r="L1376" t="str">
            <v>QH-2024-I/CQ-A-AI1</v>
          </cell>
        </row>
        <row r="1377">
          <cell r="B1377" t="str">
            <v>24022341</v>
          </cell>
          <cell r="C1377" t="str">
            <v>Trương Huy Hoàng</v>
          </cell>
          <cell r="D1377">
            <v>38917</v>
          </cell>
          <cell r="E1377">
            <v>90</v>
          </cell>
          <cell r="F1377">
            <v>90</v>
          </cell>
          <cell r="G1377">
            <v>90</v>
          </cell>
          <cell r="H1377">
            <v>90</v>
          </cell>
          <cell r="I1377" t="str">
            <v>Xuất sắc</v>
          </cell>
          <cell r="J1377">
            <v>90</v>
          </cell>
          <cell r="K1377" t="str">
            <v>Xuất sắc</v>
          </cell>
          <cell r="L1377" t="str">
            <v>QH-2024-I/CQ-A-AI1</v>
          </cell>
        </row>
        <row r="1378">
          <cell r="B1378" t="str">
            <v>24022347</v>
          </cell>
          <cell r="C1378" t="str">
            <v>Dương Việt Hưng</v>
          </cell>
          <cell r="D1378">
            <v>38972</v>
          </cell>
          <cell r="E1378">
            <v>90</v>
          </cell>
          <cell r="F1378">
            <v>90</v>
          </cell>
          <cell r="G1378">
            <v>90</v>
          </cell>
          <cell r="H1378">
            <v>90</v>
          </cell>
          <cell r="I1378" t="str">
            <v>Xuất sắc</v>
          </cell>
          <cell r="J1378">
            <v>90</v>
          </cell>
          <cell r="K1378" t="str">
            <v>Xuất sắc</v>
          </cell>
          <cell r="L1378" t="str">
            <v>QH-2024-I/CQ-A-AI1</v>
          </cell>
        </row>
        <row r="1379">
          <cell r="B1379" t="str">
            <v>24022353</v>
          </cell>
          <cell r="C1379" t="str">
            <v>Đào Việt Huy</v>
          </cell>
          <cell r="D1379">
            <v>39075</v>
          </cell>
          <cell r="E1379">
            <v>92</v>
          </cell>
          <cell r="F1379">
            <v>92</v>
          </cell>
          <cell r="G1379">
            <v>92</v>
          </cell>
          <cell r="H1379">
            <v>92</v>
          </cell>
          <cell r="I1379" t="str">
            <v>Xuất sắc</v>
          </cell>
          <cell r="J1379">
            <v>92</v>
          </cell>
          <cell r="K1379" t="str">
            <v>Xuất sắc</v>
          </cell>
          <cell r="L1379" t="str">
            <v>QH-2024-I/CQ-A-AI1</v>
          </cell>
        </row>
        <row r="1380">
          <cell r="B1380" t="str">
            <v>24022359</v>
          </cell>
          <cell r="C1380" t="str">
            <v>Hoàng Tuấn Khanh</v>
          </cell>
          <cell r="D1380">
            <v>38974</v>
          </cell>
          <cell r="E1380">
            <v>90</v>
          </cell>
          <cell r="F1380">
            <v>90</v>
          </cell>
          <cell r="G1380">
            <v>90</v>
          </cell>
          <cell r="H1380">
            <v>90</v>
          </cell>
          <cell r="I1380" t="str">
            <v>Xuất sắc</v>
          </cell>
          <cell r="J1380">
            <v>90</v>
          </cell>
          <cell r="K1380" t="str">
            <v>Xuất sắc</v>
          </cell>
          <cell r="L1380" t="str">
            <v>QH-2024-I/CQ-A-AI1</v>
          </cell>
        </row>
        <row r="1381">
          <cell r="B1381" t="str">
            <v>24022365</v>
          </cell>
          <cell r="C1381" t="str">
            <v>Đào Minh Khoa</v>
          </cell>
          <cell r="D1381">
            <v>38996</v>
          </cell>
          <cell r="E1381">
            <v>90</v>
          </cell>
          <cell r="F1381">
            <v>90</v>
          </cell>
          <cell r="G1381">
            <v>90</v>
          </cell>
          <cell r="H1381">
            <v>90</v>
          </cell>
          <cell r="I1381" t="str">
            <v>Xuất sắc</v>
          </cell>
          <cell r="J1381">
            <v>90</v>
          </cell>
          <cell r="K1381" t="str">
            <v>Xuất sắc</v>
          </cell>
          <cell r="L1381" t="str">
            <v>QH-2024-I/CQ-A-AI1</v>
          </cell>
        </row>
        <row r="1382">
          <cell r="B1382" t="str">
            <v>24022371</v>
          </cell>
          <cell r="C1382" t="str">
            <v>Hoàng Công Khôi</v>
          </cell>
          <cell r="D1382">
            <v>39026</v>
          </cell>
          <cell r="E1382">
            <v>82</v>
          </cell>
          <cell r="F1382">
            <v>82</v>
          </cell>
          <cell r="G1382">
            <v>82</v>
          </cell>
          <cell r="H1382">
            <v>82</v>
          </cell>
          <cell r="I1382" t="str">
            <v>Tốt</v>
          </cell>
          <cell r="J1382">
            <v>82</v>
          </cell>
          <cell r="K1382" t="str">
            <v>Tốt</v>
          </cell>
          <cell r="L1382" t="str">
            <v>QH-2024-I/CQ-A-AI1</v>
          </cell>
        </row>
        <row r="1383">
          <cell r="B1383" t="str">
            <v>24022377</v>
          </cell>
          <cell r="C1383" t="str">
            <v>Lê Thanh Lâm</v>
          </cell>
          <cell r="D1383">
            <v>38789</v>
          </cell>
          <cell r="E1383">
            <v>90</v>
          </cell>
          <cell r="F1383">
            <v>90</v>
          </cell>
          <cell r="G1383">
            <v>90</v>
          </cell>
          <cell r="H1383">
            <v>90</v>
          </cell>
          <cell r="I1383" t="str">
            <v>Xuất sắc</v>
          </cell>
          <cell r="J1383">
            <v>90</v>
          </cell>
          <cell r="K1383" t="str">
            <v>Xuất sắc</v>
          </cell>
          <cell r="L1383" t="str">
            <v>QH-2024-I/CQ-A-AI1</v>
          </cell>
        </row>
        <row r="1384">
          <cell r="B1384" t="str">
            <v>24022383</v>
          </cell>
          <cell r="C1384" t="str">
            <v>Lê Quyền Linh</v>
          </cell>
          <cell r="D1384">
            <v>39066</v>
          </cell>
          <cell r="E1384">
            <v>80</v>
          </cell>
          <cell r="F1384">
            <v>80</v>
          </cell>
          <cell r="G1384">
            <v>80</v>
          </cell>
          <cell r="H1384">
            <v>80</v>
          </cell>
          <cell r="I1384" t="str">
            <v>Tốt</v>
          </cell>
          <cell r="J1384">
            <v>80</v>
          </cell>
          <cell r="K1384" t="str">
            <v>Tốt</v>
          </cell>
          <cell r="L1384" t="str">
            <v>QH-2024-I/CQ-A-AI1</v>
          </cell>
        </row>
        <row r="1385">
          <cell r="B1385" t="str">
            <v>24022389</v>
          </cell>
          <cell r="C1385" t="str">
            <v>Đỗ Hoàng Long</v>
          </cell>
          <cell r="D1385">
            <v>38942</v>
          </cell>
          <cell r="E1385">
            <v>90</v>
          </cell>
          <cell r="F1385">
            <v>90</v>
          </cell>
          <cell r="G1385">
            <v>90</v>
          </cell>
          <cell r="H1385">
            <v>90</v>
          </cell>
          <cell r="I1385" t="str">
            <v>Xuất sắc</v>
          </cell>
          <cell r="J1385">
            <v>90</v>
          </cell>
          <cell r="K1385" t="str">
            <v>Xuất sắc</v>
          </cell>
          <cell r="L1385" t="str">
            <v>QH-2024-I/CQ-A-AI1</v>
          </cell>
        </row>
        <row r="1386">
          <cell r="B1386" t="str">
            <v>24022395</v>
          </cell>
          <cell r="C1386" t="str">
            <v>Nguyễn Tiến Mạnh</v>
          </cell>
          <cell r="D1386">
            <v>38783</v>
          </cell>
          <cell r="E1386">
            <v>90</v>
          </cell>
          <cell r="F1386">
            <v>90</v>
          </cell>
          <cell r="G1386">
            <v>90</v>
          </cell>
          <cell r="H1386">
            <v>90</v>
          </cell>
          <cell r="I1386" t="str">
            <v>Xuất sắc</v>
          </cell>
          <cell r="J1386">
            <v>90</v>
          </cell>
          <cell r="K1386" t="str">
            <v>Xuất sắc</v>
          </cell>
          <cell r="L1386" t="str">
            <v>QH-2024-I/CQ-A-AI1</v>
          </cell>
        </row>
        <row r="1387">
          <cell r="B1387" t="str">
            <v>24022401</v>
          </cell>
          <cell r="C1387" t="str">
            <v>Dương Quang Minh</v>
          </cell>
          <cell r="D1387">
            <v>38880</v>
          </cell>
          <cell r="E1387">
            <v>96</v>
          </cell>
          <cell r="F1387">
            <v>91</v>
          </cell>
          <cell r="G1387">
            <v>91</v>
          </cell>
          <cell r="H1387">
            <v>91</v>
          </cell>
          <cell r="I1387" t="str">
            <v>Xuất sắc</v>
          </cell>
          <cell r="J1387">
            <v>91</v>
          </cell>
          <cell r="K1387" t="str">
            <v>Xuất sắc</v>
          </cell>
          <cell r="L1387" t="str">
            <v>QH-2024-I/CQ-A-AI1</v>
          </cell>
        </row>
        <row r="1388">
          <cell r="B1388" t="str">
            <v>24022407</v>
          </cell>
          <cell r="C1388" t="str">
            <v>Nguyễn Tân Hoàng Minh</v>
          </cell>
          <cell r="D1388">
            <v>39022</v>
          </cell>
          <cell r="E1388">
            <v>90</v>
          </cell>
          <cell r="F1388">
            <v>92</v>
          </cell>
          <cell r="G1388">
            <v>92</v>
          </cell>
          <cell r="H1388">
            <v>92</v>
          </cell>
          <cell r="I1388" t="str">
            <v>Xuất sắc</v>
          </cell>
          <cell r="J1388">
            <v>92</v>
          </cell>
          <cell r="K1388" t="str">
            <v>Xuất sắc</v>
          </cell>
          <cell r="L1388" t="str">
            <v>QH-2024-I/CQ-A-AI1</v>
          </cell>
        </row>
        <row r="1389">
          <cell r="B1389" t="str">
            <v>24022413</v>
          </cell>
          <cell r="C1389" t="str">
            <v>Trịnh Bình Minh</v>
          </cell>
          <cell r="D1389">
            <v>39081</v>
          </cell>
          <cell r="E1389">
            <v>90</v>
          </cell>
          <cell r="F1389">
            <v>90</v>
          </cell>
          <cell r="G1389">
            <v>90</v>
          </cell>
          <cell r="H1389">
            <v>90</v>
          </cell>
          <cell r="I1389" t="str">
            <v>Xuất sắc</v>
          </cell>
          <cell r="J1389">
            <v>90</v>
          </cell>
          <cell r="K1389" t="str">
            <v>Xuất sắc</v>
          </cell>
          <cell r="L1389" t="str">
            <v>QH-2024-I/CQ-A-AI1</v>
          </cell>
        </row>
        <row r="1390">
          <cell r="B1390" t="str">
            <v>24022419</v>
          </cell>
          <cell r="C1390" t="str">
            <v>Quách Lê Hồng Ngọc</v>
          </cell>
          <cell r="D1390">
            <v>39055</v>
          </cell>
          <cell r="E1390">
            <v>100</v>
          </cell>
          <cell r="F1390">
            <v>100</v>
          </cell>
          <cell r="G1390">
            <v>100</v>
          </cell>
          <cell r="H1390">
            <v>100</v>
          </cell>
          <cell r="I1390" t="str">
            <v>Xuất sắc</v>
          </cell>
          <cell r="J1390">
            <v>100</v>
          </cell>
          <cell r="K1390" t="str">
            <v>Xuất sắc</v>
          </cell>
          <cell r="L1390" t="str">
            <v>QH-2024-I/CQ-A-AI1</v>
          </cell>
        </row>
        <row r="1391">
          <cell r="B1391" t="str">
            <v>24022425</v>
          </cell>
          <cell r="C1391" t="str">
            <v>Vũ Đức Phong</v>
          </cell>
          <cell r="D1391">
            <v>39048</v>
          </cell>
          <cell r="E1391">
            <v>90</v>
          </cell>
          <cell r="F1391">
            <v>85</v>
          </cell>
          <cell r="G1391">
            <v>85</v>
          </cell>
          <cell r="H1391">
            <v>85</v>
          </cell>
          <cell r="I1391" t="str">
            <v>Tốt</v>
          </cell>
          <cell r="J1391">
            <v>85</v>
          </cell>
          <cell r="K1391" t="str">
            <v>Tốt</v>
          </cell>
          <cell r="L1391" t="str">
            <v>QH-2024-I/CQ-A-AI1</v>
          </cell>
        </row>
        <row r="1392">
          <cell r="B1392" t="str">
            <v>24022431</v>
          </cell>
          <cell r="C1392" t="str">
            <v>Nguyễn Việt Phương</v>
          </cell>
          <cell r="D1392">
            <v>39016</v>
          </cell>
          <cell r="E1392">
            <v>70</v>
          </cell>
          <cell r="F1392">
            <v>70</v>
          </cell>
          <cell r="G1392">
            <v>70</v>
          </cell>
          <cell r="H1392">
            <v>70</v>
          </cell>
          <cell r="I1392" t="str">
            <v>Khá</v>
          </cell>
          <cell r="J1392">
            <v>70</v>
          </cell>
          <cell r="K1392" t="str">
            <v>Khá</v>
          </cell>
          <cell r="L1392" t="str">
            <v>QH-2024-I/CQ-A-AI1</v>
          </cell>
        </row>
        <row r="1393">
          <cell r="B1393" t="str">
            <v>24022437</v>
          </cell>
          <cell r="C1393" t="str">
            <v>Nguyễn Sỹ Quyền</v>
          </cell>
          <cell r="D1393">
            <v>38813</v>
          </cell>
          <cell r="E1393">
            <v>80</v>
          </cell>
          <cell r="F1393">
            <v>80</v>
          </cell>
          <cell r="G1393">
            <v>80</v>
          </cell>
          <cell r="H1393">
            <v>80</v>
          </cell>
          <cell r="I1393" t="str">
            <v>Tốt</v>
          </cell>
          <cell r="J1393">
            <v>80</v>
          </cell>
          <cell r="K1393" t="str">
            <v>Tốt</v>
          </cell>
          <cell r="L1393" t="str">
            <v>QH-2024-I/CQ-A-AI1</v>
          </cell>
        </row>
        <row r="1394">
          <cell r="B1394" t="str">
            <v>24022443</v>
          </cell>
          <cell r="C1394" t="str">
            <v>Nguyễn Lê Nam Sơn</v>
          </cell>
          <cell r="D1394">
            <v>38721</v>
          </cell>
          <cell r="E1394">
            <v>85</v>
          </cell>
          <cell r="F1394">
            <v>85</v>
          </cell>
          <cell r="G1394">
            <v>85</v>
          </cell>
          <cell r="H1394">
            <v>85</v>
          </cell>
          <cell r="I1394" t="str">
            <v>Tốt</v>
          </cell>
          <cell r="J1394">
            <v>85</v>
          </cell>
          <cell r="K1394" t="str">
            <v>Tốt</v>
          </cell>
          <cell r="L1394" t="str">
            <v>QH-2024-I/CQ-A-AI1</v>
          </cell>
        </row>
        <row r="1395">
          <cell r="B1395" t="str">
            <v>24022449</v>
          </cell>
          <cell r="C1395" t="str">
            <v>Phạm Danh Thái</v>
          </cell>
          <cell r="D1395">
            <v>38718</v>
          </cell>
          <cell r="E1395">
            <v>90</v>
          </cell>
          <cell r="F1395">
            <v>80</v>
          </cell>
          <cell r="G1395">
            <v>80</v>
          </cell>
          <cell r="H1395">
            <v>80</v>
          </cell>
          <cell r="I1395" t="str">
            <v>Tốt</v>
          </cell>
          <cell r="J1395">
            <v>80</v>
          </cell>
          <cell r="K1395" t="str">
            <v>Tốt</v>
          </cell>
          <cell r="L1395" t="str">
            <v>QH-2024-I/CQ-A-AI1</v>
          </cell>
        </row>
        <row r="1396">
          <cell r="B1396" t="str">
            <v>24022455</v>
          </cell>
          <cell r="C1396" t="str">
            <v>Phạm Công Thành</v>
          </cell>
          <cell r="D1396">
            <v>38727</v>
          </cell>
          <cell r="E1396">
            <v>80</v>
          </cell>
          <cell r="F1396">
            <v>70</v>
          </cell>
          <cell r="G1396">
            <v>70</v>
          </cell>
          <cell r="H1396">
            <v>70</v>
          </cell>
          <cell r="I1396" t="str">
            <v>Khá</v>
          </cell>
          <cell r="J1396">
            <v>70</v>
          </cell>
          <cell r="K1396" t="str">
            <v>Khá</v>
          </cell>
          <cell r="L1396" t="str">
            <v>QH-2024-I/CQ-A-AI1</v>
          </cell>
        </row>
        <row r="1397">
          <cell r="B1397" t="str">
            <v>24022461</v>
          </cell>
          <cell r="C1397" t="str">
            <v>Phạm Văn Vương Thuận</v>
          </cell>
          <cell r="D1397">
            <v>39005</v>
          </cell>
          <cell r="E1397">
            <v>92</v>
          </cell>
          <cell r="F1397">
            <v>92</v>
          </cell>
          <cell r="G1397">
            <v>92</v>
          </cell>
          <cell r="H1397">
            <v>92</v>
          </cell>
          <cell r="I1397" t="str">
            <v>Xuất sắc</v>
          </cell>
          <cell r="J1397">
            <v>92</v>
          </cell>
          <cell r="K1397" t="str">
            <v>Xuất sắc</v>
          </cell>
          <cell r="L1397" t="str">
            <v>QH-2024-I/CQ-A-AI1</v>
          </cell>
        </row>
        <row r="1398">
          <cell r="B1398" t="str">
            <v>24022467</v>
          </cell>
          <cell r="C1398" t="str">
            <v>Phạm Sỹ Toàn</v>
          </cell>
          <cell r="D1398">
            <v>38929</v>
          </cell>
          <cell r="E1398">
            <v>80</v>
          </cell>
          <cell r="F1398">
            <v>80</v>
          </cell>
          <cell r="G1398">
            <v>80</v>
          </cell>
          <cell r="H1398">
            <v>80</v>
          </cell>
          <cell r="I1398" t="str">
            <v>Tốt</v>
          </cell>
          <cell r="J1398">
            <v>80</v>
          </cell>
          <cell r="K1398" t="str">
            <v>Tốt</v>
          </cell>
          <cell r="L1398" t="str">
            <v>QH-2024-I/CQ-A-AI1</v>
          </cell>
        </row>
        <row r="1399">
          <cell r="B1399" t="str">
            <v>24022473</v>
          </cell>
          <cell r="C1399" t="str">
            <v>Nguyễn Đức Trung</v>
          </cell>
          <cell r="D1399">
            <v>38817</v>
          </cell>
          <cell r="E1399">
            <v>94</v>
          </cell>
          <cell r="F1399">
            <v>94</v>
          </cell>
          <cell r="G1399">
            <v>94</v>
          </cell>
          <cell r="H1399">
            <v>94</v>
          </cell>
          <cell r="I1399" t="str">
            <v>Xuất sắc</v>
          </cell>
          <cell r="J1399">
            <v>94</v>
          </cell>
          <cell r="K1399" t="str">
            <v>Xuất sắc</v>
          </cell>
          <cell r="L1399" t="str">
            <v>QH-2024-I/CQ-A-AI1</v>
          </cell>
        </row>
        <row r="1400">
          <cell r="B1400" t="str">
            <v>24022479</v>
          </cell>
          <cell r="C1400" t="str">
            <v>Nguyễn Quang Trường</v>
          </cell>
          <cell r="D1400">
            <v>38927</v>
          </cell>
          <cell r="E1400">
            <v>82</v>
          </cell>
          <cell r="F1400">
            <v>82</v>
          </cell>
          <cell r="G1400">
            <v>82</v>
          </cell>
          <cell r="H1400">
            <v>82</v>
          </cell>
          <cell r="I1400" t="str">
            <v>Tốt</v>
          </cell>
          <cell r="J1400">
            <v>82</v>
          </cell>
          <cell r="K1400" t="str">
            <v>Tốt</v>
          </cell>
          <cell r="L1400" t="str">
            <v>QH-2024-I/CQ-A-AI1</v>
          </cell>
        </row>
        <row r="1401">
          <cell r="B1401" t="str">
            <v>24022485</v>
          </cell>
          <cell r="C1401" t="str">
            <v>Trần Công Tuấn</v>
          </cell>
          <cell r="D1401">
            <v>38771</v>
          </cell>
          <cell r="E1401">
            <v>92</v>
          </cell>
          <cell r="F1401">
            <v>92</v>
          </cell>
          <cell r="G1401">
            <v>92</v>
          </cell>
          <cell r="H1401">
            <v>92</v>
          </cell>
          <cell r="I1401" t="str">
            <v>Xuất sắc</v>
          </cell>
          <cell r="J1401">
            <v>92</v>
          </cell>
          <cell r="K1401" t="str">
            <v>Xuất sắc</v>
          </cell>
          <cell r="L1401" t="str">
            <v>QH-2024-I/CQ-A-AI1</v>
          </cell>
        </row>
        <row r="1402">
          <cell r="B1402" t="str">
            <v>24022491</v>
          </cell>
          <cell r="C1402" t="str">
            <v>Đào Gia Thế Vũ</v>
          </cell>
          <cell r="D1402">
            <v>38890</v>
          </cell>
          <cell r="E1402">
            <v>70</v>
          </cell>
          <cell r="F1402">
            <v>67</v>
          </cell>
          <cell r="G1402">
            <v>67</v>
          </cell>
          <cell r="H1402">
            <v>67</v>
          </cell>
          <cell r="I1402" t="str">
            <v>Khá</v>
          </cell>
          <cell r="J1402">
            <v>67</v>
          </cell>
          <cell r="K1402" t="str">
            <v>Khá</v>
          </cell>
          <cell r="L1402" t="str">
            <v>QH-2024-I/CQ-A-AI1</v>
          </cell>
        </row>
        <row r="1403">
          <cell r="B1403" t="str">
            <v>24022246</v>
          </cell>
          <cell r="C1403" t="str">
            <v>Nguyễn Bá An</v>
          </cell>
          <cell r="D1403">
            <v>38891</v>
          </cell>
          <cell r="E1403">
            <v>90</v>
          </cell>
          <cell r="F1403">
            <v>90</v>
          </cell>
          <cell r="G1403">
            <v>90</v>
          </cell>
          <cell r="H1403">
            <v>90</v>
          </cell>
          <cell r="I1403" t="str">
            <v>Xuất sắc</v>
          </cell>
          <cell r="J1403">
            <v>90</v>
          </cell>
          <cell r="K1403" t="str">
            <v>Xuất sắc</v>
          </cell>
          <cell r="L1403" t="str">
            <v>QH-2024-I/CQ-A-AI2</v>
          </cell>
        </row>
        <row r="1404">
          <cell r="B1404" t="str">
            <v>24022252</v>
          </cell>
          <cell r="C1404" t="str">
            <v>Lê Hoàng Thảo Anh</v>
          </cell>
          <cell r="D1404">
            <v>38844</v>
          </cell>
          <cell r="E1404">
            <v>90</v>
          </cell>
          <cell r="F1404">
            <v>90</v>
          </cell>
          <cell r="G1404">
            <v>90</v>
          </cell>
          <cell r="H1404">
            <v>90</v>
          </cell>
          <cell r="I1404" t="str">
            <v>Xuất sắc</v>
          </cell>
          <cell r="J1404">
            <v>90</v>
          </cell>
          <cell r="K1404" t="str">
            <v>Xuất sắc</v>
          </cell>
          <cell r="L1404" t="str">
            <v>QH-2024-I/CQ-A-AI2</v>
          </cell>
        </row>
        <row r="1405">
          <cell r="B1405" t="str">
            <v>24022258</v>
          </cell>
          <cell r="C1405" t="str">
            <v>Tống Đức Hồng Anh</v>
          </cell>
          <cell r="D1405">
            <v>38502</v>
          </cell>
          <cell r="E1405">
            <v>82</v>
          </cell>
          <cell r="F1405">
            <v>82</v>
          </cell>
          <cell r="G1405">
            <v>82</v>
          </cell>
          <cell r="H1405">
            <v>82</v>
          </cell>
          <cell r="I1405" t="str">
            <v>Tốt</v>
          </cell>
          <cell r="J1405">
            <v>82</v>
          </cell>
          <cell r="K1405" t="str">
            <v>Tốt</v>
          </cell>
          <cell r="L1405" t="str">
            <v>QH-2024-I/CQ-A-AI2</v>
          </cell>
        </row>
        <row r="1406">
          <cell r="B1406" t="str">
            <v>24022264</v>
          </cell>
          <cell r="C1406" t="str">
            <v>Nguyễn Đức Vũ Bảo</v>
          </cell>
          <cell r="D1406">
            <v>39027</v>
          </cell>
          <cell r="E1406">
            <v>80</v>
          </cell>
          <cell r="F1406">
            <v>80</v>
          </cell>
          <cell r="G1406">
            <v>80</v>
          </cell>
          <cell r="H1406">
            <v>80</v>
          </cell>
          <cell r="I1406" t="str">
            <v>Tốt</v>
          </cell>
          <cell r="J1406">
            <v>80</v>
          </cell>
          <cell r="K1406" t="str">
            <v>Tốt</v>
          </cell>
          <cell r="L1406" t="str">
            <v>QH-2024-I/CQ-A-AI2</v>
          </cell>
        </row>
        <row r="1407">
          <cell r="B1407" t="str">
            <v>24022270</v>
          </cell>
          <cell r="C1407" t="str">
            <v>Lê Hồng Phương Chi</v>
          </cell>
          <cell r="D1407">
            <v>38781</v>
          </cell>
          <cell r="E1407">
            <v>90</v>
          </cell>
          <cell r="F1407">
            <v>90</v>
          </cell>
          <cell r="G1407">
            <v>90</v>
          </cell>
          <cell r="H1407">
            <v>90</v>
          </cell>
          <cell r="I1407" t="str">
            <v>Xuất sắc</v>
          </cell>
          <cell r="J1407">
            <v>90</v>
          </cell>
          <cell r="K1407" t="str">
            <v>Xuất sắc</v>
          </cell>
          <cell r="L1407" t="str">
            <v>QH-2024-I/CQ-A-AI2</v>
          </cell>
        </row>
        <row r="1408">
          <cell r="B1408" t="str">
            <v>24022276</v>
          </cell>
          <cell r="C1408" t="str">
            <v>Lê Mạnh Cường</v>
          </cell>
          <cell r="D1408">
            <v>38991</v>
          </cell>
          <cell r="E1408">
            <v>70</v>
          </cell>
          <cell r="F1408">
            <v>70</v>
          </cell>
          <cell r="G1408">
            <v>70</v>
          </cell>
          <cell r="H1408">
            <v>70</v>
          </cell>
          <cell r="I1408" t="str">
            <v>Khá</v>
          </cell>
          <cell r="J1408">
            <v>70</v>
          </cell>
          <cell r="K1408" t="str">
            <v>Khá</v>
          </cell>
          <cell r="L1408" t="str">
            <v>QH-2024-I/CQ-A-AI2</v>
          </cell>
        </row>
        <row r="1409">
          <cell r="B1409" t="str">
            <v>24022282</v>
          </cell>
          <cell r="C1409" t="str">
            <v>Nguyễn Hải Đăng</v>
          </cell>
          <cell r="D1409">
            <v>38979</v>
          </cell>
          <cell r="E1409">
            <v>80</v>
          </cell>
          <cell r="F1409">
            <v>80</v>
          </cell>
          <cell r="G1409">
            <v>80</v>
          </cell>
          <cell r="H1409">
            <v>80</v>
          </cell>
          <cell r="I1409" t="str">
            <v>Tốt</v>
          </cell>
          <cell r="J1409">
            <v>80</v>
          </cell>
          <cell r="K1409" t="str">
            <v>Tốt</v>
          </cell>
          <cell r="L1409" t="str">
            <v>QH-2024-I/CQ-A-AI2</v>
          </cell>
        </row>
        <row r="1410">
          <cell r="B1410" t="str">
            <v>24022288</v>
          </cell>
          <cell r="C1410" t="str">
            <v>Trần Tiến Đạt</v>
          </cell>
          <cell r="D1410">
            <v>38719</v>
          </cell>
          <cell r="E1410">
            <v>90</v>
          </cell>
          <cell r="F1410">
            <v>90</v>
          </cell>
          <cell r="G1410">
            <v>90</v>
          </cell>
          <cell r="H1410">
            <v>90</v>
          </cell>
          <cell r="I1410" t="str">
            <v>Xuất sắc</v>
          </cell>
          <cell r="J1410">
            <v>90</v>
          </cell>
          <cell r="K1410" t="str">
            <v>Xuất sắc</v>
          </cell>
          <cell r="L1410" t="str">
            <v>QH-2024-I/CQ-A-AI2</v>
          </cell>
        </row>
        <row r="1411">
          <cell r="B1411" t="str">
            <v>24022294</v>
          </cell>
          <cell r="C1411" t="str">
            <v>Nguyễn Minh Đức</v>
          </cell>
          <cell r="D1411">
            <v>38770</v>
          </cell>
          <cell r="E1411">
            <v>98</v>
          </cell>
          <cell r="F1411">
            <v>98</v>
          </cell>
          <cell r="G1411">
            <v>98</v>
          </cell>
          <cell r="H1411">
            <v>98</v>
          </cell>
          <cell r="I1411" t="str">
            <v>Xuất sắc</v>
          </cell>
          <cell r="J1411">
            <v>98</v>
          </cell>
          <cell r="K1411" t="str">
            <v>Xuất sắc</v>
          </cell>
          <cell r="L1411" t="str">
            <v>QH-2024-I/CQ-A-AI2</v>
          </cell>
        </row>
        <row r="1412">
          <cell r="B1412" t="str">
            <v>24022300</v>
          </cell>
          <cell r="C1412" t="str">
            <v>Hà Đức Dũng</v>
          </cell>
          <cell r="D1412">
            <v>38882</v>
          </cell>
          <cell r="E1412">
            <v>94</v>
          </cell>
          <cell r="F1412">
            <v>94</v>
          </cell>
          <cell r="G1412">
            <v>94</v>
          </cell>
          <cell r="H1412">
            <v>94</v>
          </cell>
          <cell r="I1412" t="str">
            <v>Xuất sắc</v>
          </cell>
          <cell r="J1412">
            <v>94</v>
          </cell>
          <cell r="K1412" t="str">
            <v>Xuất sắc</v>
          </cell>
          <cell r="L1412" t="str">
            <v>QH-2024-I/CQ-A-AI2</v>
          </cell>
        </row>
        <row r="1413">
          <cell r="B1413" t="str">
            <v>24022306</v>
          </cell>
          <cell r="C1413" t="str">
            <v>Nguyễn Tùng Dương</v>
          </cell>
          <cell r="D1413">
            <v>39027</v>
          </cell>
          <cell r="E1413">
            <v>90</v>
          </cell>
          <cell r="F1413">
            <v>90</v>
          </cell>
          <cell r="G1413">
            <v>90</v>
          </cell>
          <cell r="H1413">
            <v>90</v>
          </cell>
          <cell r="I1413" t="str">
            <v>Xuất sắc</v>
          </cell>
          <cell r="J1413">
            <v>90</v>
          </cell>
          <cell r="K1413" t="str">
            <v>Xuất sắc</v>
          </cell>
          <cell r="L1413" t="str">
            <v>QH-2024-I/CQ-A-AI2</v>
          </cell>
        </row>
        <row r="1414">
          <cell r="B1414" t="str">
            <v>24022312</v>
          </cell>
          <cell r="C1414" t="str">
            <v>Nguyễn Bảo Duy</v>
          </cell>
          <cell r="D1414">
            <v>39063</v>
          </cell>
          <cell r="E1414">
            <v>80</v>
          </cell>
          <cell r="F1414">
            <v>80</v>
          </cell>
          <cell r="G1414">
            <v>80</v>
          </cell>
          <cell r="H1414">
            <v>80</v>
          </cell>
          <cell r="I1414" t="str">
            <v>Tốt</v>
          </cell>
          <cell r="J1414">
            <v>80</v>
          </cell>
          <cell r="K1414" t="str">
            <v>Tốt</v>
          </cell>
          <cell r="L1414" t="str">
            <v>QH-2024-I/CQ-A-AI2</v>
          </cell>
        </row>
        <row r="1415">
          <cell r="B1415" t="str">
            <v>24022318</v>
          </cell>
          <cell r="C1415" t="str">
            <v>Trịnh Tuấn Hải</v>
          </cell>
          <cell r="D1415">
            <v>38913</v>
          </cell>
          <cell r="E1415">
            <v>72</v>
          </cell>
          <cell r="F1415">
            <v>72</v>
          </cell>
          <cell r="G1415">
            <v>72</v>
          </cell>
          <cell r="H1415">
            <v>72</v>
          </cell>
          <cell r="I1415" t="str">
            <v>Khá</v>
          </cell>
          <cell r="J1415">
            <v>72</v>
          </cell>
          <cell r="K1415" t="str">
            <v>Khá</v>
          </cell>
          <cell r="L1415" t="str">
            <v>QH-2024-I/CQ-A-AI2</v>
          </cell>
        </row>
        <row r="1416">
          <cell r="B1416" t="str">
            <v>24022330</v>
          </cell>
          <cell r="C1416" t="str">
            <v>Trần Trung Hiếu</v>
          </cell>
          <cell r="D1416">
            <v>39062</v>
          </cell>
          <cell r="E1416">
            <v>86</v>
          </cell>
          <cell r="F1416">
            <v>86</v>
          </cell>
          <cell r="G1416">
            <v>86</v>
          </cell>
          <cell r="H1416">
            <v>86</v>
          </cell>
          <cell r="I1416" t="str">
            <v>Tốt</v>
          </cell>
          <cell r="J1416">
            <v>86</v>
          </cell>
          <cell r="K1416" t="str">
            <v>Tốt</v>
          </cell>
          <cell r="L1416" t="str">
            <v>QH-2024-I/CQ-A-AI2</v>
          </cell>
        </row>
        <row r="1417">
          <cell r="B1417" t="str">
            <v>24022336</v>
          </cell>
          <cell r="C1417" t="str">
            <v>Hoàng Huy Hoàng</v>
          </cell>
          <cell r="D1417">
            <v>38932</v>
          </cell>
          <cell r="E1417">
            <v>84</v>
          </cell>
          <cell r="F1417">
            <v>84</v>
          </cell>
          <cell r="G1417">
            <v>84</v>
          </cell>
          <cell r="H1417">
            <v>84</v>
          </cell>
          <cell r="I1417" t="str">
            <v>Tốt</v>
          </cell>
          <cell r="J1417">
            <v>84</v>
          </cell>
          <cell r="K1417" t="str">
            <v>Tốt</v>
          </cell>
          <cell r="L1417" t="str">
            <v>QH-2024-I/CQ-A-AI2</v>
          </cell>
        </row>
        <row r="1418">
          <cell r="B1418" t="str">
            <v>24022342</v>
          </cell>
          <cell r="C1418" t="str">
            <v>Đỗ Đức Hùng</v>
          </cell>
          <cell r="D1418">
            <v>38774</v>
          </cell>
          <cell r="E1418">
            <v>75</v>
          </cell>
          <cell r="F1418">
            <v>75</v>
          </cell>
          <cell r="G1418">
            <v>75</v>
          </cell>
          <cell r="H1418">
            <v>75</v>
          </cell>
          <cell r="I1418" t="str">
            <v>Khá</v>
          </cell>
          <cell r="J1418">
            <v>75</v>
          </cell>
          <cell r="K1418" t="str">
            <v>Khá</v>
          </cell>
          <cell r="L1418" t="str">
            <v>QH-2024-I/CQ-A-AI2</v>
          </cell>
        </row>
        <row r="1419">
          <cell r="B1419" t="str">
            <v>24022348</v>
          </cell>
          <cell r="C1419" t="str">
            <v>Hà Huy Hưng</v>
          </cell>
          <cell r="D1419">
            <v>39001</v>
          </cell>
          <cell r="E1419">
            <v>92</v>
          </cell>
          <cell r="F1419">
            <v>92</v>
          </cell>
          <cell r="G1419">
            <v>92</v>
          </cell>
          <cell r="H1419">
            <v>92</v>
          </cell>
          <cell r="I1419" t="str">
            <v>Xuất sắc</v>
          </cell>
          <cell r="J1419">
            <v>92</v>
          </cell>
          <cell r="K1419" t="str">
            <v>Xuất sắc</v>
          </cell>
          <cell r="L1419" t="str">
            <v>QH-2024-I/CQ-A-AI2</v>
          </cell>
        </row>
        <row r="1420">
          <cell r="B1420" t="str">
            <v>24022354</v>
          </cell>
          <cell r="C1420" t="str">
            <v>Doanh Quang Huy</v>
          </cell>
          <cell r="D1420">
            <v>38737</v>
          </cell>
          <cell r="E1420">
            <v>90</v>
          </cell>
          <cell r="F1420">
            <v>90</v>
          </cell>
          <cell r="G1420">
            <v>90</v>
          </cell>
          <cell r="H1420">
            <v>90</v>
          </cell>
          <cell r="I1420" t="str">
            <v>Xuất sắc</v>
          </cell>
          <cell r="J1420">
            <v>90</v>
          </cell>
          <cell r="K1420" t="str">
            <v>Xuất sắc</v>
          </cell>
          <cell r="L1420" t="str">
            <v>QH-2024-I/CQ-A-AI2</v>
          </cell>
        </row>
        <row r="1421">
          <cell r="B1421" t="str">
            <v>24022360</v>
          </cell>
          <cell r="C1421" t="str">
            <v>Doãn Nam Khánh</v>
          </cell>
          <cell r="D1421">
            <v>38860</v>
          </cell>
          <cell r="E1421">
            <v>84</v>
          </cell>
          <cell r="F1421">
            <v>84</v>
          </cell>
          <cell r="G1421">
            <v>84</v>
          </cell>
          <cell r="H1421">
            <v>84</v>
          </cell>
          <cell r="I1421" t="str">
            <v>Tốt</v>
          </cell>
          <cell r="J1421">
            <v>84</v>
          </cell>
          <cell r="K1421" t="str">
            <v>Tốt</v>
          </cell>
          <cell r="L1421" t="str">
            <v>QH-2024-I/CQ-A-AI2</v>
          </cell>
        </row>
        <row r="1422">
          <cell r="B1422" t="str">
            <v>24022366</v>
          </cell>
          <cell r="C1422" t="str">
            <v>Hà Anh Khoa</v>
          </cell>
          <cell r="D1422">
            <v>38949</v>
          </cell>
          <cell r="E1422">
            <v>82</v>
          </cell>
          <cell r="F1422">
            <v>82</v>
          </cell>
          <cell r="G1422">
            <v>82</v>
          </cell>
          <cell r="H1422">
            <v>82</v>
          </cell>
          <cell r="I1422" t="str">
            <v>Tốt</v>
          </cell>
          <cell r="J1422">
            <v>82</v>
          </cell>
          <cell r="K1422" t="str">
            <v>Tốt</v>
          </cell>
          <cell r="L1422" t="str">
            <v>QH-2024-I/CQ-A-AI2</v>
          </cell>
        </row>
        <row r="1423">
          <cell r="B1423" t="str">
            <v>24022372</v>
          </cell>
          <cell r="C1423" t="str">
            <v>Nguyễn Đăng Khôi</v>
          </cell>
          <cell r="D1423">
            <v>39006</v>
          </cell>
          <cell r="E1423">
            <v>80</v>
          </cell>
          <cell r="F1423">
            <v>80</v>
          </cell>
          <cell r="G1423">
            <v>80</v>
          </cell>
          <cell r="H1423">
            <v>80</v>
          </cell>
          <cell r="I1423" t="str">
            <v>Tốt</v>
          </cell>
          <cell r="J1423">
            <v>80</v>
          </cell>
          <cell r="K1423" t="str">
            <v>Tốt</v>
          </cell>
          <cell r="L1423" t="str">
            <v>QH-2024-I/CQ-A-AI2</v>
          </cell>
        </row>
        <row r="1424">
          <cell r="B1424" t="str">
            <v>24022378</v>
          </cell>
          <cell r="C1424" t="str">
            <v>Nguyễn Thành Lâm</v>
          </cell>
          <cell r="D1424">
            <v>39079</v>
          </cell>
          <cell r="E1424">
            <v>80</v>
          </cell>
          <cell r="F1424">
            <v>80</v>
          </cell>
          <cell r="G1424">
            <v>80</v>
          </cell>
          <cell r="H1424">
            <v>80</v>
          </cell>
          <cell r="I1424" t="str">
            <v>Tốt</v>
          </cell>
          <cell r="J1424">
            <v>80</v>
          </cell>
          <cell r="K1424" t="str">
            <v>Tốt</v>
          </cell>
          <cell r="L1424" t="str">
            <v>QH-2024-I/CQ-A-AI2</v>
          </cell>
        </row>
        <row r="1425">
          <cell r="B1425" t="str">
            <v>24022384</v>
          </cell>
          <cell r="C1425" t="str">
            <v>Lê Thị Khánh Linh</v>
          </cell>
          <cell r="D1425">
            <v>38949</v>
          </cell>
          <cell r="E1425">
            <v>82</v>
          </cell>
          <cell r="F1425">
            <v>82</v>
          </cell>
          <cell r="G1425">
            <v>82</v>
          </cell>
          <cell r="H1425">
            <v>82</v>
          </cell>
          <cell r="I1425" t="str">
            <v>Tốt</v>
          </cell>
          <cell r="J1425">
            <v>82</v>
          </cell>
          <cell r="K1425" t="str">
            <v>Tốt</v>
          </cell>
          <cell r="L1425" t="str">
            <v>QH-2024-I/CQ-A-AI2</v>
          </cell>
        </row>
        <row r="1426">
          <cell r="B1426" t="str">
            <v>24022390</v>
          </cell>
          <cell r="C1426" t="str">
            <v>Hoa Văn Long</v>
          </cell>
          <cell r="D1426">
            <v>38878</v>
          </cell>
          <cell r="E1426">
            <v>90</v>
          </cell>
          <cell r="F1426">
            <v>90</v>
          </cell>
          <cell r="G1426">
            <v>90</v>
          </cell>
          <cell r="H1426">
            <v>90</v>
          </cell>
          <cell r="I1426" t="str">
            <v>Xuất sắc</v>
          </cell>
          <cell r="J1426">
            <v>90</v>
          </cell>
          <cell r="K1426" t="str">
            <v>Xuất sắc</v>
          </cell>
          <cell r="L1426" t="str">
            <v>QH-2024-I/CQ-A-AI2</v>
          </cell>
        </row>
        <row r="1427">
          <cell r="B1427" t="str">
            <v>24022396</v>
          </cell>
          <cell r="C1427" t="str">
            <v>Bùi Công Minh</v>
          </cell>
          <cell r="D1427">
            <v>38847</v>
          </cell>
          <cell r="E1427">
            <v>94</v>
          </cell>
          <cell r="F1427">
            <v>94</v>
          </cell>
          <cell r="G1427">
            <v>94</v>
          </cell>
          <cell r="H1427">
            <v>94</v>
          </cell>
          <cell r="I1427" t="str">
            <v>Xuất sắc</v>
          </cell>
          <cell r="J1427">
            <v>94</v>
          </cell>
          <cell r="K1427" t="str">
            <v>Xuất sắc</v>
          </cell>
          <cell r="L1427" t="str">
            <v>QH-2024-I/CQ-A-AI2</v>
          </cell>
        </row>
        <row r="1428">
          <cell r="B1428" t="str">
            <v>24022402</v>
          </cell>
          <cell r="C1428" t="str">
            <v>Lê Công Minh</v>
          </cell>
          <cell r="D1428">
            <v>39007</v>
          </cell>
          <cell r="E1428">
            <v>70</v>
          </cell>
          <cell r="F1428">
            <v>67</v>
          </cell>
          <cell r="G1428">
            <v>67</v>
          </cell>
          <cell r="H1428">
            <v>67</v>
          </cell>
          <cell r="I1428" t="str">
            <v>Khá</v>
          </cell>
          <cell r="J1428">
            <v>67</v>
          </cell>
          <cell r="K1428" t="str">
            <v>Khá</v>
          </cell>
          <cell r="L1428" t="str">
            <v>QH-2024-I/CQ-A-AI2</v>
          </cell>
        </row>
        <row r="1429">
          <cell r="B1429" t="str">
            <v>24022408</v>
          </cell>
          <cell r="C1429" t="str">
            <v>Nguyễn Thị Nhật Minh</v>
          </cell>
          <cell r="D1429">
            <v>38980</v>
          </cell>
          <cell r="E1429">
            <v>98</v>
          </cell>
          <cell r="F1429">
            <v>98</v>
          </cell>
          <cell r="G1429">
            <v>98</v>
          </cell>
          <cell r="H1429">
            <v>98</v>
          </cell>
          <cell r="I1429" t="str">
            <v>Xuất sắc</v>
          </cell>
          <cell r="J1429">
            <v>98</v>
          </cell>
          <cell r="K1429" t="str">
            <v>Xuất sắc</v>
          </cell>
          <cell r="L1429" t="str">
            <v>QH-2024-I/CQ-A-AI2</v>
          </cell>
        </row>
        <row r="1430">
          <cell r="B1430" t="str">
            <v>24022414</v>
          </cell>
          <cell r="C1430" t="str">
            <v>Nguyễn Hải Nam</v>
          </cell>
          <cell r="D1430">
            <v>38933</v>
          </cell>
          <cell r="E1430">
            <v>92</v>
          </cell>
          <cell r="F1430">
            <v>92</v>
          </cell>
          <cell r="G1430">
            <v>92</v>
          </cell>
          <cell r="H1430">
            <v>92</v>
          </cell>
          <cell r="I1430" t="str">
            <v>Xuất sắc</v>
          </cell>
          <cell r="J1430">
            <v>92</v>
          </cell>
          <cell r="K1430" t="str">
            <v>Xuất sắc</v>
          </cell>
          <cell r="L1430" t="str">
            <v>QH-2024-I/CQ-A-AI2</v>
          </cell>
        </row>
        <row r="1431">
          <cell r="B1431" t="str">
            <v>24022420</v>
          </cell>
          <cell r="C1431" t="str">
            <v>Dương Trọng Nguyên</v>
          </cell>
          <cell r="D1431">
            <v>39048</v>
          </cell>
          <cell r="E1431">
            <v>90</v>
          </cell>
          <cell r="F1431">
            <v>90</v>
          </cell>
          <cell r="G1431">
            <v>90</v>
          </cell>
          <cell r="H1431">
            <v>90</v>
          </cell>
          <cell r="I1431" t="str">
            <v>Xuất sắc</v>
          </cell>
          <cell r="J1431">
            <v>90</v>
          </cell>
          <cell r="K1431" t="str">
            <v>Xuất sắc</v>
          </cell>
          <cell r="L1431" t="str">
            <v>QH-2024-I/CQ-A-AI2</v>
          </cell>
        </row>
        <row r="1432">
          <cell r="B1432" t="str">
            <v>24022426</v>
          </cell>
          <cell r="C1432" t="str">
            <v>Lê Việt Phú</v>
          </cell>
          <cell r="D1432">
            <v>38758</v>
          </cell>
          <cell r="E1432">
            <v>92</v>
          </cell>
          <cell r="F1432">
            <v>92</v>
          </cell>
          <cell r="G1432">
            <v>92</v>
          </cell>
          <cell r="H1432">
            <v>92</v>
          </cell>
          <cell r="I1432" t="str">
            <v>Xuất sắc</v>
          </cell>
          <cell r="J1432">
            <v>92</v>
          </cell>
          <cell r="K1432" t="str">
            <v>Xuất sắc</v>
          </cell>
          <cell r="L1432" t="str">
            <v>QH-2024-I/CQ-A-AI2</v>
          </cell>
        </row>
        <row r="1433">
          <cell r="B1433" t="str">
            <v>24022432</v>
          </cell>
          <cell r="C1433" t="str">
            <v>Đỗ Mạnh Quân</v>
          </cell>
          <cell r="D1433">
            <v>38983</v>
          </cell>
          <cell r="E1433">
            <v>82</v>
          </cell>
          <cell r="F1433">
            <v>82</v>
          </cell>
          <cell r="G1433">
            <v>82</v>
          </cell>
          <cell r="H1433">
            <v>82</v>
          </cell>
          <cell r="I1433" t="str">
            <v>Tốt</v>
          </cell>
          <cell r="J1433">
            <v>82</v>
          </cell>
          <cell r="K1433" t="str">
            <v>Tốt</v>
          </cell>
          <cell r="L1433" t="str">
            <v>QH-2024-I/CQ-A-AI2</v>
          </cell>
        </row>
        <row r="1434">
          <cell r="B1434" t="str">
            <v>24022438</v>
          </cell>
          <cell r="C1434" t="str">
            <v>Vũ Ngọc Quyền</v>
          </cell>
          <cell r="D1434">
            <v>39047</v>
          </cell>
          <cell r="E1434">
            <v>70</v>
          </cell>
          <cell r="F1434">
            <v>70</v>
          </cell>
          <cell r="G1434">
            <v>70</v>
          </cell>
          <cell r="H1434">
            <v>70</v>
          </cell>
          <cell r="I1434" t="str">
            <v>Khá</v>
          </cell>
          <cell r="J1434">
            <v>70</v>
          </cell>
          <cell r="K1434" t="str">
            <v>Khá</v>
          </cell>
          <cell r="L1434" t="str">
            <v>QH-2024-I/CQ-A-AI2</v>
          </cell>
        </row>
        <row r="1435">
          <cell r="B1435" t="str">
            <v>24022444</v>
          </cell>
          <cell r="C1435" t="str">
            <v>Nguyễn Phúc Sơn</v>
          </cell>
          <cell r="D1435">
            <v>39022</v>
          </cell>
          <cell r="E1435">
            <v>91</v>
          </cell>
          <cell r="F1435">
            <v>91</v>
          </cell>
          <cell r="G1435">
            <v>91</v>
          </cell>
          <cell r="H1435">
            <v>91</v>
          </cell>
          <cell r="I1435" t="str">
            <v>Xuất sắc</v>
          </cell>
          <cell r="J1435">
            <v>91</v>
          </cell>
          <cell r="K1435" t="str">
            <v>Xuất sắc</v>
          </cell>
          <cell r="L1435" t="str">
            <v>QH-2024-I/CQ-A-AI2</v>
          </cell>
        </row>
        <row r="1436">
          <cell r="B1436" t="str">
            <v>24022450</v>
          </cell>
          <cell r="C1436" t="str">
            <v>Tống Quang Thái</v>
          </cell>
          <cell r="D1436">
            <v>38819</v>
          </cell>
          <cell r="E1436">
            <v>90</v>
          </cell>
          <cell r="F1436">
            <v>90</v>
          </cell>
          <cell r="G1436">
            <v>90</v>
          </cell>
          <cell r="H1436">
            <v>90</v>
          </cell>
          <cell r="I1436" t="str">
            <v>Xuất sắc</v>
          </cell>
          <cell r="J1436">
            <v>90</v>
          </cell>
          <cell r="K1436" t="str">
            <v>Xuất sắc</v>
          </cell>
          <cell r="L1436" t="str">
            <v>QH-2024-I/CQ-A-AI2</v>
          </cell>
        </row>
        <row r="1437">
          <cell r="B1437" t="str">
            <v>24022456</v>
          </cell>
          <cell r="C1437" t="str">
            <v>Trương Văn Thành</v>
          </cell>
          <cell r="D1437">
            <v>38842</v>
          </cell>
          <cell r="E1437">
            <v>70</v>
          </cell>
          <cell r="F1437">
            <v>70</v>
          </cell>
          <cell r="G1437">
            <v>70</v>
          </cell>
          <cell r="H1437">
            <v>70</v>
          </cell>
          <cell r="I1437" t="str">
            <v>Khá</v>
          </cell>
          <cell r="J1437">
            <v>70</v>
          </cell>
          <cell r="K1437" t="str">
            <v>Khá</v>
          </cell>
          <cell r="L1437" t="str">
            <v>QH-2024-I/CQ-A-AI2</v>
          </cell>
        </row>
        <row r="1438">
          <cell r="B1438" t="str">
            <v>24022462</v>
          </cell>
          <cell r="C1438" t="str">
            <v>Nguyễn Huyền Thương</v>
          </cell>
          <cell r="D1438">
            <v>38955</v>
          </cell>
          <cell r="E1438">
            <v>98</v>
          </cell>
          <cell r="F1438">
            <v>98</v>
          </cell>
          <cell r="G1438">
            <v>98</v>
          </cell>
          <cell r="H1438">
            <v>98</v>
          </cell>
          <cell r="I1438" t="str">
            <v>Xuất sắc</v>
          </cell>
          <cell r="J1438">
            <v>98</v>
          </cell>
          <cell r="K1438" t="str">
            <v>Xuất sắc</v>
          </cell>
          <cell r="L1438" t="str">
            <v>QH-2024-I/CQ-A-AI2</v>
          </cell>
        </row>
        <row r="1439">
          <cell r="B1439" t="str">
            <v>24022468</v>
          </cell>
          <cell r="C1439" t="str">
            <v>Tạ Văn Toàn</v>
          </cell>
          <cell r="D1439">
            <v>38997</v>
          </cell>
          <cell r="E1439">
            <v>75</v>
          </cell>
          <cell r="F1439">
            <v>75</v>
          </cell>
          <cell r="G1439">
            <v>75</v>
          </cell>
          <cell r="H1439">
            <v>75</v>
          </cell>
          <cell r="I1439" t="str">
            <v>Khá</v>
          </cell>
          <cell r="J1439">
            <v>75</v>
          </cell>
          <cell r="K1439" t="str">
            <v>Khá</v>
          </cell>
          <cell r="L1439" t="str">
            <v>QH-2024-I/CQ-A-AI2</v>
          </cell>
        </row>
        <row r="1440">
          <cell r="B1440" t="str">
            <v>24022474</v>
          </cell>
          <cell r="C1440" t="str">
            <v>Nguyễn Quốc Trung</v>
          </cell>
          <cell r="D1440">
            <v>38918</v>
          </cell>
          <cell r="E1440">
            <v>96</v>
          </cell>
          <cell r="F1440">
            <v>96</v>
          </cell>
          <cell r="G1440">
            <v>96</v>
          </cell>
          <cell r="H1440">
            <v>96</v>
          </cell>
          <cell r="I1440" t="str">
            <v>Xuất sắc</v>
          </cell>
          <cell r="J1440">
            <v>96</v>
          </cell>
          <cell r="K1440" t="str">
            <v>Xuất sắc</v>
          </cell>
          <cell r="L1440" t="str">
            <v>QH-2024-I/CQ-A-AI2</v>
          </cell>
        </row>
        <row r="1441">
          <cell r="B1441" t="str">
            <v>24022480</v>
          </cell>
          <cell r="C1441" t="str">
            <v>Nguyễn Thiên Trường</v>
          </cell>
          <cell r="D1441">
            <v>38762</v>
          </cell>
          <cell r="E1441">
            <v>87</v>
          </cell>
          <cell r="F1441">
            <v>87</v>
          </cell>
          <cell r="G1441">
            <v>87</v>
          </cell>
          <cell r="H1441">
            <v>87</v>
          </cell>
          <cell r="I1441" t="str">
            <v>Tốt</v>
          </cell>
          <cell r="J1441">
            <v>87</v>
          </cell>
          <cell r="K1441" t="str">
            <v>Tốt</v>
          </cell>
          <cell r="L1441" t="str">
            <v>QH-2024-I/CQ-A-AI2</v>
          </cell>
        </row>
        <row r="1442">
          <cell r="B1442" t="str">
            <v>24022486</v>
          </cell>
          <cell r="C1442" t="str">
            <v>Trần Đoàn Minh Tuệ</v>
          </cell>
          <cell r="D1442">
            <v>38998</v>
          </cell>
          <cell r="E1442">
            <v>85</v>
          </cell>
          <cell r="F1442">
            <v>85</v>
          </cell>
          <cell r="G1442">
            <v>85</v>
          </cell>
          <cell r="H1442">
            <v>85</v>
          </cell>
          <cell r="I1442" t="str">
            <v>Tốt</v>
          </cell>
          <cell r="J1442">
            <v>85</v>
          </cell>
          <cell r="K1442" t="str">
            <v>Tốt</v>
          </cell>
          <cell r="L1442" t="str">
            <v>QH-2024-I/CQ-A-AI2</v>
          </cell>
        </row>
        <row r="1443">
          <cell r="B1443" t="str">
            <v>24022492</v>
          </cell>
          <cell r="C1443" t="str">
            <v>Nguyễn Anh Vũ</v>
          </cell>
          <cell r="D1443">
            <v>38767</v>
          </cell>
          <cell r="E1443">
            <v>70</v>
          </cell>
          <cell r="F1443">
            <v>67</v>
          </cell>
          <cell r="G1443">
            <v>67</v>
          </cell>
          <cell r="H1443">
            <v>67</v>
          </cell>
          <cell r="I1443" t="str">
            <v>Khá</v>
          </cell>
          <cell r="J1443">
            <v>67</v>
          </cell>
          <cell r="K1443" t="str">
            <v>Khá</v>
          </cell>
          <cell r="L1443" t="str">
            <v>QH-2024-I/CQ-A-AI2</v>
          </cell>
        </row>
        <row r="1444">
          <cell r="B1444" t="str">
            <v>24022247</v>
          </cell>
          <cell r="C1444" t="str">
            <v>Nguyễn Ngọc Bình An</v>
          </cell>
          <cell r="D1444">
            <v>39062</v>
          </cell>
          <cell r="E1444">
            <v>90</v>
          </cell>
          <cell r="F1444">
            <v>90</v>
          </cell>
          <cell r="G1444">
            <v>90</v>
          </cell>
          <cell r="H1444">
            <v>90</v>
          </cell>
          <cell r="I1444" t="str">
            <v>Xuất sắc</v>
          </cell>
          <cell r="J1444">
            <v>90</v>
          </cell>
          <cell r="K1444" t="str">
            <v>Xuất sắc</v>
          </cell>
          <cell r="L1444" t="str">
            <v>QH-2024-I/CQ-A-AI3</v>
          </cell>
        </row>
        <row r="1445">
          <cell r="B1445" t="str">
            <v>24022253</v>
          </cell>
          <cell r="C1445" t="str">
            <v>Lê Vân Anh</v>
          </cell>
          <cell r="D1445">
            <v>38823</v>
          </cell>
          <cell r="E1445">
            <v>98</v>
          </cell>
          <cell r="F1445">
            <v>98</v>
          </cell>
          <cell r="G1445">
            <v>98</v>
          </cell>
          <cell r="H1445">
            <v>98</v>
          </cell>
          <cell r="I1445" t="str">
            <v>Xuất sắc</v>
          </cell>
          <cell r="J1445">
            <v>98</v>
          </cell>
          <cell r="K1445" t="str">
            <v>Xuất sắc</v>
          </cell>
          <cell r="L1445" t="str">
            <v>QH-2024-I/CQ-A-AI3</v>
          </cell>
        </row>
        <row r="1446">
          <cell r="B1446" t="str">
            <v>24022259</v>
          </cell>
          <cell r="C1446" t="str">
            <v>Trần Quốc Anh</v>
          </cell>
          <cell r="D1446">
            <v>39051</v>
          </cell>
          <cell r="E1446">
            <v>90</v>
          </cell>
          <cell r="F1446">
            <v>90</v>
          </cell>
          <cell r="G1446">
            <v>90</v>
          </cell>
          <cell r="H1446">
            <v>90</v>
          </cell>
          <cell r="I1446" t="str">
            <v>Xuất sắc</v>
          </cell>
          <cell r="J1446">
            <v>90</v>
          </cell>
          <cell r="K1446" t="str">
            <v>Xuất sắc</v>
          </cell>
          <cell r="L1446" t="str">
            <v>QH-2024-I/CQ-A-AI3</v>
          </cell>
        </row>
        <row r="1447">
          <cell r="B1447" t="str">
            <v>24022265</v>
          </cell>
          <cell r="C1447" t="str">
            <v>Nguyễn Phúc Gia Bảo</v>
          </cell>
          <cell r="D1447">
            <v>38896</v>
          </cell>
          <cell r="E1447">
            <v>85</v>
          </cell>
          <cell r="F1447">
            <v>85</v>
          </cell>
          <cell r="G1447">
            <v>85</v>
          </cell>
          <cell r="H1447">
            <v>85</v>
          </cell>
          <cell r="I1447" t="str">
            <v>Tốt</v>
          </cell>
          <cell r="J1447">
            <v>85</v>
          </cell>
          <cell r="K1447" t="str">
            <v>Tốt</v>
          </cell>
          <cell r="L1447" t="str">
            <v>QH-2024-I/CQ-A-AI3</v>
          </cell>
        </row>
        <row r="1448">
          <cell r="B1448" t="str">
            <v>24022271</v>
          </cell>
          <cell r="C1448" t="str">
            <v>Lê Minh Chiến</v>
          </cell>
          <cell r="D1448">
            <v>38851</v>
          </cell>
          <cell r="E1448">
            <v>90</v>
          </cell>
          <cell r="F1448">
            <v>90</v>
          </cell>
          <cell r="G1448">
            <v>90</v>
          </cell>
          <cell r="H1448">
            <v>90</v>
          </cell>
          <cell r="I1448" t="str">
            <v>Xuất sắc</v>
          </cell>
          <cell r="J1448">
            <v>90</v>
          </cell>
          <cell r="K1448" t="str">
            <v>Xuất sắc</v>
          </cell>
          <cell r="L1448" t="str">
            <v>QH-2024-I/CQ-A-AI3</v>
          </cell>
        </row>
        <row r="1449">
          <cell r="B1449" t="str">
            <v>24022277</v>
          </cell>
          <cell r="C1449" t="str">
            <v>Lê Ngọc Minh Cường</v>
          </cell>
          <cell r="D1449">
            <v>38978</v>
          </cell>
          <cell r="E1449">
            <v>80</v>
          </cell>
          <cell r="F1449">
            <v>80</v>
          </cell>
          <cell r="G1449">
            <v>80</v>
          </cell>
          <cell r="H1449">
            <v>80</v>
          </cell>
          <cell r="I1449" t="str">
            <v>Tốt</v>
          </cell>
          <cell r="J1449">
            <v>80</v>
          </cell>
          <cell r="K1449" t="str">
            <v>Tốt</v>
          </cell>
          <cell r="L1449" t="str">
            <v>QH-2024-I/CQ-A-AI3</v>
          </cell>
        </row>
        <row r="1450">
          <cell r="B1450" t="str">
            <v>24022283</v>
          </cell>
          <cell r="C1450" t="str">
            <v>Nguyễn Quý Hải Đăng</v>
          </cell>
          <cell r="D1450">
            <v>38831</v>
          </cell>
          <cell r="E1450">
            <v>90</v>
          </cell>
          <cell r="F1450">
            <v>90</v>
          </cell>
          <cell r="G1450">
            <v>90</v>
          </cell>
          <cell r="H1450">
            <v>90</v>
          </cell>
          <cell r="I1450" t="str">
            <v>Xuất sắc</v>
          </cell>
          <cell r="J1450">
            <v>90</v>
          </cell>
          <cell r="K1450" t="str">
            <v>Xuất sắc</v>
          </cell>
          <cell r="L1450" t="str">
            <v>QH-2024-I/CQ-A-AI3</v>
          </cell>
        </row>
        <row r="1451">
          <cell r="B1451" t="str">
            <v>24022289</v>
          </cell>
          <cell r="C1451" t="str">
            <v>Đồng Minh Đức</v>
          </cell>
          <cell r="D1451">
            <v>38795</v>
          </cell>
          <cell r="E1451">
            <v>90</v>
          </cell>
          <cell r="F1451">
            <v>90</v>
          </cell>
          <cell r="G1451">
            <v>90</v>
          </cell>
          <cell r="H1451">
            <v>90</v>
          </cell>
          <cell r="I1451" t="str">
            <v>Xuất sắc</v>
          </cell>
          <cell r="J1451">
            <v>90</v>
          </cell>
          <cell r="K1451" t="str">
            <v>Xuất sắc</v>
          </cell>
          <cell r="L1451" t="str">
            <v>QH-2024-I/CQ-A-AI3</v>
          </cell>
        </row>
        <row r="1452">
          <cell r="B1452" t="str">
            <v>24022295</v>
          </cell>
          <cell r="C1452" t="str">
            <v>Nguyễn Việt Đức</v>
          </cell>
          <cell r="D1452">
            <v>38820</v>
          </cell>
          <cell r="E1452">
            <v>90</v>
          </cell>
          <cell r="F1452">
            <v>90</v>
          </cell>
          <cell r="G1452">
            <v>90</v>
          </cell>
          <cell r="H1452">
            <v>90</v>
          </cell>
          <cell r="I1452" t="str">
            <v>Xuất sắc</v>
          </cell>
          <cell r="J1452">
            <v>90</v>
          </cell>
          <cell r="K1452" t="str">
            <v>Xuất sắc</v>
          </cell>
          <cell r="L1452" t="str">
            <v>QH-2024-I/CQ-A-AI3</v>
          </cell>
        </row>
        <row r="1453">
          <cell r="B1453" t="str">
            <v>24022301</v>
          </cell>
          <cell r="C1453" t="str">
            <v>Nguyễn Tiến Dũng</v>
          </cell>
          <cell r="D1453">
            <v>38800</v>
          </cell>
          <cell r="E1453">
            <v>90</v>
          </cell>
          <cell r="F1453">
            <v>90</v>
          </cell>
          <cell r="G1453">
            <v>90</v>
          </cell>
          <cell r="H1453">
            <v>90</v>
          </cell>
          <cell r="I1453" t="str">
            <v>Xuất sắc</v>
          </cell>
          <cell r="J1453">
            <v>90</v>
          </cell>
          <cell r="K1453" t="str">
            <v>Xuất sắc</v>
          </cell>
          <cell r="L1453" t="str">
            <v>QH-2024-I/CQ-A-AI3</v>
          </cell>
        </row>
        <row r="1454">
          <cell r="B1454" t="str">
            <v>24022307</v>
          </cell>
          <cell r="C1454" t="str">
            <v>Phạm Thái Dương</v>
          </cell>
          <cell r="D1454">
            <v>38847</v>
          </cell>
          <cell r="E1454">
            <v>85</v>
          </cell>
          <cell r="F1454">
            <v>85</v>
          </cell>
          <cell r="G1454">
            <v>85</v>
          </cell>
          <cell r="H1454">
            <v>85</v>
          </cell>
          <cell r="I1454" t="str">
            <v>Tốt</v>
          </cell>
          <cell r="J1454">
            <v>85</v>
          </cell>
          <cell r="K1454" t="str">
            <v>Tốt</v>
          </cell>
          <cell r="L1454" t="str">
            <v>QH-2024-I/CQ-A-AI3</v>
          </cell>
        </row>
        <row r="1455">
          <cell r="B1455" t="str">
            <v>24022313</v>
          </cell>
          <cell r="C1455" t="str">
            <v>Nguyễn Sơn Duy</v>
          </cell>
          <cell r="D1455">
            <v>38780</v>
          </cell>
          <cell r="E1455">
            <v>87</v>
          </cell>
          <cell r="F1455">
            <v>87</v>
          </cell>
          <cell r="G1455">
            <v>87</v>
          </cell>
          <cell r="H1455">
            <v>87</v>
          </cell>
          <cell r="I1455" t="str">
            <v>Tốt</v>
          </cell>
          <cell r="J1455">
            <v>87</v>
          </cell>
          <cell r="K1455" t="str">
            <v>Tốt</v>
          </cell>
          <cell r="L1455" t="str">
            <v>QH-2024-I/CQ-A-AI3</v>
          </cell>
        </row>
        <row r="1456">
          <cell r="B1456" t="str">
            <v>24022319</v>
          </cell>
          <cell r="C1456" t="str">
            <v>Nguyễn Cảnh Hào</v>
          </cell>
          <cell r="D1456">
            <v>38895</v>
          </cell>
          <cell r="E1456">
            <v>90</v>
          </cell>
          <cell r="F1456">
            <v>90</v>
          </cell>
          <cell r="G1456">
            <v>90</v>
          </cell>
          <cell r="H1456">
            <v>90</v>
          </cell>
          <cell r="I1456" t="str">
            <v>Xuất sắc</v>
          </cell>
          <cell r="J1456">
            <v>90</v>
          </cell>
          <cell r="K1456" t="str">
            <v>Xuất sắc</v>
          </cell>
          <cell r="L1456" t="str">
            <v>QH-2024-I/CQ-A-AI3</v>
          </cell>
        </row>
        <row r="1457">
          <cell r="B1457" t="str">
            <v>24022325</v>
          </cell>
          <cell r="C1457" t="str">
            <v>Ngô Trọng Hiệp</v>
          </cell>
          <cell r="D1457">
            <v>38957</v>
          </cell>
          <cell r="E1457">
            <v>90</v>
          </cell>
          <cell r="F1457">
            <v>90</v>
          </cell>
          <cell r="G1457">
            <v>90</v>
          </cell>
          <cell r="H1457">
            <v>90</v>
          </cell>
          <cell r="I1457" t="str">
            <v>Xuất sắc</v>
          </cell>
          <cell r="J1457">
            <v>90</v>
          </cell>
          <cell r="K1457" t="str">
            <v>Xuất sắc</v>
          </cell>
          <cell r="L1457" t="str">
            <v>QH-2024-I/CQ-A-AI3</v>
          </cell>
        </row>
        <row r="1458">
          <cell r="B1458" t="str">
            <v>24022331</v>
          </cell>
          <cell r="C1458" t="str">
            <v>Văn Đức Hiếu</v>
          </cell>
          <cell r="D1458">
            <v>38801</v>
          </cell>
          <cell r="E1458">
            <v>82</v>
          </cell>
          <cell r="F1458">
            <v>82</v>
          </cell>
          <cell r="G1458">
            <v>82</v>
          </cell>
          <cell r="H1458">
            <v>82</v>
          </cell>
          <cell r="I1458" t="str">
            <v>Tốt</v>
          </cell>
          <cell r="J1458">
            <v>82</v>
          </cell>
          <cell r="K1458" t="str">
            <v>Tốt</v>
          </cell>
          <cell r="L1458" t="str">
            <v>QH-2024-I/CQ-A-AI3</v>
          </cell>
        </row>
        <row r="1459">
          <cell r="B1459" t="str">
            <v>24022337</v>
          </cell>
          <cell r="C1459" t="str">
            <v>Lương Quang Hoàng</v>
          </cell>
          <cell r="D1459">
            <v>38892</v>
          </cell>
          <cell r="E1459">
            <v>90</v>
          </cell>
          <cell r="F1459">
            <v>90</v>
          </cell>
          <cell r="G1459">
            <v>90</v>
          </cell>
          <cell r="H1459">
            <v>90</v>
          </cell>
          <cell r="I1459" t="str">
            <v>Xuất sắc</v>
          </cell>
          <cell r="J1459">
            <v>90</v>
          </cell>
          <cell r="K1459" t="str">
            <v>Xuất sắc</v>
          </cell>
          <cell r="L1459" t="str">
            <v>QH-2024-I/CQ-A-AI3</v>
          </cell>
        </row>
        <row r="1460">
          <cell r="B1460" t="str">
            <v>24022343</v>
          </cell>
          <cell r="C1460" t="str">
            <v>Hoàng Quốc Hùng</v>
          </cell>
          <cell r="D1460">
            <v>38843</v>
          </cell>
          <cell r="E1460">
            <v>90</v>
          </cell>
          <cell r="F1460">
            <v>90</v>
          </cell>
          <cell r="G1460">
            <v>90</v>
          </cell>
          <cell r="H1460">
            <v>90</v>
          </cell>
          <cell r="I1460" t="str">
            <v>Xuất sắc</v>
          </cell>
          <cell r="J1460">
            <v>90</v>
          </cell>
          <cell r="K1460" t="str">
            <v>Xuất sắc</v>
          </cell>
          <cell r="L1460" t="str">
            <v>QH-2024-I/CQ-A-AI3</v>
          </cell>
        </row>
        <row r="1461">
          <cell r="B1461" t="str">
            <v>24022349</v>
          </cell>
          <cell r="C1461" t="str">
            <v>Nguyễn Duy Hưng</v>
          </cell>
          <cell r="D1461">
            <v>38907</v>
          </cell>
          <cell r="E1461">
            <v>70</v>
          </cell>
          <cell r="F1461">
            <v>80</v>
          </cell>
          <cell r="G1461">
            <v>80</v>
          </cell>
          <cell r="H1461">
            <v>80</v>
          </cell>
          <cell r="I1461" t="str">
            <v>Tốt</v>
          </cell>
          <cell r="J1461">
            <v>80</v>
          </cell>
          <cell r="K1461" t="str">
            <v>Tốt</v>
          </cell>
          <cell r="L1461" t="str">
            <v>QH-2024-I/CQ-A-AI3</v>
          </cell>
        </row>
        <row r="1462">
          <cell r="B1462" t="str">
            <v>24022355</v>
          </cell>
          <cell r="C1462" t="str">
            <v>Khổng Quang Huy</v>
          </cell>
          <cell r="D1462">
            <v>38956</v>
          </cell>
          <cell r="E1462">
            <v>80</v>
          </cell>
          <cell r="F1462">
            <v>80</v>
          </cell>
          <cell r="G1462">
            <v>80</v>
          </cell>
          <cell r="H1462">
            <v>80</v>
          </cell>
          <cell r="I1462" t="str">
            <v>Tốt</v>
          </cell>
          <cell r="J1462">
            <v>80</v>
          </cell>
          <cell r="K1462" t="str">
            <v>Tốt</v>
          </cell>
          <cell r="L1462" t="str">
            <v>QH-2024-I/CQ-A-AI3</v>
          </cell>
        </row>
        <row r="1463">
          <cell r="B1463" t="str">
            <v>24022361</v>
          </cell>
          <cell r="C1463" t="str">
            <v>Nguyễn Duy Khánh</v>
          </cell>
          <cell r="D1463">
            <v>38521</v>
          </cell>
          <cell r="E1463">
            <v>80</v>
          </cell>
          <cell r="F1463">
            <v>80</v>
          </cell>
          <cell r="G1463">
            <v>80</v>
          </cell>
          <cell r="H1463">
            <v>80</v>
          </cell>
          <cell r="I1463" t="str">
            <v>Tốt</v>
          </cell>
          <cell r="J1463">
            <v>80</v>
          </cell>
          <cell r="K1463" t="str">
            <v>Tốt</v>
          </cell>
          <cell r="L1463" t="str">
            <v>QH-2024-I/CQ-A-AI3</v>
          </cell>
        </row>
        <row r="1464">
          <cell r="B1464" t="str">
            <v>24022367</v>
          </cell>
          <cell r="C1464" t="str">
            <v>Lê Anh Khoa</v>
          </cell>
          <cell r="D1464">
            <v>38975</v>
          </cell>
          <cell r="E1464">
            <v>90</v>
          </cell>
          <cell r="F1464">
            <v>90</v>
          </cell>
          <cell r="G1464">
            <v>90</v>
          </cell>
          <cell r="H1464">
            <v>90</v>
          </cell>
          <cell r="I1464" t="str">
            <v>Xuất sắc</v>
          </cell>
          <cell r="J1464">
            <v>90</v>
          </cell>
          <cell r="K1464" t="str">
            <v>Xuất sắc</v>
          </cell>
          <cell r="L1464" t="str">
            <v>QH-2024-I/CQ-A-AI3</v>
          </cell>
        </row>
        <row r="1465">
          <cell r="B1465" t="str">
            <v>24022373</v>
          </cell>
          <cell r="C1465" t="str">
            <v>Nguyễn Công Kiên</v>
          </cell>
          <cell r="D1465">
            <v>38805</v>
          </cell>
          <cell r="E1465">
            <v>90</v>
          </cell>
          <cell r="F1465">
            <v>90</v>
          </cell>
          <cell r="G1465">
            <v>90</v>
          </cell>
          <cell r="H1465">
            <v>90</v>
          </cell>
          <cell r="I1465" t="str">
            <v>Xuất sắc</v>
          </cell>
          <cell r="J1465">
            <v>90</v>
          </cell>
          <cell r="K1465" t="str">
            <v>Xuất sắc</v>
          </cell>
          <cell r="L1465" t="str">
            <v>QH-2024-I/CQ-A-AI3</v>
          </cell>
        </row>
        <row r="1466">
          <cell r="B1466" t="str">
            <v>24022379</v>
          </cell>
          <cell r="C1466" t="str">
            <v>Phạm Thanh Lâm</v>
          </cell>
          <cell r="D1466">
            <v>39020</v>
          </cell>
          <cell r="E1466">
            <v>90</v>
          </cell>
          <cell r="F1466">
            <v>90</v>
          </cell>
          <cell r="G1466">
            <v>90</v>
          </cell>
          <cell r="H1466">
            <v>90</v>
          </cell>
          <cell r="I1466" t="str">
            <v>Xuất sắc</v>
          </cell>
          <cell r="J1466">
            <v>90</v>
          </cell>
          <cell r="K1466" t="str">
            <v>Xuất sắc</v>
          </cell>
          <cell r="L1466" t="str">
            <v>QH-2024-I/CQ-A-AI3</v>
          </cell>
        </row>
        <row r="1467">
          <cell r="B1467" t="str">
            <v>24022385</v>
          </cell>
          <cell r="C1467" t="str">
            <v>Phạm Thị Khánh Linh</v>
          </cell>
          <cell r="D1467">
            <v>38983</v>
          </cell>
          <cell r="E1467">
            <v>82</v>
          </cell>
          <cell r="F1467">
            <v>82</v>
          </cell>
          <cell r="G1467">
            <v>82</v>
          </cell>
          <cell r="H1467">
            <v>82</v>
          </cell>
          <cell r="I1467" t="str">
            <v>Tốt</v>
          </cell>
          <cell r="J1467">
            <v>82</v>
          </cell>
          <cell r="K1467" t="str">
            <v>Tốt</v>
          </cell>
          <cell r="L1467" t="str">
            <v>QH-2024-I/CQ-A-AI3</v>
          </cell>
        </row>
        <row r="1468">
          <cell r="B1468" t="str">
            <v>24022391</v>
          </cell>
          <cell r="C1468" t="str">
            <v>Nguyễn Đức Long</v>
          </cell>
          <cell r="D1468">
            <v>39035</v>
          </cell>
          <cell r="E1468">
            <v>90</v>
          </cell>
          <cell r="F1468">
            <v>90</v>
          </cell>
          <cell r="G1468">
            <v>90</v>
          </cell>
          <cell r="H1468">
            <v>90</v>
          </cell>
          <cell r="I1468" t="str">
            <v>Xuất sắc</v>
          </cell>
          <cell r="J1468">
            <v>90</v>
          </cell>
          <cell r="K1468" t="str">
            <v>Xuất sắc</v>
          </cell>
          <cell r="L1468" t="str">
            <v>QH-2024-I/CQ-A-AI3</v>
          </cell>
        </row>
        <row r="1469">
          <cell r="B1469" t="str">
            <v>24022397</v>
          </cell>
          <cell r="C1469" t="str">
            <v>Đặng Quang Minh</v>
          </cell>
          <cell r="D1469">
            <v>38809</v>
          </cell>
          <cell r="E1469">
            <v>70</v>
          </cell>
          <cell r="F1469">
            <v>80</v>
          </cell>
          <cell r="G1469">
            <v>80</v>
          </cell>
          <cell r="H1469">
            <v>80</v>
          </cell>
          <cell r="I1469" t="str">
            <v>Tốt</v>
          </cell>
          <cell r="J1469">
            <v>80</v>
          </cell>
          <cell r="K1469" t="str">
            <v>Tốt</v>
          </cell>
          <cell r="L1469" t="str">
            <v>QH-2024-I/CQ-A-AI3</v>
          </cell>
        </row>
        <row r="1470">
          <cell r="B1470" t="str">
            <v>24022403</v>
          </cell>
          <cell r="C1470" t="str">
            <v>Nguyễn Đoàn Nhật Minh</v>
          </cell>
          <cell r="D1470">
            <v>39005</v>
          </cell>
          <cell r="E1470">
            <v>90</v>
          </cell>
          <cell r="F1470">
            <v>90</v>
          </cell>
          <cell r="G1470">
            <v>90</v>
          </cell>
          <cell r="H1470">
            <v>90</v>
          </cell>
          <cell r="I1470" t="str">
            <v>Xuất sắc</v>
          </cell>
          <cell r="J1470">
            <v>90</v>
          </cell>
          <cell r="K1470" t="str">
            <v>Xuất sắc</v>
          </cell>
          <cell r="L1470" t="str">
            <v>QH-2024-I/CQ-A-AI3</v>
          </cell>
        </row>
        <row r="1471">
          <cell r="B1471" t="str">
            <v>24022409</v>
          </cell>
          <cell r="C1471" t="str">
            <v>Phạm Quang Minh</v>
          </cell>
          <cell r="D1471">
            <v>39002</v>
          </cell>
          <cell r="E1471">
            <v>90</v>
          </cell>
          <cell r="F1471">
            <v>90</v>
          </cell>
          <cell r="G1471">
            <v>90</v>
          </cell>
          <cell r="H1471">
            <v>90</v>
          </cell>
          <cell r="I1471" t="str">
            <v>Xuất sắc</v>
          </cell>
          <cell r="J1471">
            <v>90</v>
          </cell>
          <cell r="K1471" t="str">
            <v>Xuất sắc</v>
          </cell>
          <cell r="L1471" t="str">
            <v>QH-2024-I/CQ-A-AI3</v>
          </cell>
        </row>
        <row r="1472">
          <cell r="B1472" t="str">
            <v>24022415</v>
          </cell>
          <cell r="C1472" t="str">
            <v>Phạm Bá Nam</v>
          </cell>
          <cell r="D1472">
            <v>38883</v>
          </cell>
          <cell r="E1472">
            <v>90</v>
          </cell>
          <cell r="F1472">
            <v>90</v>
          </cell>
          <cell r="G1472">
            <v>90</v>
          </cell>
          <cell r="H1472">
            <v>90</v>
          </cell>
          <cell r="I1472" t="str">
            <v>Xuất sắc</v>
          </cell>
          <cell r="J1472">
            <v>90</v>
          </cell>
          <cell r="K1472" t="str">
            <v>Xuất sắc</v>
          </cell>
          <cell r="L1472" t="str">
            <v>QH-2024-I/CQ-A-AI3</v>
          </cell>
        </row>
        <row r="1473">
          <cell r="B1473" t="str">
            <v>24022421</v>
          </cell>
          <cell r="C1473" t="str">
            <v>Trần Hoàng Nguyên</v>
          </cell>
          <cell r="D1473">
            <v>38997</v>
          </cell>
          <cell r="E1473">
            <v>98</v>
          </cell>
          <cell r="F1473">
            <v>98</v>
          </cell>
          <cell r="G1473">
            <v>98</v>
          </cell>
          <cell r="H1473">
            <v>98</v>
          </cell>
          <cell r="I1473" t="str">
            <v>Xuất sắc</v>
          </cell>
          <cell r="J1473">
            <v>98</v>
          </cell>
          <cell r="K1473" t="str">
            <v>Xuất sắc</v>
          </cell>
          <cell r="L1473" t="str">
            <v>QH-2024-I/CQ-A-AI3</v>
          </cell>
        </row>
        <row r="1474">
          <cell r="B1474" t="str">
            <v>24022427</v>
          </cell>
          <cell r="C1474" t="str">
            <v>Nguyễn Đình Phú</v>
          </cell>
          <cell r="D1474">
            <v>38739</v>
          </cell>
          <cell r="E1474">
            <v>90</v>
          </cell>
          <cell r="F1474">
            <v>90</v>
          </cell>
          <cell r="G1474">
            <v>90</v>
          </cell>
          <cell r="H1474">
            <v>90</v>
          </cell>
          <cell r="I1474" t="str">
            <v>Xuất sắc</v>
          </cell>
          <cell r="J1474">
            <v>90</v>
          </cell>
          <cell r="K1474" t="str">
            <v>Xuất sắc</v>
          </cell>
          <cell r="L1474" t="str">
            <v>QH-2024-I/CQ-A-AI3</v>
          </cell>
        </row>
        <row r="1475">
          <cell r="B1475" t="str">
            <v>24022433</v>
          </cell>
          <cell r="C1475" t="str">
            <v>Lê Hoàng Quân</v>
          </cell>
          <cell r="D1475">
            <v>39046</v>
          </cell>
          <cell r="E1475">
            <v>90</v>
          </cell>
          <cell r="F1475">
            <v>90</v>
          </cell>
          <cell r="G1475">
            <v>90</v>
          </cell>
          <cell r="H1475">
            <v>90</v>
          </cell>
          <cell r="I1475" t="str">
            <v>Xuất sắc</v>
          </cell>
          <cell r="J1475">
            <v>90</v>
          </cell>
          <cell r="K1475" t="str">
            <v>Xuất sắc</v>
          </cell>
          <cell r="L1475" t="str">
            <v>QH-2024-I/CQ-A-AI3</v>
          </cell>
        </row>
        <row r="1476">
          <cell r="B1476" t="str">
            <v>24022439</v>
          </cell>
          <cell r="C1476" t="str">
            <v>Lê Văn Sang</v>
          </cell>
          <cell r="D1476">
            <v>39047</v>
          </cell>
          <cell r="E1476">
            <v>90</v>
          </cell>
          <cell r="F1476">
            <v>90</v>
          </cell>
          <cell r="G1476">
            <v>90</v>
          </cell>
          <cell r="H1476">
            <v>90</v>
          </cell>
          <cell r="I1476" t="str">
            <v>Xuất sắc</v>
          </cell>
          <cell r="J1476">
            <v>90</v>
          </cell>
          <cell r="K1476" t="str">
            <v>Xuất sắc</v>
          </cell>
          <cell r="L1476" t="str">
            <v>QH-2024-I/CQ-A-AI3</v>
          </cell>
        </row>
        <row r="1477">
          <cell r="B1477" t="str">
            <v>24022445</v>
          </cell>
          <cell r="C1477" t="str">
            <v>Nguyễn Sỹ Trường Sơn</v>
          </cell>
          <cell r="D1477">
            <v>38788</v>
          </cell>
          <cell r="E1477">
            <v>82</v>
          </cell>
          <cell r="F1477">
            <v>82</v>
          </cell>
          <cell r="G1477">
            <v>82</v>
          </cell>
          <cell r="H1477">
            <v>82</v>
          </cell>
          <cell r="I1477" t="str">
            <v>Tốt</v>
          </cell>
          <cell r="J1477">
            <v>82</v>
          </cell>
          <cell r="K1477" t="str">
            <v>Tốt</v>
          </cell>
          <cell r="L1477" t="str">
            <v>QH-2024-I/CQ-A-AI3</v>
          </cell>
        </row>
        <row r="1478">
          <cell r="B1478" t="str">
            <v>24022451</v>
          </cell>
          <cell r="C1478" t="str">
            <v>Trần Quang Thái</v>
          </cell>
          <cell r="D1478">
            <v>38948</v>
          </cell>
          <cell r="E1478">
            <v>82</v>
          </cell>
          <cell r="F1478">
            <v>80</v>
          </cell>
          <cell r="G1478">
            <v>80</v>
          </cell>
          <cell r="H1478">
            <v>80</v>
          </cell>
          <cell r="I1478" t="str">
            <v>Tốt</v>
          </cell>
          <cell r="J1478">
            <v>80</v>
          </cell>
          <cell r="K1478" t="str">
            <v>Tốt</v>
          </cell>
          <cell r="L1478" t="str">
            <v>QH-2024-I/CQ-A-AI3</v>
          </cell>
        </row>
        <row r="1479">
          <cell r="B1479" t="str">
            <v>24022457</v>
          </cell>
          <cell r="C1479" t="str">
            <v>Hà Ngọc Thiện</v>
          </cell>
          <cell r="D1479">
            <v>38832</v>
          </cell>
          <cell r="E1479">
            <v>82</v>
          </cell>
          <cell r="F1479">
            <v>80</v>
          </cell>
          <cell r="G1479">
            <v>80</v>
          </cell>
          <cell r="H1479">
            <v>80</v>
          </cell>
          <cell r="I1479" t="str">
            <v>Tốt</v>
          </cell>
          <cell r="J1479">
            <v>80</v>
          </cell>
          <cell r="K1479" t="str">
            <v>Tốt</v>
          </cell>
          <cell r="L1479" t="str">
            <v>QH-2024-I/CQ-A-AI3</v>
          </cell>
        </row>
        <row r="1480">
          <cell r="B1480" t="str">
            <v>24022463</v>
          </cell>
          <cell r="C1480" t="str">
            <v>Đàm Quang Tiến</v>
          </cell>
          <cell r="D1480">
            <v>38813</v>
          </cell>
          <cell r="E1480">
            <v>73</v>
          </cell>
          <cell r="F1480">
            <v>73</v>
          </cell>
          <cell r="G1480">
            <v>73</v>
          </cell>
          <cell r="H1480">
            <v>73</v>
          </cell>
          <cell r="I1480" t="str">
            <v>Khá</v>
          </cell>
          <cell r="J1480">
            <v>73</v>
          </cell>
          <cell r="K1480" t="str">
            <v>Khá</v>
          </cell>
          <cell r="L1480" t="str">
            <v>QH-2024-I/CQ-A-AI3</v>
          </cell>
        </row>
        <row r="1481">
          <cell r="B1481" t="str">
            <v>24022469</v>
          </cell>
          <cell r="C1481" t="str">
            <v>Trịnh Kế Toàn</v>
          </cell>
          <cell r="D1481">
            <v>38999</v>
          </cell>
          <cell r="E1481">
            <v>90</v>
          </cell>
          <cell r="F1481">
            <v>90</v>
          </cell>
          <cell r="G1481">
            <v>90</v>
          </cell>
          <cell r="H1481">
            <v>90</v>
          </cell>
          <cell r="I1481" t="str">
            <v>Xuất sắc</v>
          </cell>
          <cell r="J1481">
            <v>90</v>
          </cell>
          <cell r="K1481" t="str">
            <v>Xuất sắc</v>
          </cell>
          <cell r="L1481" t="str">
            <v>QH-2024-I/CQ-A-AI3</v>
          </cell>
        </row>
        <row r="1482">
          <cell r="B1482" t="str">
            <v>24022475</v>
          </cell>
          <cell r="C1482" t="str">
            <v>Nguyễn Văn Trung</v>
          </cell>
          <cell r="D1482">
            <v>38813</v>
          </cell>
          <cell r="E1482">
            <v>90</v>
          </cell>
          <cell r="F1482">
            <v>90</v>
          </cell>
          <cell r="G1482">
            <v>90</v>
          </cell>
          <cell r="H1482">
            <v>90</v>
          </cell>
          <cell r="I1482" t="str">
            <v>Xuất sắc</v>
          </cell>
          <cell r="J1482">
            <v>90</v>
          </cell>
          <cell r="K1482" t="str">
            <v>Xuất sắc</v>
          </cell>
          <cell r="L1482" t="str">
            <v>QH-2024-I/CQ-A-AI3</v>
          </cell>
        </row>
        <row r="1483">
          <cell r="B1483" t="str">
            <v>24022481</v>
          </cell>
          <cell r="C1483" t="str">
            <v>Nguyễn Tất Tú</v>
          </cell>
          <cell r="D1483">
            <v>38725</v>
          </cell>
          <cell r="E1483">
            <v>80</v>
          </cell>
          <cell r="F1483">
            <v>80</v>
          </cell>
          <cell r="G1483">
            <v>80</v>
          </cell>
          <cell r="H1483">
            <v>80</v>
          </cell>
          <cell r="I1483" t="str">
            <v>Tốt</v>
          </cell>
          <cell r="J1483">
            <v>80</v>
          </cell>
          <cell r="K1483" t="str">
            <v>Tốt</v>
          </cell>
          <cell r="L1483" t="str">
            <v>QH-2024-I/CQ-A-AI3</v>
          </cell>
        </row>
        <row r="1484">
          <cell r="B1484" t="str">
            <v>24022487</v>
          </cell>
          <cell r="C1484" t="str">
            <v>Nguyễn Văn Tùng</v>
          </cell>
          <cell r="D1484">
            <v>38935</v>
          </cell>
          <cell r="E1484">
            <v>90</v>
          </cell>
          <cell r="F1484">
            <v>80</v>
          </cell>
          <cell r="G1484">
            <v>80</v>
          </cell>
          <cell r="H1484">
            <v>80</v>
          </cell>
          <cell r="I1484" t="str">
            <v>Tốt</v>
          </cell>
          <cell r="J1484">
            <v>80</v>
          </cell>
          <cell r="K1484" t="str">
            <v>Tốt</v>
          </cell>
          <cell r="L1484" t="str">
            <v>QH-2024-I/CQ-A-AI3</v>
          </cell>
        </row>
        <row r="1485">
          <cell r="B1485" t="str">
            <v>24022493</v>
          </cell>
          <cell r="C1485" t="str">
            <v>Nguyễn Văn Vũ</v>
          </cell>
          <cell r="D1485">
            <v>38894</v>
          </cell>
          <cell r="E1485">
            <v>90</v>
          </cell>
          <cell r="F1485">
            <v>90</v>
          </cell>
          <cell r="G1485">
            <v>90</v>
          </cell>
          <cell r="H1485">
            <v>90</v>
          </cell>
          <cell r="I1485" t="str">
            <v>Xuất sắc</v>
          </cell>
          <cell r="J1485">
            <v>90</v>
          </cell>
          <cell r="K1485" t="str">
            <v>Xuất sắc</v>
          </cell>
          <cell r="L1485" t="str">
            <v>QH-2024-I/CQ-A-AI3</v>
          </cell>
        </row>
        <row r="1486">
          <cell r="B1486" t="str">
            <v>24022248</v>
          </cell>
          <cell r="C1486" t="str">
            <v>Hoàng Hải Anh</v>
          </cell>
          <cell r="D1486">
            <v>38735</v>
          </cell>
          <cell r="E1486">
            <v>98</v>
          </cell>
          <cell r="F1486">
            <v>98</v>
          </cell>
          <cell r="G1486">
            <v>98</v>
          </cell>
          <cell r="H1486">
            <v>98</v>
          </cell>
          <cell r="I1486" t="str">
            <v>Xuất sắc</v>
          </cell>
          <cell r="J1486">
            <v>98</v>
          </cell>
          <cell r="K1486" t="str">
            <v>Xuất sắc</v>
          </cell>
          <cell r="L1486" t="str">
            <v>QH-2024-I/CQ-A-AI4</v>
          </cell>
        </row>
        <row r="1487">
          <cell r="B1487" t="str">
            <v>24022254</v>
          </cell>
          <cell r="C1487" t="str">
            <v>Nguyễn Công Anh</v>
          </cell>
          <cell r="D1487">
            <v>38736</v>
          </cell>
          <cell r="E1487">
            <v>70</v>
          </cell>
          <cell r="F1487">
            <v>80</v>
          </cell>
          <cell r="G1487">
            <v>80</v>
          </cell>
          <cell r="H1487">
            <v>80</v>
          </cell>
          <cell r="I1487" t="str">
            <v>Tốt</v>
          </cell>
          <cell r="J1487">
            <v>80</v>
          </cell>
          <cell r="K1487" t="str">
            <v>Tốt</v>
          </cell>
          <cell r="L1487" t="str">
            <v>QH-2024-I/CQ-A-AI4</v>
          </cell>
        </row>
        <row r="1488">
          <cell r="B1488" t="str">
            <v>24022260</v>
          </cell>
          <cell r="C1488" t="str">
            <v>Vũ Hải Anh</v>
          </cell>
          <cell r="D1488">
            <v>38391</v>
          </cell>
          <cell r="E1488">
            <v>70</v>
          </cell>
          <cell r="F1488">
            <v>90</v>
          </cell>
          <cell r="G1488">
            <v>90</v>
          </cell>
          <cell r="H1488">
            <v>90</v>
          </cell>
          <cell r="I1488" t="str">
            <v>Xuất sắc</v>
          </cell>
          <cell r="J1488">
            <v>90</v>
          </cell>
          <cell r="K1488" t="str">
            <v>Xuất sắc</v>
          </cell>
          <cell r="L1488" t="str">
            <v>QH-2024-I/CQ-A-AI4</v>
          </cell>
        </row>
        <row r="1489">
          <cell r="B1489" t="str">
            <v>24022266</v>
          </cell>
          <cell r="C1489" t="str">
            <v>Nguyễn Xuân Bảo</v>
          </cell>
          <cell r="D1489">
            <v>39034</v>
          </cell>
          <cell r="E1489">
            <v>84</v>
          </cell>
          <cell r="F1489">
            <v>84</v>
          </cell>
          <cell r="G1489">
            <v>70</v>
          </cell>
          <cell r="H1489">
            <v>70</v>
          </cell>
          <cell r="I1489" t="str">
            <v>Khá</v>
          </cell>
          <cell r="J1489">
            <v>70</v>
          </cell>
          <cell r="K1489" t="str">
            <v>Khá</v>
          </cell>
          <cell r="L1489" t="str">
            <v>QH-2024-I/CQ-A-AI4</v>
          </cell>
        </row>
        <row r="1490">
          <cell r="B1490" t="str">
            <v>24022272</v>
          </cell>
          <cell r="C1490" t="str">
            <v>Nguyễn Hoàng Công</v>
          </cell>
          <cell r="D1490">
            <v>38799</v>
          </cell>
          <cell r="E1490">
            <v>94</v>
          </cell>
          <cell r="F1490">
            <v>94</v>
          </cell>
          <cell r="G1490">
            <v>94</v>
          </cell>
          <cell r="H1490">
            <v>94</v>
          </cell>
          <cell r="I1490" t="str">
            <v>Xuất sắc</v>
          </cell>
          <cell r="J1490">
            <v>94</v>
          </cell>
          <cell r="K1490" t="str">
            <v>Xuất sắc</v>
          </cell>
          <cell r="L1490" t="str">
            <v>QH-2024-I/CQ-A-AI4</v>
          </cell>
        </row>
        <row r="1491">
          <cell r="B1491" t="str">
            <v>24022278</v>
          </cell>
          <cell r="C1491" t="str">
            <v>Tạ Mạnh Cường</v>
          </cell>
          <cell r="D1491">
            <v>38994</v>
          </cell>
          <cell r="E1491">
            <v>92</v>
          </cell>
          <cell r="F1491">
            <v>92</v>
          </cell>
          <cell r="G1491">
            <v>92</v>
          </cell>
          <cell r="H1491">
            <v>92</v>
          </cell>
          <cell r="I1491" t="str">
            <v>Xuất sắc</v>
          </cell>
          <cell r="J1491">
            <v>92</v>
          </cell>
          <cell r="K1491" t="str">
            <v>Xuất sắc</v>
          </cell>
          <cell r="L1491" t="str">
            <v>QH-2024-I/CQ-A-AI4</v>
          </cell>
        </row>
        <row r="1492">
          <cell r="B1492" t="str">
            <v>24022290</v>
          </cell>
          <cell r="C1492" t="str">
            <v>Dương Hoàng Đức</v>
          </cell>
          <cell r="D1492">
            <v>38719</v>
          </cell>
          <cell r="E1492">
            <v>85</v>
          </cell>
          <cell r="F1492">
            <v>90</v>
          </cell>
          <cell r="G1492">
            <v>90</v>
          </cell>
          <cell r="H1492">
            <v>90</v>
          </cell>
          <cell r="I1492" t="str">
            <v>Xuất sắc</v>
          </cell>
          <cell r="J1492">
            <v>90</v>
          </cell>
          <cell r="K1492" t="str">
            <v>Xuất sắc</v>
          </cell>
          <cell r="L1492" t="str">
            <v>QH-2024-I/CQ-A-AI4</v>
          </cell>
        </row>
        <row r="1493">
          <cell r="B1493" t="str">
            <v>24022296</v>
          </cell>
          <cell r="C1493" t="str">
            <v>Phạm Lê Việt Đức</v>
          </cell>
          <cell r="D1493">
            <v>38756</v>
          </cell>
          <cell r="E1493">
            <v>90</v>
          </cell>
          <cell r="F1493">
            <v>90</v>
          </cell>
          <cell r="G1493">
            <v>90</v>
          </cell>
          <cell r="H1493">
            <v>90</v>
          </cell>
          <cell r="I1493" t="str">
            <v>Xuất sắc</v>
          </cell>
          <cell r="J1493">
            <v>90</v>
          </cell>
          <cell r="K1493" t="str">
            <v>Xuất sắc</v>
          </cell>
          <cell r="L1493" t="str">
            <v>QH-2024-I/CQ-A-AI4</v>
          </cell>
        </row>
        <row r="1494">
          <cell r="B1494" t="str">
            <v>24022302</v>
          </cell>
          <cell r="C1494" t="str">
            <v>Nguyễn Trung Đức Dũng</v>
          </cell>
          <cell r="D1494">
            <v>38912</v>
          </cell>
          <cell r="E1494">
            <v>98</v>
          </cell>
          <cell r="F1494">
            <v>98</v>
          </cell>
          <cell r="G1494">
            <v>98</v>
          </cell>
          <cell r="H1494">
            <v>98</v>
          </cell>
          <cell r="I1494" t="str">
            <v>Xuất sắc</v>
          </cell>
          <cell r="J1494">
            <v>98</v>
          </cell>
          <cell r="K1494" t="str">
            <v>Xuất sắc</v>
          </cell>
          <cell r="L1494" t="str">
            <v>QH-2024-I/CQ-A-AI4</v>
          </cell>
        </row>
        <row r="1495">
          <cell r="B1495" t="str">
            <v>24022308</v>
          </cell>
          <cell r="C1495" t="str">
            <v>Trần Hữu Dương</v>
          </cell>
          <cell r="D1495">
            <v>38725</v>
          </cell>
          <cell r="E1495">
            <v>100</v>
          </cell>
          <cell r="F1495">
            <v>100</v>
          </cell>
          <cell r="G1495">
            <v>100</v>
          </cell>
          <cell r="H1495">
            <v>100</v>
          </cell>
          <cell r="I1495" t="str">
            <v>Xuất sắc</v>
          </cell>
          <cell r="J1495">
            <v>100</v>
          </cell>
          <cell r="K1495" t="str">
            <v>Xuất sắc</v>
          </cell>
          <cell r="L1495" t="str">
            <v>QH-2024-I/CQ-A-AI4</v>
          </cell>
        </row>
        <row r="1496">
          <cell r="B1496" t="str">
            <v>24022314</v>
          </cell>
          <cell r="C1496" t="str">
            <v>Trần Bùi Hà Giang</v>
          </cell>
          <cell r="D1496">
            <v>39041</v>
          </cell>
          <cell r="E1496">
            <v>80</v>
          </cell>
          <cell r="F1496">
            <v>90</v>
          </cell>
          <cell r="G1496">
            <v>90</v>
          </cell>
          <cell r="H1496">
            <v>90</v>
          </cell>
          <cell r="I1496" t="str">
            <v>Xuất sắc</v>
          </cell>
          <cell r="J1496">
            <v>90</v>
          </cell>
          <cell r="K1496" t="str">
            <v>Xuất sắc</v>
          </cell>
          <cell r="L1496" t="str">
            <v>QH-2024-I/CQ-A-AI4</v>
          </cell>
        </row>
        <row r="1497">
          <cell r="B1497" t="str">
            <v>24022320</v>
          </cell>
          <cell r="C1497" t="str">
            <v>Võ Văn Hậu</v>
          </cell>
          <cell r="D1497">
            <v>38908</v>
          </cell>
          <cell r="E1497">
            <v>92</v>
          </cell>
          <cell r="F1497">
            <v>92</v>
          </cell>
          <cell r="G1497">
            <v>92</v>
          </cell>
          <cell r="H1497">
            <v>92</v>
          </cell>
          <cell r="I1497" t="str">
            <v>Xuất sắc</v>
          </cell>
          <cell r="J1497">
            <v>92</v>
          </cell>
          <cell r="K1497" t="str">
            <v>Xuất sắc</v>
          </cell>
          <cell r="L1497" t="str">
            <v>QH-2024-I/CQ-A-AI4</v>
          </cell>
        </row>
        <row r="1498">
          <cell r="B1498" t="str">
            <v>24022326</v>
          </cell>
          <cell r="C1498" t="str">
            <v>Hoàng Mạnh Hiếu</v>
          </cell>
          <cell r="D1498">
            <v>39043</v>
          </cell>
          <cell r="E1498">
            <v>70</v>
          </cell>
          <cell r="F1498">
            <v>80</v>
          </cell>
          <cell r="G1498">
            <v>80</v>
          </cell>
          <cell r="H1498">
            <v>80</v>
          </cell>
          <cell r="I1498" t="str">
            <v>Tốt</v>
          </cell>
          <cell r="J1498">
            <v>80</v>
          </cell>
          <cell r="K1498" t="str">
            <v>Tốt</v>
          </cell>
          <cell r="L1498" t="str">
            <v>QH-2024-I/CQ-A-AI4</v>
          </cell>
        </row>
        <row r="1499">
          <cell r="B1499" t="str">
            <v>24022332</v>
          </cell>
          <cell r="C1499" t="str">
            <v>Cao Huy Hòa</v>
          </cell>
          <cell r="D1499">
            <v>38841</v>
          </cell>
          <cell r="E1499">
            <v>85</v>
          </cell>
          <cell r="F1499">
            <v>77</v>
          </cell>
          <cell r="G1499">
            <v>77</v>
          </cell>
          <cell r="H1499">
            <v>77</v>
          </cell>
          <cell r="I1499" t="str">
            <v>Khá</v>
          </cell>
          <cell r="J1499">
            <v>77</v>
          </cell>
          <cell r="K1499" t="str">
            <v>Khá</v>
          </cell>
          <cell r="L1499" t="str">
            <v>QH-2024-I/CQ-A-AI4</v>
          </cell>
        </row>
        <row r="1500">
          <cell r="B1500" t="str">
            <v>24022338</v>
          </cell>
          <cell r="C1500" t="str">
            <v>Nguyễn Huy Hoàng</v>
          </cell>
          <cell r="D1500">
            <v>38797</v>
          </cell>
          <cell r="E1500">
            <v>82</v>
          </cell>
          <cell r="F1500">
            <v>87</v>
          </cell>
          <cell r="G1500">
            <v>87</v>
          </cell>
          <cell r="H1500">
            <v>87</v>
          </cell>
          <cell r="I1500" t="str">
            <v>Tốt</v>
          </cell>
          <cell r="J1500">
            <v>87</v>
          </cell>
          <cell r="K1500" t="str">
            <v>Tốt</v>
          </cell>
          <cell r="L1500" t="str">
            <v>QH-2024-I/CQ-A-AI4</v>
          </cell>
        </row>
        <row r="1501">
          <cell r="B1501" t="str">
            <v>24022344</v>
          </cell>
          <cell r="C1501" t="str">
            <v>Nguyễn Viết Hùng</v>
          </cell>
          <cell r="D1501">
            <v>39060</v>
          </cell>
          <cell r="E1501">
            <v>90</v>
          </cell>
          <cell r="F1501">
            <v>90</v>
          </cell>
          <cell r="G1501">
            <v>90</v>
          </cell>
          <cell r="H1501">
            <v>90</v>
          </cell>
          <cell r="I1501" t="str">
            <v>Xuất sắc</v>
          </cell>
          <cell r="J1501">
            <v>90</v>
          </cell>
          <cell r="K1501" t="str">
            <v>Xuất sắc</v>
          </cell>
          <cell r="L1501" t="str">
            <v>QH-2024-I/CQ-A-AI4</v>
          </cell>
        </row>
        <row r="1502">
          <cell r="B1502" t="str">
            <v>24022350</v>
          </cell>
          <cell r="C1502" t="str">
            <v>Phạm Thế Hưng</v>
          </cell>
          <cell r="D1502">
            <v>38788</v>
          </cell>
          <cell r="E1502">
            <v>90</v>
          </cell>
          <cell r="F1502">
            <v>90</v>
          </cell>
          <cell r="G1502">
            <v>90</v>
          </cell>
          <cell r="H1502">
            <v>90</v>
          </cell>
          <cell r="I1502" t="str">
            <v>Xuất sắc</v>
          </cell>
          <cell r="J1502">
            <v>90</v>
          </cell>
          <cell r="K1502" t="str">
            <v>Xuất sắc</v>
          </cell>
          <cell r="L1502" t="str">
            <v>QH-2024-I/CQ-A-AI4</v>
          </cell>
        </row>
        <row r="1503">
          <cell r="B1503" t="str">
            <v>24022356</v>
          </cell>
          <cell r="C1503" t="str">
            <v>Nguyễn Minh Huy</v>
          </cell>
          <cell r="D1503">
            <v>38982</v>
          </cell>
          <cell r="E1503">
            <v>87</v>
          </cell>
          <cell r="F1503">
            <v>79</v>
          </cell>
          <cell r="G1503">
            <v>79</v>
          </cell>
          <cell r="H1503">
            <v>79</v>
          </cell>
          <cell r="I1503" t="str">
            <v>Khá</v>
          </cell>
          <cell r="J1503">
            <v>79</v>
          </cell>
          <cell r="K1503" t="str">
            <v>Khá</v>
          </cell>
          <cell r="L1503" t="str">
            <v>QH-2024-I/CQ-A-AI4</v>
          </cell>
        </row>
        <row r="1504">
          <cell r="B1504" t="str">
            <v>24022362</v>
          </cell>
          <cell r="C1504" t="str">
            <v>Nguyễn Quốc Khánh</v>
          </cell>
          <cell r="D1504">
            <v>38847</v>
          </cell>
          <cell r="E1504">
            <v>88</v>
          </cell>
          <cell r="F1504">
            <v>88</v>
          </cell>
          <cell r="G1504">
            <v>88</v>
          </cell>
          <cell r="H1504">
            <v>88</v>
          </cell>
          <cell r="I1504" t="str">
            <v>Tốt</v>
          </cell>
          <cell r="J1504">
            <v>88</v>
          </cell>
          <cell r="K1504" t="str">
            <v>Tốt</v>
          </cell>
          <cell r="L1504" t="str">
            <v>QH-2024-I/CQ-A-AI4</v>
          </cell>
        </row>
        <row r="1505">
          <cell r="B1505" t="str">
            <v>24022368</v>
          </cell>
          <cell r="C1505" t="str">
            <v>Nguyễn Minh Khoa</v>
          </cell>
          <cell r="D1505">
            <v>38849</v>
          </cell>
          <cell r="E1505">
            <v>80</v>
          </cell>
          <cell r="F1505">
            <v>80</v>
          </cell>
          <cell r="G1505">
            <v>80</v>
          </cell>
          <cell r="H1505">
            <v>80</v>
          </cell>
          <cell r="I1505" t="str">
            <v>Tốt</v>
          </cell>
          <cell r="J1505">
            <v>80</v>
          </cell>
          <cell r="K1505" t="str">
            <v>Tốt</v>
          </cell>
          <cell r="L1505" t="str">
            <v>QH-2024-I/CQ-A-AI4</v>
          </cell>
        </row>
        <row r="1506">
          <cell r="B1506" t="str">
            <v>24022374</v>
          </cell>
          <cell r="C1506" t="str">
            <v>Nguyễn Trung Kiên</v>
          </cell>
          <cell r="D1506">
            <v>38947</v>
          </cell>
          <cell r="E1506">
            <v>90</v>
          </cell>
          <cell r="F1506">
            <v>90</v>
          </cell>
          <cell r="G1506">
            <v>90</v>
          </cell>
          <cell r="H1506">
            <v>90</v>
          </cell>
          <cell r="I1506" t="str">
            <v>Xuất sắc</v>
          </cell>
          <cell r="J1506">
            <v>90</v>
          </cell>
          <cell r="K1506" t="str">
            <v>Xuất sắc</v>
          </cell>
          <cell r="L1506" t="str">
            <v>QH-2024-I/CQ-A-AI4</v>
          </cell>
        </row>
        <row r="1507">
          <cell r="B1507" t="str">
            <v>24022380</v>
          </cell>
          <cell r="C1507" t="str">
            <v>Phạm Tùng Lâm</v>
          </cell>
          <cell r="D1507">
            <v>38975</v>
          </cell>
          <cell r="E1507">
            <v>85</v>
          </cell>
          <cell r="F1507">
            <v>90</v>
          </cell>
          <cell r="G1507">
            <v>90</v>
          </cell>
          <cell r="H1507">
            <v>90</v>
          </cell>
          <cell r="I1507" t="str">
            <v>Xuất sắc</v>
          </cell>
          <cell r="J1507">
            <v>90</v>
          </cell>
          <cell r="K1507" t="str">
            <v>Xuất sắc</v>
          </cell>
          <cell r="L1507" t="str">
            <v>QH-2024-I/CQ-A-AI4</v>
          </cell>
        </row>
        <row r="1508">
          <cell r="B1508" t="str">
            <v>24022386</v>
          </cell>
          <cell r="C1508" t="str">
            <v>Trương Ái Linh</v>
          </cell>
          <cell r="D1508">
            <v>38925</v>
          </cell>
          <cell r="E1508">
            <v>90</v>
          </cell>
          <cell r="F1508">
            <v>90</v>
          </cell>
          <cell r="G1508">
            <v>90</v>
          </cell>
          <cell r="H1508">
            <v>90</v>
          </cell>
          <cell r="I1508" t="str">
            <v>Xuất sắc</v>
          </cell>
          <cell r="J1508">
            <v>90</v>
          </cell>
          <cell r="K1508" t="str">
            <v>Xuất sắc</v>
          </cell>
          <cell r="L1508" t="str">
            <v>QH-2024-I/CQ-A-AI4</v>
          </cell>
        </row>
        <row r="1509">
          <cell r="B1509" t="str">
            <v>24022392</v>
          </cell>
          <cell r="C1509" t="str">
            <v>Đặng Duy Mạnh</v>
          </cell>
          <cell r="D1509">
            <v>38733</v>
          </cell>
          <cell r="E1509">
            <v>90</v>
          </cell>
          <cell r="F1509">
            <v>90</v>
          </cell>
          <cell r="G1509">
            <v>90</v>
          </cell>
          <cell r="H1509">
            <v>90</v>
          </cell>
          <cell r="I1509" t="str">
            <v>Xuất sắc</v>
          </cell>
          <cell r="J1509">
            <v>90</v>
          </cell>
          <cell r="K1509" t="str">
            <v>Xuất sắc</v>
          </cell>
          <cell r="L1509" t="str">
            <v>QH-2024-I/CQ-A-AI4</v>
          </cell>
        </row>
        <row r="1510">
          <cell r="B1510" t="str">
            <v>24022398</v>
          </cell>
          <cell r="C1510" t="str">
            <v>Đinh Quang Minh</v>
          </cell>
          <cell r="D1510">
            <v>39011</v>
          </cell>
          <cell r="E1510">
            <v>75</v>
          </cell>
          <cell r="F1510">
            <v>77</v>
          </cell>
          <cell r="G1510">
            <v>77</v>
          </cell>
          <cell r="H1510">
            <v>77</v>
          </cell>
          <cell r="I1510" t="str">
            <v>Khá</v>
          </cell>
          <cell r="J1510">
            <v>77</v>
          </cell>
          <cell r="K1510" t="str">
            <v>Khá</v>
          </cell>
          <cell r="L1510" t="str">
            <v>QH-2024-I/CQ-A-AI4</v>
          </cell>
        </row>
        <row r="1511">
          <cell r="B1511" t="str">
            <v>24022404</v>
          </cell>
          <cell r="C1511" t="str">
            <v>Nguyễn Đức Minh</v>
          </cell>
          <cell r="D1511">
            <v>38596</v>
          </cell>
          <cell r="E1511">
            <v>92</v>
          </cell>
          <cell r="F1511">
            <v>92</v>
          </cell>
          <cell r="G1511">
            <v>92</v>
          </cell>
          <cell r="H1511">
            <v>92</v>
          </cell>
          <cell r="I1511" t="str">
            <v>Xuất sắc</v>
          </cell>
          <cell r="J1511">
            <v>92</v>
          </cell>
          <cell r="K1511" t="str">
            <v>Xuất sắc</v>
          </cell>
          <cell r="L1511" t="str">
            <v>QH-2024-I/CQ-A-AI4</v>
          </cell>
        </row>
        <row r="1512">
          <cell r="B1512" t="str">
            <v>24022410</v>
          </cell>
          <cell r="C1512" t="str">
            <v>Phạm Quang Minh</v>
          </cell>
          <cell r="D1512">
            <v>38863</v>
          </cell>
          <cell r="E1512">
            <v>96</v>
          </cell>
          <cell r="F1512">
            <v>96</v>
          </cell>
          <cell r="G1512">
            <v>96</v>
          </cell>
          <cell r="H1512">
            <v>96</v>
          </cell>
          <cell r="I1512" t="str">
            <v>Xuất sắc</v>
          </cell>
          <cell r="J1512">
            <v>96</v>
          </cell>
          <cell r="K1512" t="str">
            <v>Xuất sắc</v>
          </cell>
          <cell r="L1512" t="str">
            <v>QH-2024-I/CQ-A-AI4</v>
          </cell>
        </row>
        <row r="1513">
          <cell r="B1513" t="str">
            <v>24022416</v>
          </cell>
          <cell r="C1513" t="str">
            <v>Phạm Vũ Nam</v>
          </cell>
          <cell r="D1513">
            <v>38980</v>
          </cell>
          <cell r="E1513">
            <v>85</v>
          </cell>
          <cell r="F1513">
            <v>75</v>
          </cell>
          <cell r="G1513">
            <v>75</v>
          </cell>
          <cell r="H1513">
            <v>75</v>
          </cell>
          <cell r="I1513" t="str">
            <v>Khá</v>
          </cell>
          <cell r="J1513">
            <v>75</v>
          </cell>
          <cell r="K1513" t="str">
            <v>Khá</v>
          </cell>
          <cell r="L1513" t="str">
            <v>QH-2024-I/CQ-A-AI4</v>
          </cell>
        </row>
        <row r="1514">
          <cell r="B1514" t="str">
            <v>24022422</v>
          </cell>
          <cell r="C1514" t="str">
            <v>Nguyễn Thiện Nhân</v>
          </cell>
          <cell r="D1514">
            <v>39014</v>
          </cell>
          <cell r="E1514">
            <v>92</v>
          </cell>
          <cell r="F1514">
            <v>92</v>
          </cell>
          <cell r="G1514">
            <v>92</v>
          </cell>
          <cell r="H1514">
            <v>92</v>
          </cell>
          <cell r="I1514" t="str">
            <v>Xuất sắc</v>
          </cell>
          <cell r="J1514">
            <v>92</v>
          </cell>
          <cell r="K1514" t="str">
            <v>Xuất sắc</v>
          </cell>
          <cell r="L1514" t="str">
            <v>QH-2024-I/CQ-A-AI4</v>
          </cell>
        </row>
        <row r="1515">
          <cell r="B1515" t="str">
            <v>24022434</v>
          </cell>
          <cell r="C1515" t="str">
            <v>Nguyễn Minh Quân</v>
          </cell>
          <cell r="D1515">
            <v>38846</v>
          </cell>
          <cell r="E1515">
            <v>85</v>
          </cell>
          <cell r="F1515">
            <v>90</v>
          </cell>
          <cell r="G1515">
            <v>90</v>
          </cell>
          <cell r="H1515">
            <v>90</v>
          </cell>
          <cell r="I1515" t="str">
            <v>Xuất sắc</v>
          </cell>
          <cell r="J1515">
            <v>90</v>
          </cell>
          <cell r="K1515" t="str">
            <v>Xuất sắc</v>
          </cell>
          <cell r="L1515" t="str">
            <v>QH-2024-I/CQ-A-AI4</v>
          </cell>
        </row>
        <row r="1516">
          <cell r="B1516" t="str">
            <v>24022440</v>
          </cell>
          <cell r="C1516" t="str">
            <v>Nguyễn Quang Sang</v>
          </cell>
          <cell r="D1516">
            <v>38723</v>
          </cell>
          <cell r="E1516">
            <v>90</v>
          </cell>
          <cell r="F1516">
            <v>90</v>
          </cell>
          <cell r="G1516">
            <v>90</v>
          </cell>
          <cell r="H1516">
            <v>90</v>
          </cell>
          <cell r="I1516" t="str">
            <v>Xuất sắc</v>
          </cell>
          <cell r="J1516">
            <v>90</v>
          </cell>
          <cell r="K1516" t="str">
            <v>Xuất sắc</v>
          </cell>
          <cell r="L1516" t="str">
            <v>QH-2024-I/CQ-A-AI4</v>
          </cell>
        </row>
        <row r="1517">
          <cell r="B1517" t="str">
            <v>24022446</v>
          </cell>
          <cell r="C1517" t="str">
            <v>Vũ Ngọc Sơn</v>
          </cell>
          <cell r="D1517">
            <v>38894</v>
          </cell>
          <cell r="E1517">
            <v>90</v>
          </cell>
          <cell r="F1517">
            <v>90</v>
          </cell>
          <cell r="G1517">
            <v>90</v>
          </cell>
          <cell r="H1517">
            <v>90</v>
          </cell>
          <cell r="I1517" t="str">
            <v>Xuất sắc</v>
          </cell>
          <cell r="J1517">
            <v>90</v>
          </cell>
          <cell r="K1517" t="str">
            <v>Xuất sắc</v>
          </cell>
          <cell r="L1517" t="str">
            <v>QH-2024-I/CQ-A-AI4</v>
          </cell>
        </row>
        <row r="1518">
          <cell r="B1518" t="str">
            <v>24022452</v>
          </cell>
          <cell r="C1518" t="str">
            <v>Đỗ Duy Thành</v>
          </cell>
          <cell r="D1518">
            <v>39043</v>
          </cell>
          <cell r="E1518">
            <v>92</v>
          </cell>
          <cell r="F1518">
            <v>92</v>
          </cell>
          <cell r="G1518">
            <v>92</v>
          </cell>
          <cell r="H1518">
            <v>92</v>
          </cell>
          <cell r="I1518" t="str">
            <v>Xuất sắc</v>
          </cell>
          <cell r="J1518">
            <v>92</v>
          </cell>
          <cell r="K1518" t="str">
            <v>Xuất sắc</v>
          </cell>
          <cell r="L1518" t="str">
            <v>QH-2024-I/CQ-A-AI4</v>
          </cell>
        </row>
        <row r="1519">
          <cell r="B1519" t="str">
            <v>24022458</v>
          </cell>
          <cell r="C1519" t="str">
            <v>Đỗ Khắc Phúc Thịnh</v>
          </cell>
          <cell r="D1519">
            <v>39032</v>
          </cell>
          <cell r="E1519">
            <v>80</v>
          </cell>
          <cell r="F1519">
            <v>90</v>
          </cell>
          <cell r="G1519">
            <v>90</v>
          </cell>
          <cell r="H1519">
            <v>90</v>
          </cell>
          <cell r="I1519" t="str">
            <v>Xuất sắc</v>
          </cell>
          <cell r="J1519">
            <v>90</v>
          </cell>
          <cell r="K1519" t="str">
            <v>Xuất sắc</v>
          </cell>
          <cell r="L1519" t="str">
            <v>QH-2024-I/CQ-A-AI4</v>
          </cell>
        </row>
        <row r="1520">
          <cell r="B1520" t="str">
            <v>24022464</v>
          </cell>
          <cell r="C1520" t="str">
            <v>Phạm Quang Tiến</v>
          </cell>
          <cell r="D1520">
            <v>38881</v>
          </cell>
          <cell r="E1520">
            <v>90</v>
          </cell>
          <cell r="F1520">
            <v>90</v>
          </cell>
          <cell r="G1520">
            <v>90</v>
          </cell>
          <cell r="H1520">
            <v>90</v>
          </cell>
          <cell r="I1520" t="str">
            <v>Xuất sắc</v>
          </cell>
          <cell r="J1520">
            <v>90</v>
          </cell>
          <cell r="K1520" t="str">
            <v>Xuất sắc</v>
          </cell>
          <cell r="L1520" t="str">
            <v>QH-2024-I/CQ-A-AI4</v>
          </cell>
        </row>
        <row r="1521">
          <cell r="B1521" t="str">
            <v>24022470</v>
          </cell>
          <cell r="C1521" t="str">
            <v>Nguyễn Thị Hiền Trang</v>
          </cell>
          <cell r="D1521">
            <v>38784</v>
          </cell>
          <cell r="E1521">
            <v>82</v>
          </cell>
          <cell r="F1521">
            <v>92</v>
          </cell>
          <cell r="G1521">
            <v>92</v>
          </cell>
          <cell r="H1521">
            <v>92</v>
          </cell>
          <cell r="I1521" t="str">
            <v>Xuất sắc</v>
          </cell>
          <cell r="J1521">
            <v>92</v>
          </cell>
          <cell r="K1521" t="str">
            <v>Xuất sắc</v>
          </cell>
          <cell r="L1521" t="str">
            <v>QH-2024-I/CQ-A-AI4</v>
          </cell>
        </row>
        <row r="1522">
          <cell r="B1522" t="str">
            <v>24022476</v>
          </cell>
          <cell r="C1522" t="str">
            <v>Phạm Thành Trung</v>
          </cell>
          <cell r="D1522">
            <v>39079</v>
          </cell>
          <cell r="E1522">
            <v>94</v>
          </cell>
          <cell r="F1522">
            <v>94</v>
          </cell>
          <cell r="G1522">
            <v>94</v>
          </cell>
          <cell r="H1522">
            <v>94</v>
          </cell>
          <cell r="I1522" t="str">
            <v>Xuất sắc</v>
          </cell>
          <cell r="J1522">
            <v>94</v>
          </cell>
          <cell r="K1522" t="str">
            <v>Xuất sắc</v>
          </cell>
          <cell r="L1522" t="str">
            <v>QH-2024-I/CQ-A-AI4</v>
          </cell>
        </row>
        <row r="1523">
          <cell r="B1523" t="str">
            <v>24022482</v>
          </cell>
          <cell r="C1523" t="str">
            <v>Nguyễn Anh Tuấn</v>
          </cell>
          <cell r="D1523">
            <v>39042</v>
          </cell>
          <cell r="E1523">
            <v>90</v>
          </cell>
          <cell r="F1523">
            <v>90</v>
          </cell>
          <cell r="G1523">
            <v>90</v>
          </cell>
          <cell r="H1523">
            <v>90</v>
          </cell>
          <cell r="I1523" t="str">
            <v>Xuất sắc</v>
          </cell>
          <cell r="J1523">
            <v>90</v>
          </cell>
          <cell r="K1523" t="str">
            <v>Xuất sắc</v>
          </cell>
          <cell r="L1523" t="str">
            <v>QH-2024-I/CQ-A-AI4</v>
          </cell>
        </row>
        <row r="1524">
          <cell r="B1524" t="str">
            <v>24022488</v>
          </cell>
          <cell r="C1524" t="str">
            <v>Phạm Nguyễn Xuân Tùng</v>
          </cell>
          <cell r="D1524">
            <v>38941</v>
          </cell>
          <cell r="E1524">
            <v>70</v>
          </cell>
          <cell r="F1524">
            <v>80</v>
          </cell>
          <cell r="G1524">
            <v>80</v>
          </cell>
          <cell r="H1524">
            <v>80</v>
          </cell>
          <cell r="I1524" t="str">
            <v>Tốt</v>
          </cell>
          <cell r="J1524">
            <v>80</v>
          </cell>
          <cell r="K1524" t="str">
            <v>Tốt</v>
          </cell>
          <cell r="L1524" t="str">
            <v>QH-2024-I/CQ-A-AI4</v>
          </cell>
        </row>
        <row r="1525">
          <cell r="B1525" t="str">
            <v>24022494</v>
          </cell>
          <cell r="C1525" t="str">
            <v>Trần Hoàng Vũ</v>
          </cell>
          <cell r="D1525">
            <v>38921</v>
          </cell>
          <cell r="E1525">
            <v>80</v>
          </cell>
          <cell r="F1525">
            <v>80</v>
          </cell>
          <cell r="G1525">
            <v>80</v>
          </cell>
          <cell r="H1525">
            <v>80</v>
          </cell>
          <cell r="I1525" t="str">
            <v>Tốt</v>
          </cell>
          <cell r="J1525">
            <v>80</v>
          </cell>
          <cell r="K1525" t="str">
            <v>Tốt</v>
          </cell>
          <cell r="L1525" t="str">
            <v>QH-2024-I/CQ-A-AI4</v>
          </cell>
        </row>
        <row r="1526">
          <cell r="B1526" t="str">
            <v>24022249</v>
          </cell>
          <cell r="C1526" t="str">
            <v>Hoàng Tuấn Anh</v>
          </cell>
          <cell r="D1526">
            <v>38928</v>
          </cell>
          <cell r="E1526">
            <v>70</v>
          </cell>
          <cell r="F1526">
            <v>70</v>
          </cell>
          <cell r="G1526">
            <v>70</v>
          </cell>
          <cell r="H1526">
            <v>70</v>
          </cell>
          <cell r="I1526" t="str">
            <v>Khá</v>
          </cell>
          <cell r="J1526">
            <v>70</v>
          </cell>
          <cell r="K1526" t="str">
            <v>Khá</v>
          </cell>
          <cell r="L1526" t="str">
            <v>QH-2024-I/CQ-A-AI5</v>
          </cell>
        </row>
        <row r="1527">
          <cell r="B1527" t="str">
            <v>24022255</v>
          </cell>
          <cell r="C1527" t="str">
            <v>Nguyễn Hồng Anh</v>
          </cell>
          <cell r="D1527">
            <v>38718</v>
          </cell>
          <cell r="E1527">
            <v>80</v>
          </cell>
          <cell r="F1527">
            <v>80</v>
          </cell>
          <cell r="G1527">
            <v>80</v>
          </cell>
          <cell r="H1527">
            <v>80</v>
          </cell>
          <cell r="I1527" t="str">
            <v>Tốt</v>
          </cell>
          <cell r="J1527">
            <v>80</v>
          </cell>
          <cell r="K1527" t="str">
            <v>Tốt</v>
          </cell>
          <cell r="L1527" t="str">
            <v>QH-2024-I/CQ-A-AI5</v>
          </cell>
        </row>
        <row r="1528">
          <cell r="B1528" t="str">
            <v>24022261</v>
          </cell>
          <cell r="C1528" t="str">
            <v>Vũ Thế Anh</v>
          </cell>
          <cell r="D1528">
            <v>38773</v>
          </cell>
          <cell r="E1528">
            <v>80</v>
          </cell>
          <cell r="F1528">
            <v>80</v>
          </cell>
          <cell r="G1528">
            <v>70</v>
          </cell>
          <cell r="H1528">
            <v>70</v>
          </cell>
          <cell r="I1528" t="str">
            <v>Khá</v>
          </cell>
          <cell r="J1528">
            <v>70</v>
          </cell>
          <cell r="K1528" t="str">
            <v>Khá</v>
          </cell>
          <cell r="L1528" t="str">
            <v>QH-2024-I/CQ-A-AI5</v>
          </cell>
        </row>
        <row r="1529">
          <cell r="B1529" t="str">
            <v>24022267</v>
          </cell>
          <cell r="C1529" t="str">
            <v>Phạm Gia Bảo</v>
          </cell>
          <cell r="D1529">
            <v>39015</v>
          </cell>
          <cell r="E1529">
            <v>85</v>
          </cell>
          <cell r="F1529">
            <v>85</v>
          </cell>
          <cell r="G1529">
            <v>85</v>
          </cell>
          <cell r="H1529">
            <v>85</v>
          </cell>
          <cell r="I1529" t="str">
            <v>Tốt</v>
          </cell>
          <cell r="J1529">
            <v>85</v>
          </cell>
          <cell r="K1529" t="str">
            <v>Tốt</v>
          </cell>
          <cell r="L1529" t="str">
            <v>QH-2024-I/CQ-A-AI5</v>
          </cell>
        </row>
        <row r="1530">
          <cell r="B1530" t="str">
            <v>24022273</v>
          </cell>
          <cell r="C1530" t="str">
            <v>Nguyễn Thị Thu Cúc</v>
          </cell>
          <cell r="D1530">
            <v>39079</v>
          </cell>
          <cell r="E1530">
            <v>100</v>
          </cell>
          <cell r="F1530">
            <v>100</v>
          </cell>
          <cell r="G1530">
            <v>100</v>
          </cell>
          <cell r="H1530">
            <v>100</v>
          </cell>
          <cell r="I1530" t="str">
            <v>Xuất sắc</v>
          </cell>
          <cell r="J1530">
            <v>100</v>
          </cell>
          <cell r="K1530" t="str">
            <v>Xuất sắc</v>
          </cell>
          <cell r="L1530" t="str">
            <v>QH-2024-I/CQ-A-AI5</v>
          </cell>
        </row>
        <row r="1531">
          <cell r="B1531" t="str">
            <v>24022279</v>
          </cell>
          <cell r="C1531" t="str">
            <v>Vũ Việt Cường</v>
          </cell>
          <cell r="D1531">
            <v>39054</v>
          </cell>
          <cell r="E1531">
            <v>90</v>
          </cell>
          <cell r="F1531">
            <v>90</v>
          </cell>
          <cell r="G1531">
            <v>90</v>
          </cell>
          <cell r="H1531">
            <v>90</v>
          </cell>
          <cell r="I1531" t="str">
            <v>Xuất sắc</v>
          </cell>
          <cell r="J1531">
            <v>90</v>
          </cell>
          <cell r="K1531" t="str">
            <v>Xuất sắc</v>
          </cell>
          <cell r="L1531" t="str">
            <v>QH-2024-I/CQ-A-AI5</v>
          </cell>
        </row>
        <row r="1532">
          <cell r="B1532" t="str">
            <v>24022285</v>
          </cell>
          <cell r="C1532" t="str">
            <v>Nguyễn Danh Đạt</v>
          </cell>
          <cell r="D1532">
            <v>38990</v>
          </cell>
          <cell r="E1532">
            <v>90</v>
          </cell>
          <cell r="F1532">
            <v>90</v>
          </cell>
          <cell r="G1532">
            <v>90</v>
          </cell>
          <cell r="H1532">
            <v>90</v>
          </cell>
          <cell r="I1532" t="str">
            <v>Xuất sắc</v>
          </cell>
          <cell r="J1532">
            <v>90</v>
          </cell>
          <cell r="K1532" t="str">
            <v>Xuất sắc</v>
          </cell>
          <cell r="L1532" t="str">
            <v>QH-2024-I/CQ-A-AI5</v>
          </cell>
        </row>
        <row r="1533">
          <cell r="B1533" t="str">
            <v>24022291</v>
          </cell>
          <cell r="C1533" t="str">
            <v>Lê Minh Đức</v>
          </cell>
          <cell r="D1533">
            <v>39015</v>
          </cell>
          <cell r="E1533">
            <v>100</v>
          </cell>
          <cell r="F1533">
            <v>100</v>
          </cell>
          <cell r="G1533">
            <v>100</v>
          </cell>
          <cell r="H1533">
            <v>100</v>
          </cell>
          <cell r="I1533" t="str">
            <v>Xuất sắc</v>
          </cell>
          <cell r="J1533">
            <v>100</v>
          </cell>
          <cell r="K1533" t="str">
            <v>Xuất sắc</v>
          </cell>
          <cell r="L1533" t="str">
            <v>QH-2024-I/CQ-A-AI5</v>
          </cell>
        </row>
        <row r="1534">
          <cell r="B1534" t="str">
            <v>24022297</v>
          </cell>
          <cell r="C1534" t="str">
            <v>Phan Anh Đức</v>
          </cell>
          <cell r="D1534">
            <v>38944</v>
          </cell>
          <cell r="E1534">
            <v>92</v>
          </cell>
          <cell r="F1534">
            <v>92</v>
          </cell>
          <cell r="G1534">
            <v>92</v>
          </cell>
          <cell r="H1534">
            <v>92</v>
          </cell>
          <cell r="I1534" t="str">
            <v>Xuất sắc</v>
          </cell>
          <cell r="J1534">
            <v>92</v>
          </cell>
          <cell r="K1534" t="str">
            <v>Xuất sắc</v>
          </cell>
          <cell r="L1534" t="str">
            <v>QH-2024-I/CQ-A-AI5</v>
          </cell>
        </row>
        <row r="1535">
          <cell r="B1535" t="str">
            <v>24022303</v>
          </cell>
          <cell r="C1535" t="str">
            <v>Vũ Hoàng Dũng</v>
          </cell>
          <cell r="D1535">
            <v>38807</v>
          </cell>
          <cell r="E1535">
            <v>92</v>
          </cell>
          <cell r="F1535">
            <v>92</v>
          </cell>
          <cell r="G1535">
            <v>92</v>
          </cell>
          <cell r="H1535">
            <v>92</v>
          </cell>
          <cell r="I1535" t="str">
            <v>Xuất sắc</v>
          </cell>
          <cell r="J1535">
            <v>92</v>
          </cell>
          <cell r="K1535" t="str">
            <v>Xuất sắc</v>
          </cell>
          <cell r="L1535" t="str">
            <v>QH-2024-I/CQ-A-AI5</v>
          </cell>
        </row>
        <row r="1536">
          <cell r="B1536" t="str">
            <v>24022309</v>
          </cell>
          <cell r="C1536" t="str">
            <v>Trần Tùng Dương</v>
          </cell>
          <cell r="D1536">
            <v>38931</v>
          </cell>
          <cell r="E1536">
            <v>92</v>
          </cell>
          <cell r="F1536">
            <v>92</v>
          </cell>
          <cell r="G1536">
            <v>92</v>
          </cell>
          <cell r="H1536">
            <v>92</v>
          </cell>
          <cell r="I1536" t="str">
            <v>Xuất sắc</v>
          </cell>
          <cell r="J1536">
            <v>92</v>
          </cell>
          <cell r="K1536" t="str">
            <v>Xuất sắc</v>
          </cell>
          <cell r="L1536" t="str">
            <v>QH-2024-I/CQ-A-AI5</v>
          </cell>
        </row>
        <row r="1537">
          <cell r="B1537" t="str">
            <v>24022315</v>
          </cell>
          <cell r="C1537" t="str">
            <v>Chu Việt Hà</v>
          </cell>
          <cell r="D1537">
            <v>38819</v>
          </cell>
          <cell r="E1537">
            <v>90</v>
          </cell>
          <cell r="F1537">
            <v>90</v>
          </cell>
          <cell r="G1537">
            <v>90</v>
          </cell>
          <cell r="H1537">
            <v>90</v>
          </cell>
          <cell r="I1537" t="str">
            <v>Xuất sắc</v>
          </cell>
          <cell r="J1537">
            <v>90</v>
          </cell>
          <cell r="K1537" t="str">
            <v>Xuất sắc</v>
          </cell>
          <cell r="L1537" t="str">
            <v>QH-2024-I/CQ-A-AI5</v>
          </cell>
        </row>
        <row r="1538">
          <cell r="B1538" t="str">
            <v>24022321</v>
          </cell>
          <cell r="C1538" t="str">
            <v>Nguyễn Thị Hiền</v>
          </cell>
          <cell r="D1538">
            <v>38963</v>
          </cell>
          <cell r="E1538">
            <v>90</v>
          </cell>
          <cell r="F1538">
            <v>90</v>
          </cell>
          <cell r="G1538">
            <v>90</v>
          </cell>
          <cell r="H1538">
            <v>90</v>
          </cell>
          <cell r="I1538" t="str">
            <v>Xuất sắc</v>
          </cell>
          <cell r="J1538">
            <v>90</v>
          </cell>
          <cell r="K1538" t="str">
            <v>Xuất sắc</v>
          </cell>
          <cell r="L1538" t="str">
            <v>QH-2024-I/CQ-A-AI5</v>
          </cell>
        </row>
        <row r="1539">
          <cell r="B1539" t="str">
            <v>24022327</v>
          </cell>
          <cell r="C1539" t="str">
            <v>Lê Huy Hiếu</v>
          </cell>
          <cell r="D1539">
            <v>38976</v>
          </cell>
          <cell r="E1539">
            <v>80</v>
          </cell>
          <cell r="F1539">
            <v>80</v>
          </cell>
          <cell r="G1539">
            <v>80</v>
          </cell>
          <cell r="H1539">
            <v>80</v>
          </cell>
          <cell r="I1539" t="str">
            <v>Tốt</v>
          </cell>
          <cell r="J1539">
            <v>80</v>
          </cell>
          <cell r="K1539" t="str">
            <v>Tốt</v>
          </cell>
          <cell r="L1539" t="str">
            <v>QH-2024-I/CQ-A-AI5</v>
          </cell>
        </row>
        <row r="1540">
          <cell r="B1540" t="str">
            <v>24022333</v>
          </cell>
          <cell r="C1540" t="str">
            <v>Nguyễn Hữu Hòa</v>
          </cell>
          <cell r="D1540">
            <v>38756</v>
          </cell>
          <cell r="E1540">
            <v>96</v>
          </cell>
          <cell r="F1540">
            <v>96</v>
          </cell>
          <cell r="G1540">
            <v>96</v>
          </cell>
          <cell r="H1540">
            <v>96</v>
          </cell>
          <cell r="I1540" t="str">
            <v>Xuất sắc</v>
          </cell>
          <cell r="J1540">
            <v>96</v>
          </cell>
          <cell r="K1540" t="str">
            <v>Xuất sắc</v>
          </cell>
          <cell r="L1540" t="str">
            <v>QH-2024-I/CQ-A-AI5</v>
          </cell>
        </row>
        <row r="1541">
          <cell r="B1541" t="str">
            <v>24022339</v>
          </cell>
          <cell r="C1541" t="str">
            <v>Nguyễn Minh Hoàng</v>
          </cell>
          <cell r="D1541">
            <v>38954</v>
          </cell>
          <cell r="E1541">
            <v>90</v>
          </cell>
          <cell r="F1541">
            <v>90</v>
          </cell>
          <cell r="G1541">
            <v>90</v>
          </cell>
          <cell r="H1541">
            <v>90</v>
          </cell>
          <cell r="I1541" t="str">
            <v>Xuất sắc</v>
          </cell>
          <cell r="J1541">
            <v>90</v>
          </cell>
          <cell r="K1541" t="str">
            <v>Xuất sắc</v>
          </cell>
          <cell r="L1541" t="str">
            <v>QH-2024-I/CQ-A-AI5</v>
          </cell>
        </row>
        <row r="1542">
          <cell r="B1542" t="str">
            <v>24022345</v>
          </cell>
          <cell r="C1542" t="str">
            <v>Bùi Quang Hưng</v>
          </cell>
          <cell r="D1542">
            <v>39048</v>
          </cell>
          <cell r="E1542">
            <v>90</v>
          </cell>
          <cell r="F1542">
            <v>90</v>
          </cell>
          <cell r="G1542">
            <v>90</v>
          </cell>
          <cell r="H1542">
            <v>90</v>
          </cell>
          <cell r="I1542" t="str">
            <v>Xuất sắc</v>
          </cell>
          <cell r="J1542">
            <v>90</v>
          </cell>
          <cell r="K1542" t="str">
            <v>Xuất sắc</v>
          </cell>
          <cell r="L1542" t="str">
            <v>QH-2024-I/CQ-A-AI5</v>
          </cell>
        </row>
        <row r="1543">
          <cell r="B1543" t="str">
            <v>24022357</v>
          </cell>
          <cell r="C1543" t="str">
            <v>Phạm Gia Hồ Huy</v>
          </cell>
          <cell r="D1543">
            <v>38941</v>
          </cell>
          <cell r="E1543">
            <v>90</v>
          </cell>
          <cell r="F1543">
            <v>90</v>
          </cell>
          <cell r="G1543">
            <v>90</v>
          </cell>
          <cell r="H1543">
            <v>90</v>
          </cell>
          <cell r="I1543" t="str">
            <v>Xuất sắc</v>
          </cell>
          <cell r="J1543">
            <v>90</v>
          </cell>
          <cell r="K1543" t="str">
            <v>Xuất sắc</v>
          </cell>
          <cell r="L1543" t="str">
            <v>QH-2024-I/CQ-A-AI5</v>
          </cell>
        </row>
        <row r="1544">
          <cell r="B1544" t="str">
            <v>24022363</v>
          </cell>
          <cell r="C1544" t="str">
            <v>Nguyễn Tiến Ngọc Khánh</v>
          </cell>
          <cell r="D1544">
            <v>38904</v>
          </cell>
          <cell r="E1544">
            <v>80</v>
          </cell>
          <cell r="F1544">
            <v>80</v>
          </cell>
          <cell r="G1544">
            <v>80</v>
          </cell>
          <cell r="H1544">
            <v>80</v>
          </cell>
          <cell r="I1544" t="str">
            <v>Tốt</v>
          </cell>
          <cell r="J1544">
            <v>80</v>
          </cell>
          <cell r="K1544" t="str">
            <v>Tốt</v>
          </cell>
          <cell r="L1544" t="str">
            <v>QH-2024-I/CQ-A-AI5</v>
          </cell>
        </row>
        <row r="1545">
          <cell r="B1545" t="str">
            <v>24022369</v>
          </cell>
          <cell r="C1545" t="str">
            <v>Phạm Đăng Khoa</v>
          </cell>
          <cell r="D1545">
            <v>38844</v>
          </cell>
          <cell r="E1545">
            <v>90</v>
          </cell>
          <cell r="F1545">
            <v>90</v>
          </cell>
          <cell r="G1545">
            <v>90</v>
          </cell>
          <cell r="H1545">
            <v>90</v>
          </cell>
          <cell r="I1545" t="str">
            <v>Xuất sắc</v>
          </cell>
          <cell r="J1545">
            <v>90</v>
          </cell>
          <cell r="K1545" t="str">
            <v>Xuất sắc</v>
          </cell>
          <cell r="L1545" t="str">
            <v>QH-2024-I/CQ-A-AI5</v>
          </cell>
        </row>
        <row r="1546">
          <cell r="B1546" t="str">
            <v>24022375</v>
          </cell>
          <cell r="C1546" t="str">
            <v>Trần Trung Kiên</v>
          </cell>
          <cell r="D1546">
            <v>38857</v>
          </cell>
          <cell r="E1546">
            <v>90</v>
          </cell>
          <cell r="F1546">
            <v>90</v>
          </cell>
          <cell r="G1546">
            <v>90</v>
          </cell>
          <cell r="H1546">
            <v>90</v>
          </cell>
          <cell r="I1546" t="str">
            <v>Xuất sắc</v>
          </cell>
          <cell r="J1546">
            <v>90</v>
          </cell>
          <cell r="K1546" t="str">
            <v>Xuất sắc</v>
          </cell>
          <cell r="L1546" t="str">
            <v>QH-2024-I/CQ-A-AI5</v>
          </cell>
        </row>
        <row r="1547">
          <cell r="B1547" t="str">
            <v>24022381</v>
          </cell>
          <cell r="C1547" t="str">
            <v>Bùi Quang Lê</v>
          </cell>
          <cell r="D1547">
            <v>38985</v>
          </cell>
          <cell r="E1547">
            <v>90</v>
          </cell>
          <cell r="F1547">
            <v>90</v>
          </cell>
          <cell r="G1547">
            <v>90</v>
          </cell>
          <cell r="H1547">
            <v>90</v>
          </cell>
          <cell r="I1547" t="str">
            <v>Xuất sắc</v>
          </cell>
          <cell r="J1547">
            <v>90</v>
          </cell>
          <cell r="K1547" t="str">
            <v>Xuất sắc</v>
          </cell>
          <cell r="L1547" t="str">
            <v>QH-2024-I/CQ-A-AI5</v>
          </cell>
        </row>
        <row r="1548">
          <cell r="B1548" t="str">
            <v>24022387</v>
          </cell>
          <cell r="C1548" t="str">
            <v>Vũ Hoàng Diệu Linh</v>
          </cell>
          <cell r="D1548">
            <v>39066</v>
          </cell>
          <cell r="E1548">
            <v>100</v>
          </cell>
          <cell r="F1548">
            <v>100</v>
          </cell>
          <cell r="G1548">
            <v>100</v>
          </cell>
          <cell r="H1548">
            <v>100</v>
          </cell>
          <cell r="I1548" t="str">
            <v>Xuất sắc</v>
          </cell>
          <cell r="J1548">
            <v>100</v>
          </cell>
          <cell r="K1548" t="str">
            <v>Xuất sắc</v>
          </cell>
          <cell r="L1548" t="str">
            <v>QH-2024-I/CQ-A-AI5</v>
          </cell>
        </row>
        <row r="1549">
          <cell r="B1549" t="str">
            <v>24022393</v>
          </cell>
          <cell r="C1549" t="str">
            <v>Đoàn Quang Mạnh</v>
          </cell>
          <cell r="D1549">
            <v>38740</v>
          </cell>
          <cell r="E1549">
            <v>90</v>
          </cell>
          <cell r="F1549">
            <v>90</v>
          </cell>
          <cell r="G1549">
            <v>90</v>
          </cell>
          <cell r="H1549">
            <v>90</v>
          </cell>
          <cell r="I1549" t="str">
            <v>Xuất sắc</v>
          </cell>
          <cell r="J1549">
            <v>90</v>
          </cell>
          <cell r="K1549" t="str">
            <v>Xuất sắc</v>
          </cell>
          <cell r="L1549" t="str">
            <v>QH-2024-I/CQ-A-AI5</v>
          </cell>
        </row>
        <row r="1550">
          <cell r="B1550" t="str">
            <v>24022399</v>
          </cell>
          <cell r="C1550" t="str">
            <v>Đỗ Hoàng Minh</v>
          </cell>
          <cell r="D1550">
            <v>38694</v>
          </cell>
          <cell r="E1550">
            <v>100</v>
          </cell>
          <cell r="F1550">
            <v>100</v>
          </cell>
          <cell r="G1550">
            <v>100</v>
          </cell>
          <cell r="H1550">
            <v>100</v>
          </cell>
          <cell r="I1550" t="str">
            <v>Xuất sắc</v>
          </cell>
          <cell r="J1550">
            <v>100</v>
          </cell>
          <cell r="K1550" t="str">
            <v>Xuất sắc</v>
          </cell>
          <cell r="L1550" t="str">
            <v>QH-2024-I/CQ-A-AI5</v>
          </cell>
        </row>
        <row r="1551">
          <cell r="B1551" t="str">
            <v>24022405</v>
          </cell>
          <cell r="C1551" t="str">
            <v>Nguyễn Đức Minh</v>
          </cell>
          <cell r="D1551">
            <v>38932</v>
          </cell>
          <cell r="E1551">
            <v>90</v>
          </cell>
          <cell r="F1551">
            <v>90</v>
          </cell>
          <cell r="G1551">
            <v>90</v>
          </cell>
          <cell r="H1551">
            <v>90</v>
          </cell>
          <cell r="I1551" t="str">
            <v>Xuất sắc</v>
          </cell>
          <cell r="J1551">
            <v>90</v>
          </cell>
          <cell r="K1551" t="str">
            <v>Xuất sắc</v>
          </cell>
          <cell r="L1551" t="str">
            <v>QH-2024-I/CQ-A-AI5</v>
          </cell>
        </row>
        <row r="1552">
          <cell r="B1552" t="str">
            <v>24022411</v>
          </cell>
          <cell r="C1552" t="str">
            <v>Phạm Văn Minh</v>
          </cell>
          <cell r="D1552">
            <v>38666</v>
          </cell>
          <cell r="E1552">
            <v>82</v>
          </cell>
          <cell r="F1552">
            <v>82</v>
          </cell>
          <cell r="G1552">
            <v>82</v>
          </cell>
          <cell r="H1552">
            <v>82</v>
          </cell>
          <cell r="I1552" t="str">
            <v>Tốt</v>
          </cell>
          <cell r="J1552">
            <v>82</v>
          </cell>
          <cell r="K1552" t="str">
            <v>Tốt</v>
          </cell>
          <cell r="L1552" t="str">
            <v>QH-2024-I/CQ-A-AI5</v>
          </cell>
        </row>
        <row r="1553">
          <cell r="B1553" t="str">
            <v>24022417</v>
          </cell>
          <cell r="C1553" t="str">
            <v>Lê Tiến Nghĩa</v>
          </cell>
          <cell r="D1553">
            <v>38878</v>
          </cell>
          <cell r="E1553">
            <v>92</v>
          </cell>
          <cell r="F1553">
            <v>92</v>
          </cell>
          <cell r="G1553">
            <v>92</v>
          </cell>
          <cell r="H1553">
            <v>92</v>
          </cell>
          <cell r="I1553" t="str">
            <v>Xuất sắc</v>
          </cell>
          <cell r="J1553">
            <v>92</v>
          </cell>
          <cell r="K1553" t="str">
            <v>Xuất sắc</v>
          </cell>
          <cell r="L1553" t="str">
            <v>QH-2024-I/CQ-A-AI5</v>
          </cell>
        </row>
        <row r="1554">
          <cell r="B1554" t="str">
            <v>24022423</v>
          </cell>
          <cell r="C1554" t="str">
            <v>Đặng Minh Nhật</v>
          </cell>
          <cell r="D1554">
            <v>38830</v>
          </cell>
          <cell r="E1554">
            <v>80</v>
          </cell>
          <cell r="F1554">
            <v>80</v>
          </cell>
          <cell r="G1554">
            <v>80</v>
          </cell>
          <cell r="H1554">
            <v>80</v>
          </cell>
          <cell r="I1554" t="str">
            <v>Tốt</v>
          </cell>
          <cell r="J1554">
            <v>80</v>
          </cell>
          <cell r="K1554" t="str">
            <v>Tốt</v>
          </cell>
          <cell r="L1554" t="str">
            <v>QH-2024-I/CQ-A-AI5</v>
          </cell>
        </row>
        <row r="1555">
          <cell r="B1555" t="str">
            <v>24022435</v>
          </cell>
          <cell r="C1555" t="str">
            <v>Trần Đức Quang</v>
          </cell>
          <cell r="D1555">
            <v>39015</v>
          </cell>
          <cell r="E1555">
            <v>85</v>
          </cell>
          <cell r="F1555">
            <v>85</v>
          </cell>
          <cell r="G1555">
            <v>85</v>
          </cell>
          <cell r="H1555">
            <v>85</v>
          </cell>
          <cell r="I1555" t="str">
            <v>Tốt</v>
          </cell>
          <cell r="J1555">
            <v>85</v>
          </cell>
          <cell r="K1555" t="str">
            <v>Tốt</v>
          </cell>
          <cell r="L1555" t="str">
            <v>QH-2024-I/CQ-A-AI5</v>
          </cell>
        </row>
        <row r="1556">
          <cell r="B1556" t="str">
            <v>24022441</v>
          </cell>
          <cell r="C1556" t="str">
            <v>Lưu Uyên Sơn</v>
          </cell>
          <cell r="D1556">
            <v>38960</v>
          </cell>
          <cell r="E1556">
            <v>90</v>
          </cell>
          <cell r="F1556">
            <v>90</v>
          </cell>
          <cell r="G1556">
            <v>90</v>
          </cell>
          <cell r="H1556">
            <v>90</v>
          </cell>
          <cell r="I1556" t="str">
            <v>Xuất sắc</v>
          </cell>
          <cell r="J1556">
            <v>90</v>
          </cell>
          <cell r="K1556" t="str">
            <v>Xuất sắc</v>
          </cell>
          <cell r="L1556" t="str">
            <v>QH-2024-I/CQ-A-AI5</v>
          </cell>
        </row>
        <row r="1557">
          <cell r="B1557" t="str">
            <v>24022447</v>
          </cell>
          <cell r="C1557" t="str">
            <v>Lưu Xuân Tân</v>
          </cell>
          <cell r="D1557">
            <v>38719</v>
          </cell>
          <cell r="E1557">
            <v>80</v>
          </cell>
          <cell r="F1557">
            <v>80</v>
          </cell>
          <cell r="G1557">
            <v>80</v>
          </cell>
          <cell r="H1557">
            <v>80</v>
          </cell>
          <cell r="I1557" t="str">
            <v>Tốt</v>
          </cell>
          <cell r="J1557">
            <v>80</v>
          </cell>
          <cell r="K1557" t="str">
            <v>Tốt</v>
          </cell>
          <cell r="L1557" t="str">
            <v>QH-2024-I/CQ-A-AI5</v>
          </cell>
        </row>
        <row r="1558">
          <cell r="B1558" t="str">
            <v>24022453</v>
          </cell>
          <cell r="C1558" t="str">
            <v>Lê Tiến Thành</v>
          </cell>
          <cell r="D1558">
            <v>38849</v>
          </cell>
          <cell r="E1558">
            <v>90</v>
          </cell>
          <cell r="F1558">
            <v>90</v>
          </cell>
          <cell r="G1558">
            <v>90</v>
          </cell>
          <cell r="H1558">
            <v>90</v>
          </cell>
          <cell r="I1558" t="str">
            <v>Xuất sắc</v>
          </cell>
          <cell r="J1558">
            <v>90</v>
          </cell>
          <cell r="K1558" t="str">
            <v>Xuất sắc</v>
          </cell>
          <cell r="L1558" t="str">
            <v>QH-2024-I/CQ-A-AI5</v>
          </cell>
        </row>
        <row r="1559">
          <cell r="B1559" t="str">
            <v>24022459</v>
          </cell>
          <cell r="C1559" t="str">
            <v>Trần Đức Thịnh</v>
          </cell>
          <cell r="D1559">
            <v>39057</v>
          </cell>
          <cell r="E1559">
            <v>90</v>
          </cell>
          <cell r="F1559">
            <v>90</v>
          </cell>
          <cell r="G1559">
            <v>90</v>
          </cell>
          <cell r="H1559">
            <v>90</v>
          </cell>
          <cell r="I1559" t="str">
            <v>Xuất sắc</v>
          </cell>
          <cell r="J1559">
            <v>90</v>
          </cell>
          <cell r="K1559" t="str">
            <v>Xuất sắc</v>
          </cell>
          <cell r="L1559" t="str">
            <v>QH-2024-I/CQ-A-AI5</v>
          </cell>
        </row>
        <row r="1560">
          <cell r="B1560" t="str">
            <v>24022465</v>
          </cell>
          <cell r="C1560" t="str">
            <v>Trần Trung Tín</v>
          </cell>
          <cell r="D1560">
            <v>38765</v>
          </cell>
          <cell r="E1560">
            <v>90</v>
          </cell>
          <cell r="F1560">
            <v>90</v>
          </cell>
          <cell r="G1560">
            <v>90</v>
          </cell>
          <cell r="H1560">
            <v>90</v>
          </cell>
          <cell r="I1560" t="str">
            <v>Xuất sắc</v>
          </cell>
          <cell r="J1560">
            <v>90</v>
          </cell>
          <cell r="K1560" t="str">
            <v>Xuất sắc</v>
          </cell>
          <cell r="L1560" t="str">
            <v>QH-2024-I/CQ-A-AI5</v>
          </cell>
        </row>
        <row r="1561">
          <cell r="B1561" t="str">
            <v>24022471</v>
          </cell>
          <cell r="C1561" t="str">
            <v>Trần Bình Trọng</v>
          </cell>
          <cell r="D1561">
            <v>38751</v>
          </cell>
          <cell r="E1561">
            <v>90</v>
          </cell>
          <cell r="F1561">
            <v>90</v>
          </cell>
          <cell r="G1561">
            <v>90</v>
          </cell>
          <cell r="H1561">
            <v>90</v>
          </cell>
          <cell r="I1561" t="str">
            <v>Xuất sắc</v>
          </cell>
          <cell r="J1561">
            <v>90</v>
          </cell>
          <cell r="K1561" t="str">
            <v>Xuất sắc</v>
          </cell>
          <cell r="L1561" t="str">
            <v>QH-2024-I/CQ-A-AI5</v>
          </cell>
        </row>
        <row r="1562">
          <cell r="B1562" t="str">
            <v>24022477</v>
          </cell>
          <cell r="C1562" t="str">
            <v>Trần Đức Trung</v>
          </cell>
          <cell r="D1562">
            <v>38720</v>
          </cell>
          <cell r="E1562">
            <v>80</v>
          </cell>
          <cell r="F1562">
            <v>80</v>
          </cell>
          <cell r="G1562">
            <v>80</v>
          </cell>
          <cell r="H1562">
            <v>80</v>
          </cell>
          <cell r="I1562" t="str">
            <v>Tốt</v>
          </cell>
          <cell r="J1562">
            <v>80</v>
          </cell>
          <cell r="K1562" t="str">
            <v>Tốt</v>
          </cell>
          <cell r="L1562" t="str">
            <v>QH-2024-I/CQ-A-AI5</v>
          </cell>
        </row>
        <row r="1563">
          <cell r="B1563" t="str">
            <v>24022483</v>
          </cell>
          <cell r="C1563" t="str">
            <v>Trần Anh Tuấn</v>
          </cell>
          <cell r="D1563">
            <v>38833</v>
          </cell>
          <cell r="E1563">
            <v>90</v>
          </cell>
          <cell r="F1563">
            <v>90</v>
          </cell>
          <cell r="G1563">
            <v>90</v>
          </cell>
          <cell r="H1563">
            <v>90</v>
          </cell>
          <cell r="I1563" t="str">
            <v>Xuất sắc</v>
          </cell>
          <cell r="J1563">
            <v>90</v>
          </cell>
          <cell r="K1563" t="str">
            <v>Xuất sắc</v>
          </cell>
          <cell r="L1563" t="str">
            <v>QH-2024-I/CQ-A-AI5</v>
          </cell>
        </row>
        <row r="1564">
          <cell r="B1564" t="str">
            <v>24022489</v>
          </cell>
          <cell r="C1564" t="str">
            <v>Đào Văn Việt</v>
          </cell>
          <cell r="D1564">
            <v>38922</v>
          </cell>
          <cell r="E1564">
            <v>94</v>
          </cell>
          <cell r="F1564">
            <v>94</v>
          </cell>
          <cell r="G1564">
            <v>94</v>
          </cell>
          <cell r="H1564">
            <v>94</v>
          </cell>
          <cell r="I1564" t="str">
            <v>Xuất sắc</v>
          </cell>
          <cell r="J1564">
            <v>94</v>
          </cell>
          <cell r="K1564" t="str">
            <v>Xuất sắc</v>
          </cell>
          <cell r="L1564" t="str">
            <v>QH-2024-I/CQ-A-AI5</v>
          </cell>
        </row>
        <row r="1565">
          <cell r="B1565" t="str">
            <v>24022250</v>
          </cell>
          <cell r="C1565" t="str">
            <v>Lê Đức Anh</v>
          </cell>
          <cell r="D1565">
            <v>38922</v>
          </cell>
          <cell r="E1565">
            <v>90</v>
          </cell>
          <cell r="F1565">
            <v>90</v>
          </cell>
          <cell r="G1565">
            <v>90</v>
          </cell>
          <cell r="H1565">
            <v>90</v>
          </cell>
          <cell r="I1565" t="str">
            <v>Xuất sắc</v>
          </cell>
          <cell r="J1565">
            <v>90</v>
          </cell>
          <cell r="K1565" t="str">
            <v>Xuất sắc</v>
          </cell>
          <cell r="L1565" t="str">
            <v>QH-2024-I/CQ-A-AI6</v>
          </cell>
        </row>
        <row r="1566">
          <cell r="B1566" t="str">
            <v>24022256</v>
          </cell>
          <cell r="C1566" t="str">
            <v>Nguyễn Thị Lan Anh</v>
          </cell>
          <cell r="D1566">
            <v>38828</v>
          </cell>
          <cell r="E1566">
            <v>96</v>
          </cell>
          <cell r="F1566">
            <v>96</v>
          </cell>
          <cell r="G1566">
            <v>96</v>
          </cell>
          <cell r="H1566">
            <v>96</v>
          </cell>
          <cell r="I1566" t="str">
            <v>Xuất sắc</v>
          </cell>
          <cell r="J1566">
            <v>96</v>
          </cell>
          <cell r="K1566" t="str">
            <v>Xuất sắc</v>
          </cell>
          <cell r="L1566" t="str">
            <v>QH-2024-I/CQ-A-AI6</v>
          </cell>
        </row>
        <row r="1567">
          <cell r="B1567" t="str">
            <v>24022262</v>
          </cell>
          <cell r="C1567" t="str">
            <v>Nguyễn Xuân Bách</v>
          </cell>
          <cell r="D1567">
            <v>38759</v>
          </cell>
          <cell r="E1567">
            <v>80</v>
          </cell>
          <cell r="F1567">
            <v>80</v>
          </cell>
          <cell r="G1567">
            <v>80</v>
          </cell>
          <cell r="H1567">
            <v>80</v>
          </cell>
          <cell r="I1567" t="str">
            <v>Tốt</v>
          </cell>
          <cell r="J1567">
            <v>80</v>
          </cell>
          <cell r="K1567" t="str">
            <v>Tốt</v>
          </cell>
          <cell r="L1567" t="str">
            <v>QH-2024-I/CQ-A-AI6</v>
          </cell>
        </row>
        <row r="1568">
          <cell r="B1568" t="str">
            <v>24022274</v>
          </cell>
          <cell r="C1568" t="str">
            <v>Đinh Mạnh Cường</v>
          </cell>
          <cell r="D1568">
            <v>39079</v>
          </cell>
          <cell r="E1568">
            <v>70</v>
          </cell>
          <cell r="F1568">
            <v>77</v>
          </cell>
          <cell r="G1568">
            <v>67</v>
          </cell>
          <cell r="H1568">
            <v>67</v>
          </cell>
          <cell r="I1568" t="str">
            <v>Khá</v>
          </cell>
          <cell r="J1568">
            <v>67</v>
          </cell>
          <cell r="K1568" t="str">
            <v>Khá</v>
          </cell>
          <cell r="L1568" t="str">
            <v>QH-2024-I/CQ-A-AI6</v>
          </cell>
        </row>
        <row r="1569">
          <cell r="B1569" t="str">
            <v>24022280</v>
          </cell>
          <cell r="C1569" t="str">
            <v>Hoàng Ngọc Đăng</v>
          </cell>
          <cell r="D1569">
            <v>39014</v>
          </cell>
          <cell r="E1569">
            <v>80</v>
          </cell>
          <cell r="F1569">
            <v>90</v>
          </cell>
          <cell r="G1569">
            <v>80</v>
          </cell>
          <cell r="H1569">
            <v>80</v>
          </cell>
          <cell r="I1569" t="str">
            <v>Tốt</v>
          </cell>
          <cell r="J1569">
            <v>80</v>
          </cell>
          <cell r="K1569" t="str">
            <v>Tốt</v>
          </cell>
          <cell r="L1569" t="str">
            <v>QH-2024-I/CQ-A-AI6</v>
          </cell>
        </row>
        <row r="1570">
          <cell r="B1570" t="str">
            <v>24022286</v>
          </cell>
          <cell r="C1570" t="str">
            <v>Nguyễn Trọng Đạt</v>
          </cell>
          <cell r="D1570">
            <v>38578</v>
          </cell>
          <cell r="E1570">
            <v>80</v>
          </cell>
          <cell r="F1570">
            <v>80</v>
          </cell>
          <cell r="G1570">
            <v>80</v>
          </cell>
          <cell r="H1570">
            <v>80</v>
          </cell>
          <cell r="I1570" t="str">
            <v>Tốt</v>
          </cell>
          <cell r="J1570">
            <v>80</v>
          </cell>
          <cell r="K1570" t="str">
            <v>Tốt</v>
          </cell>
          <cell r="L1570" t="str">
            <v>QH-2024-I/CQ-A-AI6</v>
          </cell>
        </row>
        <row r="1571">
          <cell r="B1571" t="str">
            <v>24022292</v>
          </cell>
          <cell r="C1571" t="str">
            <v>Lê Minh Đức</v>
          </cell>
          <cell r="D1571">
            <v>38967</v>
          </cell>
          <cell r="E1571">
            <v>82</v>
          </cell>
          <cell r="F1571">
            <v>82</v>
          </cell>
          <cell r="G1571">
            <v>82</v>
          </cell>
          <cell r="H1571">
            <v>82</v>
          </cell>
          <cell r="I1571" t="str">
            <v>Tốt</v>
          </cell>
          <cell r="J1571">
            <v>82</v>
          </cell>
          <cell r="K1571" t="str">
            <v>Tốt</v>
          </cell>
          <cell r="L1571" t="str">
            <v>QH-2024-I/CQ-A-AI6</v>
          </cell>
        </row>
        <row r="1572">
          <cell r="B1572" t="str">
            <v>24022298</v>
          </cell>
          <cell r="C1572" t="str">
            <v>Trịnh Minh Đức</v>
          </cell>
          <cell r="D1572">
            <v>39020</v>
          </cell>
          <cell r="E1572">
            <v>92</v>
          </cell>
          <cell r="F1572">
            <v>90</v>
          </cell>
          <cell r="G1572">
            <v>90</v>
          </cell>
          <cell r="H1572">
            <v>90</v>
          </cell>
          <cell r="I1572" t="str">
            <v>Xuất sắc</v>
          </cell>
          <cell r="J1572">
            <v>90</v>
          </cell>
          <cell r="K1572" t="str">
            <v>Xuất sắc</v>
          </cell>
          <cell r="L1572" t="str">
            <v>QH-2024-I/CQ-A-AI6</v>
          </cell>
        </row>
        <row r="1573">
          <cell r="B1573" t="str">
            <v>24022304</v>
          </cell>
          <cell r="C1573" t="str">
            <v>Lê Đỗ Tùng Dương</v>
          </cell>
          <cell r="D1573">
            <v>39044</v>
          </cell>
          <cell r="E1573">
            <v>90</v>
          </cell>
          <cell r="F1573">
            <v>90</v>
          </cell>
          <cell r="G1573">
            <v>90</v>
          </cell>
          <cell r="H1573">
            <v>90</v>
          </cell>
          <cell r="I1573" t="str">
            <v>Xuất sắc</v>
          </cell>
          <cell r="J1573">
            <v>90</v>
          </cell>
          <cell r="K1573" t="str">
            <v>Xuất sắc</v>
          </cell>
          <cell r="L1573" t="str">
            <v>QH-2024-I/CQ-A-AI6</v>
          </cell>
        </row>
        <row r="1574">
          <cell r="B1574" t="str">
            <v>24022310</v>
          </cell>
          <cell r="C1574" t="str">
            <v>Lê Tuấn Duy</v>
          </cell>
          <cell r="D1574">
            <v>38783</v>
          </cell>
          <cell r="E1574">
            <v>90</v>
          </cell>
          <cell r="F1574">
            <v>96</v>
          </cell>
          <cell r="G1574">
            <v>96</v>
          </cell>
          <cell r="H1574">
            <v>96</v>
          </cell>
          <cell r="I1574" t="str">
            <v>Xuất sắc</v>
          </cell>
          <cell r="J1574">
            <v>96</v>
          </cell>
          <cell r="K1574" t="str">
            <v>Xuất sắc</v>
          </cell>
          <cell r="L1574" t="str">
            <v>QH-2024-I/CQ-A-AI6</v>
          </cell>
        </row>
        <row r="1575">
          <cell r="B1575" t="str">
            <v>24022316</v>
          </cell>
          <cell r="C1575" t="str">
            <v>Đỗ Thị Ngọc Hà</v>
          </cell>
          <cell r="D1575">
            <v>38870</v>
          </cell>
          <cell r="E1575">
            <v>90</v>
          </cell>
          <cell r="F1575">
            <v>90</v>
          </cell>
          <cell r="G1575">
            <v>90</v>
          </cell>
          <cell r="H1575">
            <v>90</v>
          </cell>
          <cell r="I1575" t="str">
            <v>Xuất sắc</v>
          </cell>
          <cell r="J1575">
            <v>90</v>
          </cell>
          <cell r="K1575" t="str">
            <v>Xuất sắc</v>
          </cell>
          <cell r="L1575" t="str">
            <v>QH-2024-I/CQ-A-AI6</v>
          </cell>
        </row>
        <row r="1576">
          <cell r="B1576" t="str">
            <v>24022322</v>
          </cell>
          <cell r="C1576" t="str">
            <v>Nguyễn Bá Hiển</v>
          </cell>
          <cell r="D1576">
            <v>39053</v>
          </cell>
          <cell r="E1576">
            <v>70</v>
          </cell>
          <cell r="F1576">
            <v>80</v>
          </cell>
          <cell r="G1576">
            <v>80</v>
          </cell>
          <cell r="H1576">
            <v>80</v>
          </cell>
          <cell r="I1576" t="str">
            <v>Tốt</v>
          </cell>
          <cell r="J1576">
            <v>80</v>
          </cell>
          <cell r="K1576" t="str">
            <v>Tốt</v>
          </cell>
          <cell r="L1576" t="str">
            <v>QH-2024-I/CQ-A-AI6</v>
          </cell>
        </row>
        <row r="1577">
          <cell r="B1577" t="str">
            <v>24022328</v>
          </cell>
          <cell r="C1577" t="str">
            <v>Lê Nho Minh Hiếu</v>
          </cell>
          <cell r="D1577">
            <v>39068</v>
          </cell>
          <cell r="E1577">
            <v>82</v>
          </cell>
          <cell r="F1577">
            <v>82</v>
          </cell>
          <cell r="G1577">
            <v>82</v>
          </cell>
          <cell r="H1577">
            <v>82</v>
          </cell>
          <cell r="I1577" t="str">
            <v>Tốt</v>
          </cell>
          <cell r="J1577">
            <v>82</v>
          </cell>
          <cell r="K1577" t="str">
            <v>Tốt</v>
          </cell>
          <cell r="L1577" t="str">
            <v>QH-2024-I/CQ-A-AI6</v>
          </cell>
        </row>
        <row r="1578">
          <cell r="B1578" t="str">
            <v>24022334</v>
          </cell>
          <cell r="C1578" t="str">
            <v>Nguyễn Tiến Hoan</v>
          </cell>
          <cell r="D1578">
            <v>39007</v>
          </cell>
          <cell r="E1578">
            <v>90</v>
          </cell>
          <cell r="F1578">
            <v>90</v>
          </cell>
          <cell r="G1578">
            <v>90</v>
          </cell>
          <cell r="H1578">
            <v>90</v>
          </cell>
          <cell r="I1578" t="str">
            <v>Xuất sắc</v>
          </cell>
          <cell r="J1578">
            <v>90</v>
          </cell>
          <cell r="K1578" t="str">
            <v>Xuất sắc</v>
          </cell>
          <cell r="L1578" t="str">
            <v>QH-2024-I/CQ-A-AI6</v>
          </cell>
        </row>
        <row r="1579">
          <cell r="B1579" t="str">
            <v>24022340</v>
          </cell>
          <cell r="C1579" t="str">
            <v>Trần Duy Hoàng</v>
          </cell>
          <cell r="D1579">
            <v>38955</v>
          </cell>
          <cell r="E1579">
            <v>70</v>
          </cell>
          <cell r="F1579">
            <v>77</v>
          </cell>
          <cell r="G1579">
            <v>77</v>
          </cell>
          <cell r="H1579">
            <v>77</v>
          </cell>
          <cell r="I1579" t="str">
            <v>Khá</v>
          </cell>
          <cell r="J1579">
            <v>77</v>
          </cell>
          <cell r="K1579" t="str">
            <v>Khá</v>
          </cell>
          <cell r="L1579" t="str">
            <v>QH-2024-I/CQ-A-AI6</v>
          </cell>
        </row>
        <row r="1580">
          <cell r="B1580" t="str">
            <v>24022346</v>
          </cell>
          <cell r="C1580" t="str">
            <v>Đỗ Duy Hưng</v>
          </cell>
          <cell r="D1580">
            <v>38997</v>
          </cell>
          <cell r="E1580">
            <v>90</v>
          </cell>
          <cell r="F1580">
            <v>90</v>
          </cell>
          <cell r="G1580">
            <v>90</v>
          </cell>
          <cell r="H1580">
            <v>90</v>
          </cell>
          <cell r="I1580" t="str">
            <v>Xuất sắc</v>
          </cell>
          <cell r="J1580">
            <v>90</v>
          </cell>
          <cell r="K1580" t="str">
            <v>Xuất sắc</v>
          </cell>
          <cell r="L1580" t="str">
            <v>QH-2024-I/CQ-A-AI6</v>
          </cell>
        </row>
        <row r="1581">
          <cell r="B1581" t="str">
            <v>24022352</v>
          </cell>
          <cell r="C1581" t="str">
            <v>Nguyễn Tiến Hưởng</v>
          </cell>
          <cell r="D1581">
            <v>38965</v>
          </cell>
          <cell r="E1581">
            <v>90</v>
          </cell>
          <cell r="F1581">
            <v>90</v>
          </cell>
          <cell r="G1581">
            <v>90</v>
          </cell>
          <cell r="H1581">
            <v>90</v>
          </cell>
          <cell r="I1581" t="str">
            <v>Xuất sắc</v>
          </cell>
          <cell r="J1581">
            <v>90</v>
          </cell>
          <cell r="K1581" t="str">
            <v>Xuất sắc</v>
          </cell>
          <cell r="L1581" t="str">
            <v>QH-2024-I/CQ-A-AI6</v>
          </cell>
        </row>
        <row r="1582">
          <cell r="B1582" t="str">
            <v>24022358</v>
          </cell>
          <cell r="C1582" t="str">
            <v>Trần Đỗ Khải</v>
          </cell>
          <cell r="D1582">
            <v>39077</v>
          </cell>
          <cell r="E1582">
            <v>70</v>
          </cell>
          <cell r="F1582">
            <v>80</v>
          </cell>
          <cell r="G1582">
            <v>80</v>
          </cell>
          <cell r="H1582">
            <v>80</v>
          </cell>
          <cell r="I1582" t="str">
            <v>Tốt</v>
          </cell>
          <cell r="J1582">
            <v>80</v>
          </cell>
          <cell r="K1582" t="str">
            <v>Tốt</v>
          </cell>
          <cell r="L1582" t="str">
            <v>QH-2024-I/CQ-A-AI6</v>
          </cell>
        </row>
        <row r="1583">
          <cell r="B1583" t="str">
            <v>24022364</v>
          </cell>
          <cell r="C1583" t="str">
            <v>Tạ Duy Khánh</v>
          </cell>
          <cell r="D1583">
            <v>38801</v>
          </cell>
          <cell r="E1583">
            <v>90</v>
          </cell>
          <cell r="F1583">
            <v>90</v>
          </cell>
          <cell r="G1583">
            <v>90</v>
          </cell>
          <cell r="H1583">
            <v>90</v>
          </cell>
          <cell r="I1583" t="str">
            <v>Xuất sắc</v>
          </cell>
          <cell r="J1583">
            <v>90</v>
          </cell>
          <cell r="K1583" t="str">
            <v>Xuất sắc</v>
          </cell>
          <cell r="L1583" t="str">
            <v>QH-2024-I/CQ-A-AI6</v>
          </cell>
        </row>
        <row r="1584">
          <cell r="B1584" t="str">
            <v>24022370</v>
          </cell>
          <cell r="C1584" t="str">
            <v>Phùng Hữu Khoa</v>
          </cell>
          <cell r="D1584">
            <v>38977</v>
          </cell>
          <cell r="E1584">
            <v>90</v>
          </cell>
          <cell r="F1584">
            <v>90</v>
          </cell>
          <cell r="G1584">
            <v>90</v>
          </cell>
          <cell r="H1584">
            <v>90</v>
          </cell>
          <cell r="I1584" t="str">
            <v>Xuất sắc</v>
          </cell>
          <cell r="J1584">
            <v>90</v>
          </cell>
          <cell r="K1584" t="str">
            <v>Xuất sắc</v>
          </cell>
          <cell r="L1584" t="str">
            <v>QH-2024-I/CQ-A-AI6</v>
          </cell>
        </row>
        <row r="1585">
          <cell r="B1585" t="str">
            <v>24022376</v>
          </cell>
          <cell r="C1585" t="str">
            <v>Trần Tuấn Kiệt</v>
          </cell>
          <cell r="D1585">
            <v>39016</v>
          </cell>
          <cell r="E1585">
            <v>80</v>
          </cell>
          <cell r="F1585">
            <v>80</v>
          </cell>
          <cell r="G1585">
            <v>80</v>
          </cell>
          <cell r="H1585">
            <v>80</v>
          </cell>
          <cell r="I1585" t="str">
            <v>Tốt</v>
          </cell>
          <cell r="J1585">
            <v>80</v>
          </cell>
          <cell r="K1585" t="str">
            <v>Tốt</v>
          </cell>
          <cell r="L1585" t="str">
            <v>QH-2024-I/CQ-A-AI6</v>
          </cell>
        </row>
        <row r="1586">
          <cell r="B1586" t="str">
            <v>24022388</v>
          </cell>
          <cell r="C1586" t="str">
            <v>Nguyễn Xuân Lộc</v>
          </cell>
          <cell r="D1586">
            <v>38833</v>
          </cell>
          <cell r="E1586">
            <v>98</v>
          </cell>
          <cell r="F1586">
            <v>75</v>
          </cell>
          <cell r="G1586">
            <v>75</v>
          </cell>
          <cell r="H1586">
            <v>75</v>
          </cell>
          <cell r="I1586" t="str">
            <v>Khá</v>
          </cell>
          <cell r="J1586">
            <v>75</v>
          </cell>
          <cell r="K1586" t="str">
            <v>Khá</v>
          </cell>
          <cell r="L1586" t="str">
            <v>QH-2024-I/CQ-A-AI6</v>
          </cell>
        </row>
        <row r="1587">
          <cell r="B1587" t="str">
            <v>24022394</v>
          </cell>
          <cell r="C1587" t="str">
            <v>Nguyễn Đức Mạnh</v>
          </cell>
          <cell r="D1587">
            <v>38884</v>
          </cell>
          <cell r="E1587">
            <v>80</v>
          </cell>
          <cell r="F1587">
            <v>80</v>
          </cell>
          <cell r="G1587">
            <v>80</v>
          </cell>
          <cell r="H1587">
            <v>80</v>
          </cell>
          <cell r="I1587" t="str">
            <v>Tốt</v>
          </cell>
          <cell r="J1587">
            <v>80</v>
          </cell>
          <cell r="K1587" t="str">
            <v>Tốt</v>
          </cell>
          <cell r="L1587" t="str">
            <v>QH-2024-I/CQ-A-AI6</v>
          </cell>
        </row>
        <row r="1588">
          <cell r="B1588" t="str">
            <v>24022400</v>
          </cell>
          <cell r="C1588" t="str">
            <v>Dương Đức Minh</v>
          </cell>
          <cell r="D1588">
            <v>38802</v>
          </cell>
          <cell r="E1588">
            <v>90</v>
          </cell>
          <cell r="F1588">
            <v>90</v>
          </cell>
          <cell r="G1588">
            <v>90</v>
          </cell>
          <cell r="H1588">
            <v>90</v>
          </cell>
          <cell r="I1588" t="str">
            <v>Xuất sắc</v>
          </cell>
          <cell r="J1588">
            <v>90</v>
          </cell>
          <cell r="K1588" t="str">
            <v>Xuất sắc</v>
          </cell>
          <cell r="L1588" t="str">
            <v>QH-2024-I/CQ-A-AI6</v>
          </cell>
        </row>
        <row r="1589">
          <cell r="B1589" t="str">
            <v>24022406</v>
          </cell>
          <cell r="C1589" t="str">
            <v>Nguyễn Nhật Minh</v>
          </cell>
          <cell r="D1589">
            <v>39027</v>
          </cell>
          <cell r="E1589">
            <v>94</v>
          </cell>
          <cell r="F1589">
            <v>92</v>
          </cell>
          <cell r="G1589">
            <v>92</v>
          </cell>
          <cell r="H1589">
            <v>92</v>
          </cell>
          <cell r="I1589" t="str">
            <v>Xuất sắc</v>
          </cell>
          <cell r="J1589">
            <v>92</v>
          </cell>
          <cell r="K1589" t="str">
            <v>Xuất sắc</v>
          </cell>
          <cell r="L1589" t="str">
            <v>QH-2024-I/CQ-A-AI6</v>
          </cell>
        </row>
        <row r="1590">
          <cell r="B1590" t="str">
            <v>24022418</v>
          </cell>
          <cell r="C1590" t="str">
            <v>Vũ Tuấn Nghĩa</v>
          </cell>
          <cell r="D1590">
            <v>38768</v>
          </cell>
          <cell r="E1590">
            <v>90</v>
          </cell>
          <cell r="F1590">
            <v>90</v>
          </cell>
          <cell r="G1590">
            <v>90</v>
          </cell>
          <cell r="H1590">
            <v>90</v>
          </cell>
          <cell r="I1590" t="str">
            <v>Xuất sắc</v>
          </cell>
          <cell r="J1590">
            <v>90</v>
          </cell>
          <cell r="K1590" t="str">
            <v>Xuất sắc</v>
          </cell>
          <cell r="L1590" t="str">
            <v>QH-2024-I/CQ-A-AI6</v>
          </cell>
        </row>
        <row r="1591">
          <cell r="B1591" t="str">
            <v>24022424</v>
          </cell>
          <cell r="C1591" t="str">
            <v>Nguyễn Gia Phát</v>
          </cell>
          <cell r="D1591">
            <v>38792</v>
          </cell>
          <cell r="E1591">
            <v>90</v>
          </cell>
          <cell r="F1591">
            <v>94</v>
          </cell>
          <cell r="G1591">
            <v>94</v>
          </cell>
          <cell r="H1591">
            <v>94</v>
          </cell>
          <cell r="I1591" t="str">
            <v>Xuất sắc</v>
          </cell>
          <cell r="J1591">
            <v>94</v>
          </cell>
          <cell r="K1591" t="str">
            <v>Xuất sắc</v>
          </cell>
          <cell r="L1591" t="str">
            <v>QH-2024-I/CQ-A-AI6</v>
          </cell>
        </row>
        <row r="1592">
          <cell r="B1592" t="str">
            <v>24022430</v>
          </cell>
          <cell r="C1592" t="str">
            <v>Nguyễn Tiến Phương</v>
          </cell>
          <cell r="D1592">
            <v>38845</v>
          </cell>
          <cell r="E1592">
            <v>70</v>
          </cell>
          <cell r="F1592">
            <v>80</v>
          </cell>
          <cell r="G1592">
            <v>80</v>
          </cell>
          <cell r="H1592">
            <v>80</v>
          </cell>
          <cell r="I1592" t="str">
            <v>Tốt</v>
          </cell>
          <cell r="J1592">
            <v>80</v>
          </cell>
          <cell r="K1592" t="str">
            <v>Tốt</v>
          </cell>
          <cell r="L1592" t="str">
            <v>QH-2024-I/CQ-A-AI6</v>
          </cell>
        </row>
        <row r="1593">
          <cell r="B1593" t="str">
            <v>24022436</v>
          </cell>
          <cell r="C1593" t="str">
            <v>Vũ Đình Quý</v>
          </cell>
          <cell r="D1593">
            <v>39017</v>
          </cell>
          <cell r="E1593">
            <v>80</v>
          </cell>
          <cell r="F1593">
            <v>80</v>
          </cell>
          <cell r="G1593">
            <v>80</v>
          </cell>
          <cell r="H1593">
            <v>80</v>
          </cell>
          <cell r="I1593" t="str">
            <v>Tốt</v>
          </cell>
          <cell r="J1593">
            <v>80</v>
          </cell>
          <cell r="K1593" t="str">
            <v>Tốt</v>
          </cell>
          <cell r="L1593" t="str">
            <v>QH-2024-I/CQ-A-AI6</v>
          </cell>
        </row>
        <row r="1594">
          <cell r="B1594" t="str">
            <v>24022442</v>
          </cell>
          <cell r="C1594" t="str">
            <v>Nguyễn Hà Sơn</v>
          </cell>
          <cell r="D1594">
            <v>38974</v>
          </cell>
          <cell r="E1594">
            <v>96</v>
          </cell>
          <cell r="F1594">
            <v>96</v>
          </cell>
          <cell r="G1594">
            <v>96</v>
          </cell>
          <cell r="H1594">
            <v>96</v>
          </cell>
          <cell r="I1594" t="str">
            <v>Xuất sắc</v>
          </cell>
          <cell r="J1594">
            <v>96</v>
          </cell>
          <cell r="K1594" t="str">
            <v>Xuất sắc</v>
          </cell>
          <cell r="L1594" t="str">
            <v>QH-2024-I/CQ-A-AI6</v>
          </cell>
        </row>
        <row r="1595">
          <cell r="B1595" t="str">
            <v>24022454</v>
          </cell>
          <cell r="C1595" t="str">
            <v>Lê Việt Thành</v>
          </cell>
          <cell r="D1595">
            <v>39065</v>
          </cell>
          <cell r="E1595">
            <v>90</v>
          </cell>
          <cell r="F1595">
            <v>90</v>
          </cell>
          <cell r="G1595">
            <v>90</v>
          </cell>
          <cell r="H1595">
            <v>90</v>
          </cell>
          <cell r="I1595" t="str">
            <v>Xuất sắc</v>
          </cell>
          <cell r="J1595">
            <v>90</v>
          </cell>
          <cell r="K1595" t="str">
            <v>Xuất sắc</v>
          </cell>
          <cell r="L1595" t="str">
            <v>QH-2024-I/CQ-A-AI6</v>
          </cell>
        </row>
        <row r="1596">
          <cell r="B1596" t="str">
            <v>24022460</v>
          </cell>
          <cell r="C1596" t="str">
            <v>Trần Đức Thịnh</v>
          </cell>
          <cell r="D1596">
            <v>38985</v>
          </cell>
          <cell r="E1596">
            <v>80</v>
          </cell>
          <cell r="F1596">
            <v>80</v>
          </cell>
          <cell r="G1596">
            <v>80</v>
          </cell>
          <cell r="H1596">
            <v>80</v>
          </cell>
          <cell r="I1596" t="str">
            <v>Tốt</v>
          </cell>
          <cell r="J1596">
            <v>80</v>
          </cell>
          <cell r="K1596" t="str">
            <v>Tốt</v>
          </cell>
          <cell r="L1596" t="str">
            <v>QH-2024-I/CQ-A-AI6</v>
          </cell>
        </row>
        <row r="1597">
          <cell r="B1597" t="str">
            <v>24022466</v>
          </cell>
          <cell r="C1597" t="str">
            <v>Lê Toàn</v>
          </cell>
          <cell r="D1597">
            <v>39049</v>
          </cell>
          <cell r="E1597">
            <v>80</v>
          </cell>
          <cell r="F1597">
            <v>80</v>
          </cell>
          <cell r="G1597">
            <v>80</v>
          </cell>
          <cell r="H1597">
            <v>80</v>
          </cell>
          <cell r="I1597" t="str">
            <v>Tốt</v>
          </cell>
          <cell r="J1597">
            <v>80</v>
          </cell>
          <cell r="K1597" t="str">
            <v>Tốt</v>
          </cell>
          <cell r="L1597" t="str">
            <v>QH-2024-I/CQ-A-AI6</v>
          </cell>
        </row>
        <row r="1598">
          <cell r="B1598" t="str">
            <v>24022472</v>
          </cell>
          <cell r="C1598" t="str">
            <v>Đỗ Thành Trung</v>
          </cell>
          <cell r="D1598">
            <v>38979</v>
          </cell>
          <cell r="E1598">
            <v>90</v>
          </cell>
          <cell r="F1598">
            <v>90</v>
          </cell>
          <cell r="G1598">
            <v>90</v>
          </cell>
          <cell r="H1598">
            <v>90</v>
          </cell>
          <cell r="I1598" t="str">
            <v>Xuất sắc</v>
          </cell>
          <cell r="J1598">
            <v>90</v>
          </cell>
          <cell r="K1598" t="str">
            <v>Xuất sắc</v>
          </cell>
          <cell r="L1598" t="str">
            <v>QH-2024-I/CQ-A-AI6</v>
          </cell>
        </row>
        <row r="1599">
          <cell r="B1599" t="str">
            <v>24022478</v>
          </cell>
          <cell r="C1599" t="str">
            <v>Đinh Văn Trường</v>
          </cell>
          <cell r="D1599">
            <v>38917</v>
          </cell>
          <cell r="E1599">
            <v>90</v>
          </cell>
          <cell r="F1599">
            <v>90</v>
          </cell>
          <cell r="G1599">
            <v>90</v>
          </cell>
          <cell r="H1599">
            <v>90</v>
          </cell>
          <cell r="I1599" t="str">
            <v>Xuất sắc</v>
          </cell>
          <cell r="J1599">
            <v>90</v>
          </cell>
          <cell r="K1599" t="str">
            <v>Xuất sắc</v>
          </cell>
          <cell r="L1599" t="str">
            <v>QH-2024-I/CQ-A-AI6</v>
          </cell>
        </row>
        <row r="1600">
          <cell r="B1600" t="str">
            <v>24022484</v>
          </cell>
          <cell r="C1600" t="str">
            <v>Trần Anh Tuấn</v>
          </cell>
          <cell r="D1600">
            <v>39019</v>
          </cell>
          <cell r="E1600">
            <v>94</v>
          </cell>
          <cell r="F1600">
            <v>84</v>
          </cell>
          <cell r="G1600">
            <v>84</v>
          </cell>
          <cell r="H1600">
            <v>84</v>
          </cell>
          <cell r="I1600" t="str">
            <v>Tốt</v>
          </cell>
          <cell r="J1600">
            <v>84</v>
          </cell>
          <cell r="K1600" t="str">
            <v>Tốt</v>
          </cell>
          <cell r="L1600" t="str">
            <v>QH-2024-I/CQ-A-AI6</v>
          </cell>
        </row>
        <row r="1601">
          <cell r="B1601" t="str">
            <v>24022490</v>
          </cell>
          <cell r="C1601" t="str">
            <v>Nguyễn Quang Vinh</v>
          </cell>
          <cell r="D1601">
            <v>39033</v>
          </cell>
          <cell r="E1601">
            <v>90</v>
          </cell>
          <cell r="F1601">
            <v>90</v>
          </cell>
          <cell r="G1601">
            <v>90</v>
          </cell>
          <cell r="H1601">
            <v>90</v>
          </cell>
          <cell r="I1601" t="str">
            <v>Xuất sắc</v>
          </cell>
          <cell r="J1601">
            <v>90</v>
          </cell>
          <cell r="K1601" t="str">
            <v>Xuất sắc</v>
          </cell>
          <cell r="L1601" t="str">
            <v>QH-2024-I/CQ-A-AI6</v>
          </cell>
        </row>
        <row r="1602">
          <cell r="B1602" t="str">
            <v>20020878</v>
          </cell>
          <cell r="C1602" t="str">
            <v>Chu Quốc Dao</v>
          </cell>
          <cell r="D1602">
            <v>37332</v>
          </cell>
          <cell r="E1602"/>
          <cell r="F1602"/>
          <cell r="G1602"/>
          <cell r="H1602"/>
          <cell r="I1602" t="str">
            <v>Kém</v>
          </cell>
          <cell r="J1602"/>
          <cell r="K1602" t="str">
            <v>Kém</v>
          </cell>
          <cell r="L1602" t="str">
            <v>QH-2020-I/CQ-M-EM</v>
          </cell>
        </row>
        <row r="1603">
          <cell r="B1603" t="str">
            <v>20020879</v>
          </cell>
          <cell r="C1603" t="str">
            <v>Phan Văn Dũng</v>
          </cell>
          <cell r="D1603">
            <v>37619</v>
          </cell>
          <cell r="E1603"/>
          <cell r="F1603"/>
          <cell r="G1603"/>
          <cell r="H1603"/>
          <cell r="I1603" t="str">
            <v>Kém</v>
          </cell>
          <cell r="J1603"/>
          <cell r="K1603" t="str">
            <v>Kém</v>
          </cell>
          <cell r="L1603" t="str">
            <v>QH-2020-I/CQ-M-EM</v>
          </cell>
        </row>
        <row r="1604">
          <cell r="B1604" t="str">
            <v>20020890</v>
          </cell>
          <cell r="C1604" t="str">
            <v>Trần Doãn Đức</v>
          </cell>
          <cell r="D1604">
            <v>37360</v>
          </cell>
          <cell r="E1604"/>
          <cell r="F1604"/>
          <cell r="G1604"/>
          <cell r="H1604"/>
          <cell r="I1604" t="str">
            <v>Kém</v>
          </cell>
          <cell r="J1604"/>
          <cell r="K1604" t="str">
            <v>Kém</v>
          </cell>
          <cell r="L1604" t="str">
            <v>QH-2020-I/CQ-M-EM</v>
          </cell>
        </row>
        <row r="1605">
          <cell r="B1605" t="str">
            <v>20020893</v>
          </cell>
          <cell r="C1605" t="str">
            <v>Phan Song Hào</v>
          </cell>
          <cell r="D1605">
            <v>36971</v>
          </cell>
          <cell r="E1605"/>
          <cell r="F1605"/>
          <cell r="G1605"/>
          <cell r="H1605"/>
          <cell r="I1605" t="str">
            <v>Kém</v>
          </cell>
          <cell r="J1605"/>
          <cell r="K1605" t="str">
            <v>Kém</v>
          </cell>
          <cell r="L1605" t="str">
            <v>QH-2020-I/CQ-M-EM</v>
          </cell>
        </row>
        <row r="1606">
          <cell r="B1606" t="str">
            <v>20020896</v>
          </cell>
          <cell r="C1606" t="str">
            <v>Đỗ Trung Hiếu</v>
          </cell>
          <cell r="D1606">
            <v>37296</v>
          </cell>
          <cell r="E1606"/>
          <cell r="F1606"/>
          <cell r="G1606"/>
          <cell r="H1606"/>
          <cell r="I1606" t="str">
            <v>Kém</v>
          </cell>
          <cell r="J1606"/>
          <cell r="K1606" t="str">
            <v>Kém</v>
          </cell>
          <cell r="L1606" t="str">
            <v>QH-2020-I/CQ-M-EM</v>
          </cell>
        </row>
        <row r="1607">
          <cell r="B1607" t="str">
            <v>20020897</v>
          </cell>
          <cell r="C1607" t="str">
            <v>Hà Hữu Hiếu</v>
          </cell>
          <cell r="D1607">
            <v>37303</v>
          </cell>
          <cell r="E1607"/>
          <cell r="F1607"/>
          <cell r="G1607"/>
          <cell r="H1607"/>
          <cell r="I1607" t="str">
            <v>Kém</v>
          </cell>
          <cell r="J1607"/>
          <cell r="K1607" t="str">
            <v>Kém</v>
          </cell>
          <cell r="L1607" t="str">
            <v>QH-2020-I/CQ-M-EM</v>
          </cell>
        </row>
        <row r="1608">
          <cell r="B1608" t="str">
            <v>20020899</v>
          </cell>
          <cell r="C1608" t="str">
            <v>Mạc Quang Hiệu</v>
          </cell>
          <cell r="D1608">
            <v>37472</v>
          </cell>
          <cell r="E1608"/>
          <cell r="F1608"/>
          <cell r="G1608"/>
          <cell r="H1608"/>
          <cell r="I1608" t="str">
            <v>Kém</v>
          </cell>
          <cell r="J1608"/>
          <cell r="K1608" t="str">
            <v>Kém</v>
          </cell>
          <cell r="L1608" t="str">
            <v>QH-2020-I/CQ-M-EM</v>
          </cell>
        </row>
        <row r="1609">
          <cell r="B1609" t="str">
            <v>20020903</v>
          </cell>
          <cell r="C1609" t="str">
            <v>Nguyễn Trọng Hùng</v>
          </cell>
          <cell r="D1609">
            <v>37488</v>
          </cell>
          <cell r="E1609"/>
          <cell r="F1609"/>
          <cell r="G1609"/>
          <cell r="H1609"/>
          <cell r="I1609" t="str">
            <v>Kém</v>
          </cell>
          <cell r="J1609"/>
          <cell r="K1609" t="str">
            <v>Kém</v>
          </cell>
          <cell r="L1609" t="str">
            <v>QH-2020-I/CQ-M-EM</v>
          </cell>
        </row>
        <row r="1610">
          <cell r="B1610" t="str">
            <v>20020905</v>
          </cell>
          <cell r="C1610" t="str">
            <v>Nguyễn Quang Huy</v>
          </cell>
          <cell r="D1610">
            <v>37456</v>
          </cell>
          <cell r="E1610"/>
          <cell r="F1610"/>
          <cell r="G1610"/>
          <cell r="H1610"/>
          <cell r="I1610" t="str">
            <v>Kém</v>
          </cell>
          <cell r="J1610"/>
          <cell r="K1610" t="str">
            <v>Kém</v>
          </cell>
          <cell r="L1610" t="str">
            <v>QH-2020-I/CQ-M-EM</v>
          </cell>
        </row>
        <row r="1611">
          <cell r="B1611" t="str">
            <v>20020911</v>
          </cell>
          <cell r="C1611" t="str">
            <v>Chu Trí Kiều</v>
          </cell>
          <cell r="D1611">
            <v>37187</v>
          </cell>
          <cell r="E1611"/>
          <cell r="F1611"/>
          <cell r="G1611"/>
          <cell r="H1611"/>
          <cell r="I1611" t="str">
            <v>Kém</v>
          </cell>
          <cell r="J1611"/>
          <cell r="K1611" t="str">
            <v>Kém</v>
          </cell>
          <cell r="L1611" t="str">
            <v>QH-2020-I/CQ-M-EM</v>
          </cell>
        </row>
        <row r="1612">
          <cell r="B1612" t="str">
            <v>20020928</v>
          </cell>
          <cell r="C1612" t="str">
            <v>Bùi Đình Sự</v>
          </cell>
          <cell r="D1612">
            <v>37341</v>
          </cell>
          <cell r="E1612"/>
          <cell r="F1612"/>
          <cell r="G1612"/>
          <cell r="H1612"/>
          <cell r="I1612" t="str">
            <v>Kém</v>
          </cell>
          <cell r="J1612"/>
          <cell r="K1612" t="str">
            <v>Kém</v>
          </cell>
          <cell r="L1612" t="str">
            <v>QH-2020-I/CQ-M-EM</v>
          </cell>
        </row>
        <row r="1613">
          <cell r="B1613" t="str">
            <v>20020933</v>
          </cell>
          <cell r="C1613" t="str">
            <v>Đàm Đình Thuyết</v>
          </cell>
          <cell r="D1613">
            <v>36877</v>
          </cell>
          <cell r="E1613"/>
          <cell r="F1613"/>
          <cell r="G1613"/>
          <cell r="H1613"/>
          <cell r="I1613" t="str">
            <v>Kém</v>
          </cell>
          <cell r="J1613"/>
          <cell r="K1613" t="str">
            <v>Kém</v>
          </cell>
          <cell r="L1613" t="str">
            <v>QH-2020-I/CQ-M-EM</v>
          </cell>
        </row>
        <row r="1614">
          <cell r="B1614" t="str">
            <v>20020948</v>
          </cell>
          <cell r="C1614" t="str">
            <v>Nguyễn Tiến Việt</v>
          </cell>
          <cell r="D1614">
            <v>37528</v>
          </cell>
          <cell r="E1614"/>
          <cell r="F1614"/>
          <cell r="G1614"/>
          <cell r="H1614"/>
          <cell r="I1614" t="str">
            <v>Kém</v>
          </cell>
          <cell r="J1614"/>
          <cell r="K1614" t="str">
            <v>Kém</v>
          </cell>
          <cell r="L1614" t="str">
            <v>QH-2020-I/CQ-M-EM</v>
          </cell>
        </row>
        <row r="1615">
          <cell r="B1615" t="str">
            <v>20020950</v>
          </cell>
          <cell r="C1615" t="str">
            <v>Hán Long Vũ</v>
          </cell>
          <cell r="D1615">
            <v>37272</v>
          </cell>
          <cell r="E1615"/>
          <cell r="F1615"/>
          <cell r="G1615"/>
          <cell r="H1615"/>
          <cell r="I1615" t="str">
            <v>Kém</v>
          </cell>
          <cell r="J1615"/>
          <cell r="K1615" t="str">
            <v>Kém</v>
          </cell>
          <cell r="L1615" t="str">
            <v>QH-2020-I/CQ-M-EM</v>
          </cell>
        </row>
        <row r="1616">
          <cell r="B1616" t="str">
            <v>21020153</v>
          </cell>
          <cell r="C1616" t="str">
            <v>Trần Trung Mạnh</v>
          </cell>
          <cell r="D1616">
            <v>37920</v>
          </cell>
          <cell r="E1616">
            <v>90</v>
          </cell>
          <cell r="F1616">
            <v>90</v>
          </cell>
          <cell r="G1616">
            <v>90</v>
          </cell>
          <cell r="H1616">
            <v>90</v>
          </cell>
          <cell r="I1616" t="str">
            <v>Xuất sắc</v>
          </cell>
          <cell r="J1616">
            <v>90</v>
          </cell>
          <cell r="K1616" t="str">
            <v>Xuất sắc</v>
          </cell>
          <cell r="L1616" t="str">
            <v>QH-2021-I/CQ-M-EM</v>
          </cell>
        </row>
        <row r="1617">
          <cell r="B1617" t="str">
            <v>21020575</v>
          </cell>
          <cell r="C1617" t="str">
            <v>Doãn Thị Minh Châu</v>
          </cell>
          <cell r="D1617">
            <v>37711</v>
          </cell>
          <cell r="E1617">
            <v>80</v>
          </cell>
          <cell r="F1617">
            <v>80</v>
          </cell>
          <cell r="G1617">
            <v>80</v>
          </cell>
          <cell r="H1617">
            <v>75</v>
          </cell>
          <cell r="I1617" t="str">
            <v>Khá</v>
          </cell>
          <cell r="J1617">
            <v>75</v>
          </cell>
          <cell r="K1617" t="str">
            <v>Khá</v>
          </cell>
          <cell r="L1617" t="str">
            <v>QH-2021-I/CQ-M-EM</v>
          </cell>
        </row>
        <row r="1618">
          <cell r="B1618" t="str">
            <v>21020720</v>
          </cell>
          <cell r="C1618" t="str">
            <v>Nguyễn Mạnh Chính</v>
          </cell>
          <cell r="D1618">
            <v>37943</v>
          </cell>
          <cell r="E1618">
            <v>90</v>
          </cell>
          <cell r="F1618">
            <v>85</v>
          </cell>
          <cell r="G1618">
            <v>85</v>
          </cell>
          <cell r="H1618">
            <v>85</v>
          </cell>
          <cell r="I1618" t="str">
            <v>Tốt</v>
          </cell>
          <cell r="J1618">
            <v>85</v>
          </cell>
          <cell r="K1618" t="str">
            <v>Tốt</v>
          </cell>
          <cell r="L1618" t="str">
            <v>QH-2021-I/CQ-M-EM</v>
          </cell>
        </row>
        <row r="1619">
          <cell r="B1619" t="str">
            <v>21020721</v>
          </cell>
          <cell r="C1619" t="str">
            <v>Cao Ngô Hoàng Dũng</v>
          </cell>
          <cell r="D1619">
            <v>37953</v>
          </cell>
          <cell r="E1619">
            <v>90</v>
          </cell>
          <cell r="F1619">
            <v>90</v>
          </cell>
          <cell r="G1619">
            <v>80</v>
          </cell>
          <cell r="H1619">
            <v>80</v>
          </cell>
          <cell r="I1619" t="str">
            <v>Tốt</v>
          </cell>
          <cell r="J1619">
            <v>80</v>
          </cell>
          <cell r="K1619" t="str">
            <v>Tốt</v>
          </cell>
          <cell r="L1619" t="str">
            <v>QH-2021-I/CQ-M-EM</v>
          </cell>
        </row>
        <row r="1620">
          <cell r="B1620" t="str">
            <v>21020722</v>
          </cell>
          <cell r="C1620" t="str">
            <v>Nguyễn Anh Tùng</v>
          </cell>
          <cell r="D1620">
            <v>37678</v>
          </cell>
          <cell r="E1620">
            <v>80</v>
          </cell>
          <cell r="F1620">
            <v>80</v>
          </cell>
          <cell r="G1620">
            <v>80</v>
          </cell>
          <cell r="H1620">
            <v>80</v>
          </cell>
          <cell r="I1620" t="str">
            <v>Tốt</v>
          </cell>
          <cell r="J1620">
            <v>80</v>
          </cell>
          <cell r="K1620" t="str">
            <v>Tốt</v>
          </cell>
          <cell r="L1620" t="str">
            <v>QH-2021-I/CQ-M-EM</v>
          </cell>
        </row>
        <row r="1621">
          <cell r="B1621" t="str">
            <v>21021068</v>
          </cell>
          <cell r="C1621" t="str">
            <v>Bùi Đình An</v>
          </cell>
          <cell r="D1621">
            <v>37641</v>
          </cell>
          <cell r="E1621">
            <v>90</v>
          </cell>
          <cell r="F1621">
            <v>90</v>
          </cell>
          <cell r="G1621">
            <v>90</v>
          </cell>
          <cell r="H1621">
            <v>90</v>
          </cell>
          <cell r="I1621" t="str">
            <v>Xuất sắc</v>
          </cell>
          <cell r="J1621">
            <v>90</v>
          </cell>
          <cell r="K1621" t="str">
            <v>Xuất sắc</v>
          </cell>
          <cell r="L1621" t="str">
            <v>QH-2021-I/CQ-M-EM</v>
          </cell>
        </row>
        <row r="1622">
          <cell r="B1622" t="str">
            <v>21021069</v>
          </cell>
          <cell r="C1622" t="str">
            <v>Lê Văn Anh</v>
          </cell>
          <cell r="D1622">
            <v>37824</v>
          </cell>
          <cell r="E1622">
            <v>90</v>
          </cell>
          <cell r="F1622">
            <v>90</v>
          </cell>
          <cell r="G1622">
            <v>90</v>
          </cell>
          <cell r="H1622">
            <v>90</v>
          </cell>
          <cell r="I1622" t="str">
            <v>Xuất sắc</v>
          </cell>
          <cell r="J1622">
            <v>90</v>
          </cell>
          <cell r="K1622" t="str">
            <v>Xuất sắc</v>
          </cell>
          <cell r="L1622" t="str">
            <v>QH-2021-I/CQ-M-EM</v>
          </cell>
        </row>
        <row r="1623">
          <cell r="B1623" t="str">
            <v>21021070</v>
          </cell>
          <cell r="C1623" t="str">
            <v>Nguyễn Phúc Gia Anh</v>
          </cell>
          <cell r="D1623">
            <v>37972</v>
          </cell>
          <cell r="E1623">
            <v>90</v>
          </cell>
          <cell r="F1623">
            <v>90</v>
          </cell>
          <cell r="G1623">
            <v>90</v>
          </cell>
          <cell r="H1623">
            <v>90</v>
          </cell>
          <cell r="I1623" t="str">
            <v>Xuất sắc</v>
          </cell>
          <cell r="J1623">
            <v>90</v>
          </cell>
          <cell r="K1623" t="str">
            <v>Xuất sắc</v>
          </cell>
          <cell r="L1623" t="str">
            <v>QH-2021-I/CQ-M-EM</v>
          </cell>
        </row>
        <row r="1624">
          <cell r="B1624" t="str">
            <v>21021072</v>
          </cell>
          <cell r="C1624" t="str">
            <v>Chu Văn Bảo</v>
          </cell>
          <cell r="D1624">
            <v>37239</v>
          </cell>
          <cell r="E1624">
            <v>90</v>
          </cell>
          <cell r="F1624">
            <v>90</v>
          </cell>
          <cell r="G1624">
            <v>90</v>
          </cell>
          <cell r="H1624">
            <v>85</v>
          </cell>
          <cell r="I1624" t="str">
            <v>Tốt</v>
          </cell>
          <cell r="J1624">
            <v>85</v>
          </cell>
          <cell r="K1624" t="str">
            <v>Tốt</v>
          </cell>
          <cell r="L1624" t="str">
            <v>QH-2021-I/CQ-M-EM</v>
          </cell>
        </row>
        <row r="1625">
          <cell r="B1625" t="str">
            <v>21021074</v>
          </cell>
          <cell r="C1625" t="str">
            <v>Phạm Xuân Bắc</v>
          </cell>
          <cell r="D1625">
            <v>37687</v>
          </cell>
          <cell r="E1625">
            <v>75</v>
          </cell>
          <cell r="F1625">
            <v>75</v>
          </cell>
          <cell r="G1625">
            <v>75</v>
          </cell>
          <cell r="H1625">
            <v>75</v>
          </cell>
          <cell r="I1625" t="str">
            <v>Khá</v>
          </cell>
          <cell r="J1625">
            <v>75</v>
          </cell>
          <cell r="K1625" t="str">
            <v>Khá</v>
          </cell>
          <cell r="L1625" t="str">
            <v>QH-2021-I/CQ-M-EM</v>
          </cell>
        </row>
        <row r="1626">
          <cell r="B1626" t="str">
            <v>21021075</v>
          </cell>
          <cell r="C1626" t="str">
            <v>Nguyễn Đăng Cường</v>
          </cell>
          <cell r="D1626">
            <v>37853</v>
          </cell>
          <cell r="E1626">
            <v>90</v>
          </cell>
          <cell r="F1626">
            <v>90</v>
          </cell>
          <cell r="G1626">
            <v>90</v>
          </cell>
          <cell r="H1626">
            <v>85</v>
          </cell>
          <cell r="I1626" t="str">
            <v>Tốt</v>
          </cell>
          <cell r="J1626">
            <v>85</v>
          </cell>
          <cell r="K1626" t="str">
            <v>Tốt</v>
          </cell>
          <cell r="L1626" t="str">
            <v>QH-2021-I/CQ-M-EM</v>
          </cell>
        </row>
        <row r="1627">
          <cell r="B1627" t="str">
            <v>21021076</v>
          </cell>
          <cell r="C1627" t="str">
            <v>Nguyễn Công Doanh</v>
          </cell>
          <cell r="D1627">
            <v>37860</v>
          </cell>
          <cell r="E1627">
            <v>90</v>
          </cell>
          <cell r="F1627">
            <v>85</v>
          </cell>
          <cell r="G1627">
            <v>85</v>
          </cell>
          <cell r="H1627">
            <v>85</v>
          </cell>
          <cell r="I1627" t="str">
            <v>Tốt</v>
          </cell>
          <cell r="J1627">
            <v>85</v>
          </cell>
          <cell r="K1627" t="str">
            <v>Tốt</v>
          </cell>
          <cell r="L1627" t="str">
            <v>QH-2021-I/CQ-M-EM</v>
          </cell>
        </row>
        <row r="1628">
          <cell r="B1628" t="str">
            <v>21021077</v>
          </cell>
          <cell r="C1628" t="str">
            <v>Lê Tuấn Dũng</v>
          </cell>
          <cell r="D1628">
            <v>37749</v>
          </cell>
          <cell r="E1628">
            <v>90</v>
          </cell>
          <cell r="F1628">
            <v>90</v>
          </cell>
          <cell r="G1628">
            <v>90</v>
          </cell>
          <cell r="H1628">
            <v>90</v>
          </cell>
          <cell r="I1628" t="str">
            <v>Xuất sắc</v>
          </cell>
          <cell r="J1628">
            <v>90</v>
          </cell>
          <cell r="K1628" t="str">
            <v>Xuất sắc</v>
          </cell>
          <cell r="L1628" t="str">
            <v>QH-2021-I/CQ-M-EM</v>
          </cell>
        </row>
        <row r="1629">
          <cell r="B1629" t="str">
            <v>21021078</v>
          </cell>
          <cell r="C1629" t="str">
            <v>Phí Ngọc Đại</v>
          </cell>
          <cell r="D1629">
            <v>37898</v>
          </cell>
          <cell r="E1629">
            <v>90</v>
          </cell>
          <cell r="F1629">
            <v>90</v>
          </cell>
          <cell r="G1629">
            <v>90</v>
          </cell>
          <cell r="H1629">
            <v>85</v>
          </cell>
          <cell r="I1629" t="str">
            <v>Tốt</v>
          </cell>
          <cell r="J1629">
            <v>85</v>
          </cell>
          <cell r="K1629" t="str">
            <v>Tốt</v>
          </cell>
          <cell r="L1629" t="str">
            <v>QH-2021-I/CQ-M-EM</v>
          </cell>
        </row>
        <row r="1630">
          <cell r="B1630" t="str">
            <v>21021079</v>
          </cell>
          <cell r="C1630" t="str">
            <v>Nguyễn Hồng Đạt</v>
          </cell>
          <cell r="D1630">
            <v>37924</v>
          </cell>
          <cell r="E1630">
            <v>94</v>
          </cell>
          <cell r="F1630">
            <v>94</v>
          </cell>
          <cell r="G1630">
            <v>94</v>
          </cell>
          <cell r="H1630">
            <v>94</v>
          </cell>
          <cell r="I1630" t="str">
            <v>Xuất sắc</v>
          </cell>
          <cell r="J1630">
            <v>94</v>
          </cell>
          <cell r="K1630" t="str">
            <v>Xuất sắc</v>
          </cell>
          <cell r="L1630" t="str">
            <v>QH-2021-I/CQ-M-EM</v>
          </cell>
        </row>
        <row r="1631">
          <cell r="B1631" t="str">
            <v>21021080</v>
          </cell>
          <cell r="C1631" t="str">
            <v>Vũ Thành Đạt</v>
          </cell>
          <cell r="D1631">
            <v>37695</v>
          </cell>
          <cell r="E1631">
            <v>80</v>
          </cell>
          <cell r="F1631">
            <v>80</v>
          </cell>
          <cell r="G1631">
            <v>80</v>
          </cell>
          <cell r="H1631">
            <v>80</v>
          </cell>
          <cell r="I1631" t="str">
            <v>Tốt</v>
          </cell>
          <cell r="J1631">
            <v>80</v>
          </cell>
          <cell r="K1631" t="str">
            <v>Tốt</v>
          </cell>
          <cell r="L1631" t="str">
            <v>QH-2021-I/CQ-M-EM</v>
          </cell>
        </row>
        <row r="1632">
          <cell r="B1632" t="str">
            <v>21021081</v>
          </cell>
          <cell r="C1632" t="str">
            <v>Nguyễn Mạnh Điệp</v>
          </cell>
          <cell r="D1632">
            <v>37707</v>
          </cell>
          <cell r="E1632">
            <v>90</v>
          </cell>
          <cell r="F1632">
            <v>90</v>
          </cell>
          <cell r="G1632">
            <v>90</v>
          </cell>
          <cell r="H1632">
            <v>90</v>
          </cell>
          <cell r="I1632" t="str">
            <v>Xuất sắc</v>
          </cell>
          <cell r="J1632">
            <v>90</v>
          </cell>
          <cell r="K1632" t="str">
            <v>Xuất sắc</v>
          </cell>
          <cell r="L1632" t="str">
            <v>QH-2021-I/CQ-M-EM</v>
          </cell>
        </row>
        <row r="1633">
          <cell r="B1633" t="str">
            <v>21021082</v>
          </cell>
          <cell r="C1633" t="str">
            <v>Nguyễn Minh Đức</v>
          </cell>
          <cell r="D1633">
            <v>37779</v>
          </cell>
          <cell r="E1633">
            <v>90</v>
          </cell>
          <cell r="F1633">
            <v>90</v>
          </cell>
          <cell r="G1633">
            <v>90</v>
          </cell>
          <cell r="H1633">
            <v>85</v>
          </cell>
          <cell r="I1633" t="str">
            <v>Tốt</v>
          </cell>
          <cell r="J1633">
            <v>85</v>
          </cell>
          <cell r="K1633" t="str">
            <v>Tốt</v>
          </cell>
          <cell r="L1633" t="str">
            <v>QH-2021-I/CQ-M-EM</v>
          </cell>
        </row>
        <row r="1634">
          <cell r="B1634" t="str">
            <v>21021083</v>
          </cell>
          <cell r="C1634" t="str">
            <v>Nguyễn Trung Đức</v>
          </cell>
          <cell r="D1634">
            <v>37962</v>
          </cell>
          <cell r="E1634">
            <v>90</v>
          </cell>
          <cell r="F1634">
            <v>90</v>
          </cell>
          <cell r="G1634">
            <v>90</v>
          </cell>
          <cell r="H1634">
            <v>90</v>
          </cell>
          <cell r="I1634" t="str">
            <v>Xuất sắc</v>
          </cell>
          <cell r="J1634">
            <v>90</v>
          </cell>
          <cell r="K1634" t="str">
            <v>Xuất sắc</v>
          </cell>
          <cell r="L1634" t="str">
            <v>QH-2021-I/CQ-M-EM</v>
          </cell>
        </row>
        <row r="1635">
          <cell r="B1635" t="str">
            <v>21021084</v>
          </cell>
          <cell r="C1635" t="str">
            <v>Đỗ Tiến Hải</v>
          </cell>
          <cell r="D1635">
            <v>37810</v>
          </cell>
          <cell r="E1635">
            <v>90</v>
          </cell>
          <cell r="F1635">
            <v>90</v>
          </cell>
          <cell r="G1635">
            <v>90</v>
          </cell>
          <cell r="H1635">
            <v>90</v>
          </cell>
          <cell r="I1635" t="str">
            <v>Xuất sắc</v>
          </cell>
          <cell r="J1635">
            <v>90</v>
          </cell>
          <cell r="K1635" t="str">
            <v>Xuất sắc</v>
          </cell>
          <cell r="L1635" t="str">
            <v>QH-2021-I/CQ-M-EM</v>
          </cell>
        </row>
        <row r="1636">
          <cell r="B1636" t="str">
            <v>21021085</v>
          </cell>
          <cell r="C1636" t="str">
            <v>Lê Dương Hảo</v>
          </cell>
          <cell r="D1636">
            <v>37695</v>
          </cell>
          <cell r="E1636"/>
          <cell r="F1636"/>
          <cell r="G1636"/>
          <cell r="H1636"/>
          <cell r="I1636" t="str">
            <v>Kém</v>
          </cell>
          <cell r="J1636"/>
          <cell r="K1636" t="str">
            <v>Kém</v>
          </cell>
          <cell r="L1636" t="str">
            <v>QH-2021-I/CQ-M-EM</v>
          </cell>
        </row>
        <row r="1637">
          <cell r="B1637" t="str">
            <v>21021086</v>
          </cell>
          <cell r="C1637" t="str">
            <v>Phạm Minh Hiển</v>
          </cell>
          <cell r="D1637">
            <v>37680</v>
          </cell>
          <cell r="E1637">
            <v>80</v>
          </cell>
          <cell r="F1637">
            <v>80</v>
          </cell>
          <cell r="G1637">
            <v>80</v>
          </cell>
          <cell r="H1637">
            <v>80</v>
          </cell>
          <cell r="I1637" t="str">
            <v>Tốt</v>
          </cell>
          <cell r="J1637">
            <v>80</v>
          </cell>
          <cell r="K1637" t="str">
            <v>Tốt</v>
          </cell>
          <cell r="L1637" t="str">
            <v>QH-2021-I/CQ-M-EM</v>
          </cell>
        </row>
        <row r="1638">
          <cell r="B1638" t="str">
            <v>21021087</v>
          </cell>
          <cell r="C1638" t="str">
            <v>Lê Trung Hiếu</v>
          </cell>
          <cell r="D1638">
            <v>37767</v>
          </cell>
          <cell r="E1638">
            <v>90</v>
          </cell>
          <cell r="F1638">
            <v>90</v>
          </cell>
          <cell r="G1638">
            <v>90</v>
          </cell>
          <cell r="H1638">
            <v>85</v>
          </cell>
          <cell r="I1638" t="str">
            <v>Tốt</v>
          </cell>
          <cell r="J1638">
            <v>85</v>
          </cell>
          <cell r="K1638" t="str">
            <v>Tốt</v>
          </cell>
          <cell r="L1638" t="str">
            <v>QH-2021-I/CQ-M-EM</v>
          </cell>
        </row>
        <row r="1639">
          <cell r="B1639" t="str">
            <v>21021088</v>
          </cell>
          <cell r="C1639" t="str">
            <v>Nguyễn Đức Hiếu</v>
          </cell>
          <cell r="D1639">
            <v>37803</v>
          </cell>
          <cell r="E1639">
            <v>90</v>
          </cell>
          <cell r="F1639">
            <v>90</v>
          </cell>
          <cell r="G1639">
            <v>90</v>
          </cell>
          <cell r="H1639">
            <v>85</v>
          </cell>
          <cell r="I1639" t="str">
            <v>Tốt</v>
          </cell>
          <cell r="J1639">
            <v>85</v>
          </cell>
          <cell r="K1639" t="str">
            <v>Tốt</v>
          </cell>
          <cell r="L1639" t="str">
            <v>QH-2021-I/CQ-M-EM</v>
          </cell>
        </row>
        <row r="1640">
          <cell r="B1640" t="str">
            <v>21021089</v>
          </cell>
          <cell r="C1640" t="str">
            <v>Vũ Trung Hiếu</v>
          </cell>
          <cell r="D1640">
            <v>37808</v>
          </cell>
          <cell r="E1640">
            <v>80</v>
          </cell>
          <cell r="F1640">
            <v>90</v>
          </cell>
          <cell r="G1640">
            <v>90</v>
          </cell>
          <cell r="H1640">
            <v>90</v>
          </cell>
          <cell r="I1640" t="str">
            <v>Xuất sắc</v>
          </cell>
          <cell r="J1640">
            <v>90</v>
          </cell>
          <cell r="K1640" t="str">
            <v>Xuất sắc</v>
          </cell>
          <cell r="L1640" t="str">
            <v>QH-2021-I/CQ-M-EM</v>
          </cell>
        </row>
        <row r="1641">
          <cell r="B1641" t="str">
            <v>21021090</v>
          </cell>
          <cell r="C1641" t="str">
            <v>Vũ Văn Hiếu</v>
          </cell>
          <cell r="D1641">
            <v>37927</v>
          </cell>
          <cell r="E1641">
            <v>90</v>
          </cell>
          <cell r="F1641">
            <v>90</v>
          </cell>
          <cell r="G1641">
            <v>90</v>
          </cell>
          <cell r="H1641">
            <v>85</v>
          </cell>
          <cell r="I1641" t="str">
            <v>Tốt</v>
          </cell>
          <cell r="J1641">
            <v>85</v>
          </cell>
          <cell r="K1641" t="str">
            <v>Tốt</v>
          </cell>
          <cell r="L1641" t="str">
            <v>QH-2021-I/CQ-M-EM</v>
          </cell>
        </row>
        <row r="1642">
          <cell r="B1642" t="str">
            <v>21021091</v>
          </cell>
          <cell r="C1642" t="str">
            <v>Vũ Đình Hoan</v>
          </cell>
          <cell r="D1642">
            <v>37923</v>
          </cell>
          <cell r="E1642">
            <v>80</v>
          </cell>
          <cell r="F1642">
            <v>80</v>
          </cell>
          <cell r="G1642">
            <v>80</v>
          </cell>
          <cell r="H1642">
            <v>80</v>
          </cell>
          <cell r="I1642" t="str">
            <v>Tốt</v>
          </cell>
          <cell r="J1642">
            <v>80</v>
          </cell>
          <cell r="K1642" t="str">
            <v>Tốt</v>
          </cell>
          <cell r="L1642" t="str">
            <v>QH-2021-I/CQ-M-EM</v>
          </cell>
        </row>
        <row r="1643">
          <cell r="B1643" t="str">
            <v>21021092</v>
          </cell>
          <cell r="C1643" t="str">
            <v>Nguyễn Xuân Minh Hoàng</v>
          </cell>
          <cell r="D1643">
            <v>37833</v>
          </cell>
          <cell r="E1643">
            <v>90</v>
          </cell>
          <cell r="F1643">
            <v>90</v>
          </cell>
          <cell r="G1643">
            <v>90</v>
          </cell>
          <cell r="H1643">
            <v>90</v>
          </cell>
          <cell r="I1643" t="str">
            <v>Xuất sắc</v>
          </cell>
          <cell r="J1643">
            <v>90</v>
          </cell>
          <cell r="K1643" t="str">
            <v>Xuất sắc</v>
          </cell>
          <cell r="L1643" t="str">
            <v>QH-2021-I/CQ-M-EM</v>
          </cell>
        </row>
        <row r="1644">
          <cell r="B1644" t="str">
            <v>21021093</v>
          </cell>
          <cell r="C1644" t="str">
            <v>Đào Phi Hùng</v>
          </cell>
          <cell r="D1644">
            <v>37722</v>
          </cell>
          <cell r="E1644">
            <v>85</v>
          </cell>
          <cell r="F1644">
            <v>85</v>
          </cell>
          <cell r="G1644">
            <v>85</v>
          </cell>
          <cell r="H1644">
            <v>85</v>
          </cell>
          <cell r="I1644" t="str">
            <v>Tốt</v>
          </cell>
          <cell r="J1644">
            <v>85</v>
          </cell>
          <cell r="K1644" t="str">
            <v>Tốt</v>
          </cell>
          <cell r="L1644" t="str">
            <v>QH-2021-I/CQ-M-EM</v>
          </cell>
        </row>
        <row r="1645">
          <cell r="B1645" t="str">
            <v>21021094</v>
          </cell>
          <cell r="C1645" t="str">
            <v>Lê Bá Hoàng Hùng</v>
          </cell>
          <cell r="D1645">
            <v>37908</v>
          </cell>
          <cell r="E1645">
            <v>90</v>
          </cell>
          <cell r="F1645">
            <v>90</v>
          </cell>
          <cell r="G1645">
            <v>90</v>
          </cell>
          <cell r="H1645">
            <v>90</v>
          </cell>
          <cell r="I1645" t="str">
            <v>Xuất sắc</v>
          </cell>
          <cell r="J1645">
            <v>90</v>
          </cell>
          <cell r="K1645" t="str">
            <v>Xuất sắc</v>
          </cell>
          <cell r="L1645" t="str">
            <v>QH-2021-I/CQ-M-EM</v>
          </cell>
        </row>
        <row r="1646">
          <cell r="B1646" t="str">
            <v>21021095</v>
          </cell>
          <cell r="C1646" t="str">
            <v>Nguyễn Quốc Hưng</v>
          </cell>
          <cell r="D1646">
            <v>37929</v>
          </cell>
          <cell r="E1646">
            <v>90</v>
          </cell>
          <cell r="F1646">
            <v>90</v>
          </cell>
          <cell r="G1646">
            <v>90</v>
          </cell>
          <cell r="H1646">
            <v>85</v>
          </cell>
          <cell r="I1646" t="str">
            <v>Tốt</v>
          </cell>
          <cell r="J1646">
            <v>85</v>
          </cell>
          <cell r="K1646" t="str">
            <v>Tốt</v>
          </cell>
          <cell r="L1646" t="str">
            <v>QH-2021-I/CQ-M-EM</v>
          </cell>
        </row>
        <row r="1647">
          <cell r="B1647" t="str">
            <v>21021096</v>
          </cell>
          <cell r="C1647" t="str">
            <v>Phạm Quang Khải</v>
          </cell>
          <cell r="D1647">
            <v>37755</v>
          </cell>
          <cell r="E1647">
            <v>80</v>
          </cell>
          <cell r="F1647">
            <v>80</v>
          </cell>
          <cell r="G1647">
            <v>80</v>
          </cell>
          <cell r="H1647">
            <v>80</v>
          </cell>
          <cell r="I1647" t="str">
            <v>Tốt</v>
          </cell>
          <cell r="J1647">
            <v>80</v>
          </cell>
          <cell r="K1647" t="str">
            <v>Tốt</v>
          </cell>
          <cell r="L1647" t="str">
            <v>QH-2021-I/CQ-M-EM</v>
          </cell>
        </row>
        <row r="1648">
          <cell r="B1648" t="str">
            <v>21021097</v>
          </cell>
          <cell r="C1648" t="str">
            <v>Nguyễn Đăng Khoa</v>
          </cell>
          <cell r="D1648">
            <v>37914</v>
          </cell>
          <cell r="E1648">
            <v>80</v>
          </cell>
          <cell r="F1648">
            <v>80</v>
          </cell>
          <cell r="G1648">
            <v>80</v>
          </cell>
          <cell r="H1648">
            <v>90</v>
          </cell>
          <cell r="I1648" t="str">
            <v>Xuất sắc</v>
          </cell>
          <cell r="J1648">
            <v>90</v>
          </cell>
          <cell r="K1648" t="str">
            <v>Xuất sắc</v>
          </cell>
          <cell r="L1648" t="str">
            <v>QH-2021-I/CQ-M-EM</v>
          </cell>
        </row>
        <row r="1649">
          <cell r="B1649" t="str">
            <v>21021098</v>
          </cell>
          <cell r="C1649" t="str">
            <v>Phạm Đăng Khoa</v>
          </cell>
          <cell r="D1649">
            <v>37947</v>
          </cell>
          <cell r="E1649">
            <v>90</v>
          </cell>
          <cell r="F1649">
            <v>90</v>
          </cell>
          <cell r="G1649">
            <v>90</v>
          </cell>
          <cell r="H1649">
            <v>90</v>
          </cell>
          <cell r="I1649" t="str">
            <v>Xuất sắc</v>
          </cell>
          <cell r="J1649">
            <v>90</v>
          </cell>
          <cell r="K1649" t="str">
            <v>Xuất sắc</v>
          </cell>
          <cell r="L1649" t="str">
            <v>QH-2021-I/CQ-M-EM</v>
          </cell>
        </row>
        <row r="1650">
          <cell r="B1650" t="str">
            <v>21021099</v>
          </cell>
          <cell r="C1650" t="str">
            <v>Nguyễn Xuân Kỳ</v>
          </cell>
          <cell r="D1650">
            <v>37624</v>
          </cell>
          <cell r="E1650">
            <v>90</v>
          </cell>
          <cell r="F1650">
            <v>90</v>
          </cell>
          <cell r="G1650">
            <v>90</v>
          </cell>
          <cell r="H1650">
            <v>90</v>
          </cell>
          <cell r="I1650" t="str">
            <v>Xuất sắc</v>
          </cell>
          <cell r="J1650">
            <v>90</v>
          </cell>
          <cell r="K1650" t="str">
            <v>Xuất sắc</v>
          </cell>
          <cell r="L1650" t="str">
            <v>QH-2021-I/CQ-M-EM</v>
          </cell>
        </row>
        <row r="1651">
          <cell r="B1651" t="str">
            <v>21021100</v>
          </cell>
          <cell r="C1651" t="str">
            <v>Ngô Tùng Lâm</v>
          </cell>
          <cell r="D1651">
            <v>37727</v>
          </cell>
          <cell r="E1651">
            <v>90</v>
          </cell>
          <cell r="F1651">
            <v>90</v>
          </cell>
          <cell r="G1651">
            <v>90</v>
          </cell>
          <cell r="H1651">
            <v>90</v>
          </cell>
          <cell r="I1651" t="str">
            <v>Xuất sắc</v>
          </cell>
          <cell r="J1651">
            <v>90</v>
          </cell>
          <cell r="K1651" t="str">
            <v>Xuất sắc</v>
          </cell>
          <cell r="L1651" t="str">
            <v>QH-2021-I/CQ-M-EM</v>
          </cell>
        </row>
        <row r="1652">
          <cell r="B1652" t="str">
            <v>21021101</v>
          </cell>
          <cell r="C1652" t="str">
            <v>Nguyễn Tùng Lâm</v>
          </cell>
          <cell r="D1652">
            <v>37950</v>
          </cell>
          <cell r="E1652">
            <v>90</v>
          </cell>
          <cell r="F1652">
            <v>90</v>
          </cell>
          <cell r="G1652">
            <v>90</v>
          </cell>
          <cell r="H1652">
            <v>90</v>
          </cell>
          <cell r="I1652" t="str">
            <v>Xuất sắc</v>
          </cell>
          <cell r="J1652">
            <v>90</v>
          </cell>
          <cell r="K1652" t="str">
            <v>Xuất sắc</v>
          </cell>
          <cell r="L1652" t="str">
            <v>QH-2021-I/CQ-M-EM</v>
          </cell>
        </row>
        <row r="1653">
          <cell r="B1653" t="str">
            <v>21021102</v>
          </cell>
          <cell r="C1653" t="str">
            <v>Quách Tiến Lâm</v>
          </cell>
          <cell r="D1653">
            <v>37574</v>
          </cell>
          <cell r="E1653">
            <v>90</v>
          </cell>
          <cell r="F1653">
            <v>90</v>
          </cell>
          <cell r="G1653">
            <v>90</v>
          </cell>
          <cell r="H1653">
            <v>90</v>
          </cell>
          <cell r="I1653" t="str">
            <v>Xuất sắc</v>
          </cell>
          <cell r="J1653">
            <v>90</v>
          </cell>
          <cell r="K1653" t="str">
            <v>Xuất sắc</v>
          </cell>
          <cell r="L1653" t="str">
            <v>QH-2021-I/CQ-M-EM</v>
          </cell>
        </row>
        <row r="1654">
          <cell r="B1654" t="str">
            <v>21021103</v>
          </cell>
          <cell r="C1654" t="str">
            <v>Trần Thành Long</v>
          </cell>
          <cell r="D1654">
            <v>37395</v>
          </cell>
          <cell r="E1654">
            <v>65</v>
          </cell>
          <cell r="F1654">
            <v>65</v>
          </cell>
          <cell r="G1654">
            <v>65</v>
          </cell>
          <cell r="H1654">
            <v>60</v>
          </cell>
          <cell r="I1654" t="str">
            <v>Trung bình</v>
          </cell>
          <cell r="J1654">
            <v>60</v>
          </cell>
          <cell r="K1654" t="str">
            <v>Trung bình</v>
          </cell>
          <cell r="L1654" t="str">
            <v>QH-2021-I/CQ-M-EM</v>
          </cell>
        </row>
        <row r="1655">
          <cell r="B1655" t="str">
            <v>21021104</v>
          </cell>
          <cell r="C1655" t="str">
            <v>Lê Anh Lợi</v>
          </cell>
          <cell r="D1655">
            <v>37882</v>
          </cell>
          <cell r="E1655">
            <v>90</v>
          </cell>
          <cell r="F1655">
            <v>90</v>
          </cell>
          <cell r="G1655">
            <v>90</v>
          </cell>
          <cell r="H1655">
            <v>90</v>
          </cell>
          <cell r="I1655" t="str">
            <v>Xuất sắc</v>
          </cell>
          <cell r="J1655">
            <v>90</v>
          </cell>
          <cell r="K1655" t="str">
            <v>Xuất sắc</v>
          </cell>
          <cell r="L1655" t="str">
            <v>QH-2021-I/CQ-M-EM</v>
          </cell>
        </row>
        <row r="1656">
          <cell r="B1656" t="str">
            <v>21021105</v>
          </cell>
          <cell r="C1656" t="str">
            <v>Nguyễn Văn Mạnh</v>
          </cell>
          <cell r="D1656">
            <v>37876</v>
          </cell>
          <cell r="E1656">
            <v>90</v>
          </cell>
          <cell r="F1656">
            <v>90</v>
          </cell>
          <cell r="G1656">
            <v>90</v>
          </cell>
          <cell r="H1656">
            <v>90</v>
          </cell>
          <cell r="I1656" t="str">
            <v>Xuất sắc</v>
          </cell>
          <cell r="J1656">
            <v>90</v>
          </cell>
          <cell r="K1656" t="str">
            <v>Xuất sắc</v>
          </cell>
          <cell r="L1656" t="str">
            <v>QH-2021-I/CQ-M-EM</v>
          </cell>
        </row>
        <row r="1657">
          <cell r="B1657" t="str">
            <v>21021106</v>
          </cell>
          <cell r="C1657" t="str">
            <v>Vũ Đức Mạnh</v>
          </cell>
          <cell r="D1657">
            <v>37895</v>
          </cell>
          <cell r="E1657">
            <v>70</v>
          </cell>
          <cell r="F1657">
            <v>70</v>
          </cell>
          <cell r="G1657">
            <v>70</v>
          </cell>
          <cell r="H1657">
            <v>80</v>
          </cell>
          <cell r="I1657" t="str">
            <v>Tốt</v>
          </cell>
          <cell r="J1657">
            <v>80</v>
          </cell>
          <cell r="K1657" t="str">
            <v>Tốt</v>
          </cell>
          <cell r="L1657" t="str">
            <v>QH-2021-I/CQ-M-EM</v>
          </cell>
        </row>
        <row r="1658">
          <cell r="B1658" t="str">
            <v>21021107</v>
          </cell>
          <cell r="C1658" t="str">
            <v>Trần Hữu Nam</v>
          </cell>
          <cell r="D1658">
            <v>37803</v>
          </cell>
          <cell r="E1658">
            <v>90</v>
          </cell>
          <cell r="F1658">
            <v>90</v>
          </cell>
          <cell r="G1658">
            <v>90</v>
          </cell>
          <cell r="H1658">
            <v>90</v>
          </cell>
          <cell r="I1658" t="str">
            <v>Xuất sắc</v>
          </cell>
          <cell r="J1658">
            <v>90</v>
          </cell>
          <cell r="K1658" t="str">
            <v>Xuất sắc</v>
          </cell>
          <cell r="L1658" t="str">
            <v>QH-2021-I/CQ-M-EM</v>
          </cell>
        </row>
        <row r="1659">
          <cell r="B1659" t="str">
            <v>21021108</v>
          </cell>
          <cell r="C1659" t="str">
            <v>Đỗ Như Nghiệp</v>
          </cell>
          <cell r="D1659">
            <v>37941</v>
          </cell>
          <cell r="E1659">
            <v>90</v>
          </cell>
          <cell r="F1659">
            <v>90</v>
          </cell>
          <cell r="G1659">
            <v>90</v>
          </cell>
          <cell r="H1659">
            <v>90</v>
          </cell>
          <cell r="I1659" t="str">
            <v>Xuất sắc</v>
          </cell>
          <cell r="J1659">
            <v>90</v>
          </cell>
          <cell r="K1659" t="str">
            <v>Xuất sắc</v>
          </cell>
          <cell r="L1659" t="str">
            <v>QH-2021-I/CQ-M-EM</v>
          </cell>
        </row>
        <row r="1660">
          <cell r="B1660" t="str">
            <v>21021109</v>
          </cell>
          <cell r="C1660" t="str">
            <v>Trần Văn Ngọc</v>
          </cell>
          <cell r="D1660">
            <v>37857</v>
          </cell>
          <cell r="E1660">
            <v>92</v>
          </cell>
          <cell r="F1660">
            <v>92</v>
          </cell>
          <cell r="G1660">
            <v>92</v>
          </cell>
          <cell r="H1660">
            <v>92</v>
          </cell>
          <cell r="I1660" t="str">
            <v>Xuất sắc</v>
          </cell>
          <cell r="J1660">
            <v>92</v>
          </cell>
          <cell r="K1660" t="str">
            <v>Xuất sắc</v>
          </cell>
          <cell r="L1660" t="str">
            <v>QH-2021-I/CQ-M-EM</v>
          </cell>
        </row>
        <row r="1661">
          <cell r="B1661" t="str">
            <v>21021110</v>
          </cell>
          <cell r="C1661" t="str">
            <v>Đậu Hồng Phong</v>
          </cell>
          <cell r="D1661">
            <v>37893</v>
          </cell>
          <cell r="E1661">
            <v>90</v>
          </cell>
          <cell r="F1661">
            <v>90</v>
          </cell>
          <cell r="G1661">
            <v>90</v>
          </cell>
          <cell r="H1661">
            <v>90</v>
          </cell>
          <cell r="I1661" t="str">
            <v>Xuất sắc</v>
          </cell>
          <cell r="J1661">
            <v>90</v>
          </cell>
          <cell r="K1661" t="str">
            <v>Xuất sắc</v>
          </cell>
          <cell r="L1661" t="str">
            <v>QH-2021-I/CQ-M-EM</v>
          </cell>
        </row>
        <row r="1662">
          <cell r="B1662" t="str">
            <v>21021111</v>
          </cell>
          <cell r="C1662" t="str">
            <v>Phạm Bá Phong</v>
          </cell>
          <cell r="D1662">
            <v>37866</v>
          </cell>
          <cell r="E1662">
            <v>90</v>
          </cell>
          <cell r="F1662">
            <v>90</v>
          </cell>
          <cell r="G1662">
            <v>90</v>
          </cell>
          <cell r="H1662">
            <v>90</v>
          </cell>
          <cell r="I1662" t="str">
            <v>Xuất sắc</v>
          </cell>
          <cell r="J1662">
            <v>90</v>
          </cell>
          <cell r="K1662" t="str">
            <v>Xuất sắc</v>
          </cell>
          <cell r="L1662" t="str">
            <v>QH-2021-I/CQ-M-EM</v>
          </cell>
        </row>
        <row r="1663">
          <cell r="B1663" t="str">
            <v>21021113</v>
          </cell>
          <cell r="C1663" t="str">
            <v>Hoàng Minh Đăng Quang</v>
          </cell>
          <cell r="D1663">
            <v>37893</v>
          </cell>
          <cell r="E1663">
            <v>92</v>
          </cell>
          <cell r="F1663">
            <v>92</v>
          </cell>
          <cell r="G1663">
            <v>92</v>
          </cell>
          <cell r="H1663">
            <v>92</v>
          </cell>
          <cell r="I1663" t="str">
            <v>Xuất sắc</v>
          </cell>
          <cell r="J1663">
            <v>92</v>
          </cell>
          <cell r="K1663" t="str">
            <v>Xuất sắc</v>
          </cell>
          <cell r="L1663" t="str">
            <v>QH-2021-I/CQ-M-EM</v>
          </cell>
        </row>
        <row r="1664">
          <cell r="B1664" t="str">
            <v>21021114</v>
          </cell>
          <cell r="C1664" t="str">
            <v>Phạm Minh Quang</v>
          </cell>
          <cell r="D1664">
            <v>37757</v>
          </cell>
          <cell r="E1664">
            <v>80</v>
          </cell>
          <cell r="F1664">
            <v>80</v>
          </cell>
          <cell r="G1664">
            <v>80</v>
          </cell>
          <cell r="H1664">
            <v>75</v>
          </cell>
          <cell r="I1664" t="str">
            <v>Khá</v>
          </cell>
          <cell r="J1664">
            <v>75</v>
          </cell>
          <cell r="K1664" t="str">
            <v>Khá</v>
          </cell>
          <cell r="L1664" t="str">
            <v>QH-2021-I/CQ-M-EM</v>
          </cell>
        </row>
        <row r="1665">
          <cell r="B1665" t="str">
            <v>21021115</v>
          </cell>
          <cell r="C1665" t="str">
            <v>Đào Anh Quân</v>
          </cell>
          <cell r="D1665">
            <v>37665</v>
          </cell>
          <cell r="E1665">
            <v>80</v>
          </cell>
          <cell r="F1665">
            <v>90</v>
          </cell>
          <cell r="G1665">
            <v>90</v>
          </cell>
          <cell r="H1665">
            <v>85</v>
          </cell>
          <cell r="I1665" t="str">
            <v>Tốt</v>
          </cell>
          <cell r="J1665">
            <v>85</v>
          </cell>
          <cell r="K1665" t="str">
            <v>Tốt</v>
          </cell>
          <cell r="L1665" t="str">
            <v>QH-2021-I/CQ-M-EM</v>
          </cell>
        </row>
        <row r="1666">
          <cell r="B1666" t="str">
            <v>21021116</v>
          </cell>
          <cell r="C1666" t="str">
            <v>Phan Minh Quân</v>
          </cell>
          <cell r="D1666">
            <v>37761</v>
          </cell>
          <cell r="E1666"/>
          <cell r="F1666"/>
          <cell r="G1666"/>
          <cell r="H1666"/>
          <cell r="I1666" t="str">
            <v>Kém</v>
          </cell>
          <cell r="J1666"/>
          <cell r="K1666" t="str">
            <v>Kém</v>
          </cell>
          <cell r="L1666" t="str">
            <v>QH-2021-I/CQ-M-EM</v>
          </cell>
        </row>
        <row r="1667">
          <cell r="B1667" t="str">
            <v>21021117</v>
          </cell>
          <cell r="C1667" t="str">
            <v>Trần Hồng Quân</v>
          </cell>
          <cell r="D1667">
            <v>37623</v>
          </cell>
          <cell r="E1667">
            <v>90</v>
          </cell>
          <cell r="F1667">
            <v>90</v>
          </cell>
          <cell r="G1667">
            <v>90</v>
          </cell>
          <cell r="H1667">
            <v>90</v>
          </cell>
          <cell r="I1667" t="str">
            <v>Xuất sắc</v>
          </cell>
          <cell r="J1667">
            <v>90</v>
          </cell>
          <cell r="K1667" t="str">
            <v>Xuất sắc</v>
          </cell>
          <cell r="L1667" t="str">
            <v>QH-2021-I/CQ-M-EM</v>
          </cell>
        </row>
        <row r="1668">
          <cell r="B1668" t="str">
            <v>21021118</v>
          </cell>
          <cell r="C1668" t="str">
            <v>Đậu Thái Sơn</v>
          </cell>
          <cell r="D1668">
            <v>37973</v>
          </cell>
          <cell r="E1668">
            <v>90</v>
          </cell>
          <cell r="F1668">
            <v>90</v>
          </cell>
          <cell r="G1668">
            <v>90</v>
          </cell>
          <cell r="H1668">
            <v>90</v>
          </cell>
          <cell r="I1668" t="str">
            <v>Xuất sắc</v>
          </cell>
          <cell r="J1668">
            <v>90</v>
          </cell>
          <cell r="K1668" t="str">
            <v>Xuất sắc</v>
          </cell>
          <cell r="L1668" t="str">
            <v>QH-2021-I/CQ-M-EM</v>
          </cell>
        </row>
        <row r="1669">
          <cell r="B1669" t="str">
            <v>21021119</v>
          </cell>
          <cell r="C1669" t="str">
            <v>Trần Thái Sơn</v>
          </cell>
          <cell r="D1669">
            <v>37665</v>
          </cell>
          <cell r="E1669">
            <v>70</v>
          </cell>
          <cell r="F1669">
            <v>70</v>
          </cell>
          <cell r="G1669">
            <v>70</v>
          </cell>
          <cell r="H1669">
            <v>70</v>
          </cell>
          <cell r="I1669" t="str">
            <v>Khá</v>
          </cell>
          <cell r="J1669">
            <v>70</v>
          </cell>
          <cell r="K1669" t="str">
            <v>Khá</v>
          </cell>
          <cell r="L1669" t="str">
            <v>QH-2021-I/CQ-M-EM</v>
          </cell>
        </row>
        <row r="1670">
          <cell r="B1670" t="str">
            <v>21021120</v>
          </cell>
          <cell r="C1670" t="str">
            <v>Dương Đức Tài</v>
          </cell>
          <cell r="D1670">
            <v>37279</v>
          </cell>
          <cell r="E1670">
            <v>90</v>
          </cell>
          <cell r="F1670">
            <v>90</v>
          </cell>
          <cell r="G1670">
            <v>90</v>
          </cell>
          <cell r="H1670">
            <v>90</v>
          </cell>
          <cell r="I1670" t="str">
            <v>Xuất sắc</v>
          </cell>
          <cell r="J1670">
            <v>90</v>
          </cell>
          <cell r="K1670" t="str">
            <v>Xuất sắc</v>
          </cell>
          <cell r="L1670" t="str">
            <v>QH-2021-I/CQ-M-EM</v>
          </cell>
        </row>
        <row r="1671">
          <cell r="B1671" t="str">
            <v>21021121</v>
          </cell>
          <cell r="C1671" t="str">
            <v>Trần Hữu Thái</v>
          </cell>
          <cell r="D1671">
            <v>37291</v>
          </cell>
          <cell r="E1671">
            <v>90</v>
          </cell>
          <cell r="F1671">
            <v>90</v>
          </cell>
          <cell r="G1671">
            <v>90</v>
          </cell>
          <cell r="H1671">
            <v>90</v>
          </cell>
          <cell r="I1671" t="str">
            <v>Xuất sắc</v>
          </cell>
          <cell r="J1671">
            <v>90</v>
          </cell>
          <cell r="K1671" t="str">
            <v>Xuất sắc</v>
          </cell>
          <cell r="L1671" t="str">
            <v>QH-2021-I/CQ-M-EM</v>
          </cell>
        </row>
        <row r="1672">
          <cell r="B1672" t="str">
            <v>21021122</v>
          </cell>
          <cell r="C1672" t="str">
            <v>Đỗ Tiến Thành</v>
          </cell>
          <cell r="D1672">
            <v>37795</v>
          </cell>
          <cell r="E1672">
            <v>92</v>
          </cell>
          <cell r="F1672">
            <v>92</v>
          </cell>
          <cell r="G1672">
            <v>92</v>
          </cell>
          <cell r="H1672">
            <v>92</v>
          </cell>
          <cell r="I1672" t="str">
            <v>Xuất sắc</v>
          </cell>
          <cell r="J1672">
            <v>92</v>
          </cell>
          <cell r="K1672" t="str">
            <v>Xuất sắc</v>
          </cell>
          <cell r="L1672" t="str">
            <v>QH-2021-I/CQ-M-EM</v>
          </cell>
        </row>
        <row r="1673">
          <cell r="B1673" t="str">
            <v>21021123</v>
          </cell>
          <cell r="C1673" t="str">
            <v>Lê Đức Thành</v>
          </cell>
          <cell r="D1673">
            <v>37848</v>
          </cell>
          <cell r="E1673">
            <v>90</v>
          </cell>
          <cell r="F1673">
            <v>90</v>
          </cell>
          <cell r="G1673">
            <v>90</v>
          </cell>
          <cell r="H1673">
            <v>90</v>
          </cell>
          <cell r="I1673" t="str">
            <v>Xuất sắc</v>
          </cell>
          <cell r="J1673">
            <v>90</v>
          </cell>
          <cell r="K1673" t="str">
            <v>Xuất sắc</v>
          </cell>
          <cell r="L1673" t="str">
            <v>QH-2021-I/CQ-M-EM</v>
          </cell>
        </row>
        <row r="1674">
          <cell r="B1674" t="str">
            <v>21021124</v>
          </cell>
          <cell r="C1674" t="str">
            <v>Ngọ Đình Thành</v>
          </cell>
          <cell r="D1674">
            <v>37939</v>
          </cell>
          <cell r="E1674">
            <v>90</v>
          </cell>
          <cell r="F1674">
            <v>90</v>
          </cell>
          <cell r="G1674">
            <v>90</v>
          </cell>
          <cell r="H1674">
            <v>90</v>
          </cell>
          <cell r="I1674" t="str">
            <v>Xuất sắc</v>
          </cell>
          <cell r="J1674">
            <v>90</v>
          </cell>
          <cell r="K1674" t="str">
            <v>Xuất sắc</v>
          </cell>
          <cell r="L1674" t="str">
            <v>QH-2021-I/CQ-M-EM</v>
          </cell>
        </row>
        <row r="1675">
          <cell r="B1675" t="str">
            <v>21021125</v>
          </cell>
          <cell r="C1675" t="str">
            <v>Nguyễn Quang Thắng</v>
          </cell>
          <cell r="D1675">
            <v>37491</v>
          </cell>
          <cell r="E1675">
            <v>90</v>
          </cell>
          <cell r="F1675">
            <v>90</v>
          </cell>
          <cell r="G1675">
            <v>90</v>
          </cell>
          <cell r="H1675">
            <v>90</v>
          </cell>
          <cell r="I1675" t="str">
            <v>Xuất sắc</v>
          </cell>
          <cell r="J1675">
            <v>90</v>
          </cell>
          <cell r="K1675" t="str">
            <v>Xuất sắc</v>
          </cell>
          <cell r="L1675" t="str">
            <v>QH-2021-I/CQ-M-EM</v>
          </cell>
        </row>
        <row r="1676">
          <cell r="B1676" t="str">
            <v>21021126</v>
          </cell>
          <cell r="C1676" t="str">
            <v>Trần Quyết Thắng</v>
          </cell>
          <cell r="D1676">
            <v>37758</v>
          </cell>
          <cell r="E1676">
            <v>90</v>
          </cell>
          <cell r="F1676">
            <v>90</v>
          </cell>
          <cell r="G1676">
            <v>90</v>
          </cell>
          <cell r="H1676">
            <v>85</v>
          </cell>
          <cell r="I1676" t="str">
            <v>Tốt</v>
          </cell>
          <cell r="J1676">
            <v>85</v>
          </cell>
          <cell r="K1676" t="str">
            <v>Tốt</v>
          </cell>
          <cell r="L1676" t="str">
            <v>QH-2021-I/CQ-M-EM</v>
          </cell>
        </row>
        <row r="1677">
          <cell r="B1677" t="str">
            <v>21021127</v>
          </cell>
          <cell r="C1677" t="str">
            <v>Vũ Đức Thiện</v>
          </cell>
          <cell r="D1677">
            <v>37904</v>
          </cell>
          <cell r="E1677">
            <v>75</v>
          </cell>
          <cell r="F1677">
            <v>75</v>
          </cell>
          <cell r="G1677">
            <v>75</v>
          </cell>
          <cell r="H1677">
            <v>75</v>
          </cell>
          <cell r="I1677" t="str">
            <v>Khá</v>
          </cell>
          <cell r="J1677">
            <v>75</v>
          </cell>
          <cell r="K1677" t="str">
            <v>Khá</v>
          </cell>
          <cell r="L1677" t="str">
            <v>QH-2021-I/CQ-M-EM</v>
          </cell>
        </row>
        <row r="1678">
          <cell r="B1678" t="str">
            <v>21021128</v>
          </cell>
          <cell r="C1678" t="str">
            <v>Ngô Tiến Thịnh</v>
          </cell>
          <cell r="D1678">
            <v>37966</v>
          </cell>
          <cell r="E1678">
            <v>80</v>
          </cell>
          <cell r="F1678">
            <v>80</v>
          </cell>
          <cell r="G1678">
            <v>80</v>
          </cell>
          <cell r="H1678">
            <v>75</v>
          </cell>
          <cell r="I1678" t="str">
            <v>Khá</v>
          </cell>
          <cell r="J1678">
            <v>75</v>
          </cell>
          <cell r="K1678" t="str">
            <v>Khá</v>
          </cell>
          <cell r="L1678" t="str">
            <v>QH-2021-I/CQ-M-EM</v>
          </cell>
        </row>
        <row r="1679">
          <cell r="B1679" t="str">
            <v>21021129</v>
          </cell>
          <cell r="C1679" t="str">
            <v>Nguyễn Văn Tiến</v>
          </cell>
          <cell r="D1679">
            <v>37886</v>
          </cell>
          <cell r="E1679">
            <v>90</v>
          </cell>
          <cell r="F1679">
            <v>90</v>
          </cell>
          <cell r="G1679">
            <v>90</v>
          </cell>
          <cell r="H1679">
            <v>90</v>
          </cell>
          <cell r="I1679" t="str">
            <v>Xuất sắc</v>
          </cell>
          <cell r="J1679">
            <v>90</v>
          </cell>
          <cell r="K1679" t="str">
            <v>Xuất sắc</v>
          </cell>
          <cell r="L1679" t="str">
            <v>QH-2021-I/CQ-M-EM</v>
          </cell>
        </row>
        <row r="1680">
          <cell r="B1680" t="str">
            <v>21021130</v>
          </cell>
          <cell r="C1680" t="str">
            <v>Nguyễn Văn Tráng</v>
          </cell>
          <cell r="D1680">
            <v>37622</v>
          </cell>
          <cell r="E1680">
            <v>85</v>
          </cell>
          <cell r="F1680">
            <v>85</v>
          </cell>
          <cell r="G1680">
            <v>85</v>
          </cell>
          <cell r="H1680">
            <v>85</v>
          </cell>
          <cell r="I1680" t="str">
            <v>Tốt</v>
          </cell>
          <cell r="J1680">
            <v>85</v>
          </cell>
          <cell r="K1680" t="str">
            <v>Tốt</v>
          </cell>
          <cell r="L1680" t="str">
            <v>QH-2021-I/CQ-M-EM</v>
          </cell>
        </row>
        <row r="1681">
          <cell r="B1681" t="str">
            <v>21021131</v>
          </cell>
          <cell r="C1681" t="str">
            <v>Lương Quang Trung</v>
          </cell>
          <cell r="D1681">
            <v>37674</v>
          </cell>
          <cell r="E1681">
            <v>70</v>
          </cell>
          <cell r="F1681">
            <v>70</v>
          </cell>
          <cell r="G1681">
            <v>70</v>
          </cell>
          <cell r="H1681">
            <v>66</v>
          </cell>
          <cell r="I1681" t="str">
            <v>Khá</v>
          </cell>
          <cell r="J1681">
            <v>66</v>
          </cell>
          <cell r="K1681" t="str">
            <v>Khá</v>
          </cell>
          <cell r="L1681" t="str">
            <v>QH-2021-I/CQ-M-EM</v>
          </cell>
        </row>
        <row r="1682">
          <cell r="B1682" t="str">
            <v>21021132</v>
          </cell>
          <cell r="C1682" t="str">
            <v>Phạm Đình Trung</v>
          </cell>
          <cell r="D1682">
            <v>37657</v>
          </cell>
          <cell r="E1682">
            <v>90</v>
          </cell>
          <cell r="F1682">
            <v>90</v>
          </cell>
          <cell r="G1682">
            <v>90</v>
          </cell>
          <cell r="H1682">
            <v>90</v>
          </cell>
          <cell r="I1682" t="str">
            <v>Xuất sắc</v>
          </cell>
          <cell r="J1682">
            <v>90</v>
          </cell>
          <cell r="K1682" t="str">
            <v>Xuất sắc</v>
          </cell>
          <cell r="L1682" t="str">
            <v>QH-2021-I/CQ-M-EM</v>
          </cell>
        </row>
        <row r="1683">
          <cell r="B1683" t="str">
            <v>21021133</v>
          </cell>
          <cell r="C1683" t="str">
            <v>Trương Hoàng Tú</v>
          </cell>
          <cell r="D1683">
            <v>37806</v>
          </cell>
          <cell r="E1683">
            <v>80</v>
          </cell>
          <cell r="F1683">
            <v>80</v>
          </cell>
          <cell r="G1683">
            <v>80</v>
          </cell>
          <cell r="H1683">
            <v>75</v>
          </cell>
          <cell r="I1683" t="str">
            <v>Khá</v>
          </cell>
          <cell r="J1683">
            <v>75</v>
          </cell>
          <cell r="K1683" t="str">
            <v>Khá</v>
          </cell>
          <cell r="L1683" t="str">
            <v>QH-2021-I/CQ-M-EM</v>
          </cell>
        </row>
        <row r="1684">
          <cell r="B1684" t="str">
            <v>21021134</v>
          </cell>
          <cell r="C1684" t="str">
            <v>Nguyễn Quốc Tuấn</v>
          </cell>
          <cell r="D1684">
            <v>37630</v>
          </cell>
          <cell r="E1684">
            <v>90</v>
          </cell>
          <cell r="F1684">
            <v>90</v>
          </cell>
          <cell r="G1684">
            <v>90</v>
          </cell>
          <cell r="H1684">
            <v>90</v>
          </cell>
          <cell r="I1684" t="str">
            <v>Xuất sắc</v>
          </cell>
          <cell r="J1684">
            <v>90</v>
          </cell>
          <cell r="K1684" t="str">
            <v>Xuất sắc</v>
          </cell>
          <cell r="L1684" t="str">
            <v>QH-2021-I/CQ-M-EM</v>
          </cell>
        </row>
        <row r="1685">
          <cell r="B1685" t="str">
            <v>21021135</v>
          </cell>
          <cell r="C1685" t="str">
            <v>Trần Đình Tuấn</v>
          </cell>
          <cell r="D1685">
            <v>37700</v>
          </cell>
          <cell r="E1685">
            <v>90</v>
          </cell>
          <cell r="F1685">
            <v>90</v>
          </cell>
          <cell r="G1685">
            <v>90</v>
          </cell>
          <cell r="H1685">
            <v>90</v>
          </cell>
          <cell r="I1685" t="str">
            <v>Xuất sắc</v>
          </cell>
          <cell r="J1685">
            <v>90</v>
          </cell>
          <cell r="K1685" t="str">
            <v>Xuất sắc</v>
          </cell>
          <cell r="L1685" t="str">
            <v>QH-2021-I/CQ-M-EM</v>
          </cell>
        </row>
        <row r="1686">
          <cell r="B1686" t="str">
            <v>21021136</v>
          </cell>
          <cell r="C1686" t="str">
            <v>Trương Hoàng Tuấn</v>
          </cell>
          <cell r="D1686">
            <v>37806</v>
          </cell>
          <cell r="E1686">
            <v>80</v>
          </cell>
          <cell r="F1686">
            <v>80</v>
          </cell>
          <cell r="G1686">
            <v>80</v>
          </cell>
          <cell r="H1686">
            <v>75</v>
          </cell>
          <cell r="I1686" t="str">
            <v>Khá</v>
          </cell>
          <cell r="J1686">
            <v>75</v>
          </cell>
          <cell r="K1686" t="str">
            <v>Khá</v>
          </cell>
          <cell r="L1686" t="str">
            <v>QH-2021-I/CQ-M-EM</v>
          </cell>
        </row>
        <row r="1687">
          <cell r="B1687" t="str">
            <v>21021137</v>
          </cell>
          <cell r="C1687" t="str">
            <v>Cao Văn Tùng</v>
          </cell>
          <cell r="D1687">
            <v>37798</v>
          </cell>
          <cell r="E1687">
            <v>75</v>
          </cell>
          <cell r="F1687">
            <v>75</v>
          </cell>
          <cell r="G1687">
            <v>75</v>
          </cell>
          <cell r="H1687">
            <v>75</v>
          </cell>
          <cell r="I1687" t="str">
            <v>Khá</v>
          </cell>
          <cell r="J1687">
            <v>75</v>
          </cell>
          <cell r="K1687" t="str">
            <v>Khá</v>
          </cell>
          <cell r="L1687" t="str">
            <v>QH-2021-I/CQ-M-EM</v>
          </cell>
        </row>
        <row r="1688">
          <cell r="B1688" t="str">
            <v>21021138</v>
          </cell>
          <cell r="C1688" t="str">
            <v>Lê Nguyễn Tùng</v>
          </cell>
          <cell r="D1688">
            <v>37974</v>
          </cell>
          <cell r="E1688">
            <v>70</v>
          </cell>
          <cell r="F1688">
            <v>70</v>
          </cell>
          <cell r="G1688">
            <v>70</v>
          </cell>
          <cell r="H1688">
            <v>70</v>
          </cell>
          <cell r="I1688" t="str">
            <v>Khá</v>
          </cell>
          <cell r="J1688">
            <v>70</v>
          </cell>
          <cell r="K1688" t="str">
            <v>Khá</v>
          </cell>
          <cell r="L1688" t="str">
            <v>QH-2021-I/CQ-M-EM</v>
          </cell>
        </row>
        <row r="1689">
          <cell r="B1689" t="str">
            <v>21021140</v>
          </cell>
          <cell r="C1689" t="str">
            <v>Trần Đình Tùng</v>
          </cell>
          <cell r="D1689">
            <v>37805</v>
          </cell>
          <cell r="E1689">
            <v>90</v>
          </cell>
          <cell r="F1689">
            <v>90</v>
          </cell>
          <cell r="G1689">
            <v>90</v>
          </cell>
          <cell r="H1689">
            <v>90</v>
          </cell>
          <cell r="I1689" t="str">
            <v>Xuất sắc</v>
          </cell>
          <cell r="J1689">
            <v>90</v>
          </cell>
          <cell r="K1689" t="str">
            <v>Xuất sắc</v>
          </cell>
          <cell r="L1689" t="str">
            <v>QH-2021-I/CQ-M-EM</v>
          </cell>
        </row>
        <row r="1690">
          <cell r="B1690" t="str">
            <v>21021141</v>
          </cell>
          <cell r="C1690" t="str">
            <v>Lê Thế Viết</v>
          </cell>
          <cell r="D1690">
            <v>37666</v>
          </cell>
          <cell r="E1690">
            <v>90</v>
          </cell>
          <cell r="F1690">
            <v>90</v>
          </cell>
          <cell r="G1690">
            <v>90</v>
          </cell>
          <cell r="H1690">
            <v>85</v>
          </cell>
          <cell r="I1690" t="str">
            <v>Tốt</v>
          </cell>
          <cell r="J1690">
            <v>85</v>
          </cell>
          <cell r="K1690" t="str">
            <v>Tốt</v>
          </cell>
          <cell r="L1690" t="str">
            <v>QH-2021-I/CQ-M-EM</v>
          </cell>
        </row>
        <row r="1691">
          <cell r="B1691" t="str">
            <v>21021142</v>
          </cell>
          <cell r="C1691" t="str">
            <v>Vũ Trí Vinh</v>
          </cell>
          <cell r="D1691">
            <v>37858</v>
          </cell>
          <cell r="E1691">
            <v>90</v>
          </cell>
          <cell r="F1691">
            <v>90</v>
          </cell>
          <cell r="G1691">
            <v>90</v>
          </cell>
          <cell r="H1691">
            <v>90</v>
          </cell>
          <cell r="I1691" t="str">
            <v>Xuất sắc</v>
          </cell>
          <cell r="J1691">
            <v>90</v>
          </cell>
          <cell r="K1691" t="str">
            <v>Xuất sắc</v>
          </cell>
          <cell r="L1691" t="str">
            <v>QH-2021-I/CQ-M-EM</v>
          </cell>
        </row>
        <row r="1692">
          <cell r="B1692" t="str">
            <v>21021143</v>
          </cell>
          <cell r="C1692" t="str">
            <v>Vũ Quang Vũ</v>
          </cell>
          <cell r="D1692">
            <v>37876</v>
          </cell>
          <cell r="E1692"/>
          <cell r="F1692"/>
          <cell r="G1692"/>
          <cell r="H1692"/>
          <cell r="I1692" t="str">
            <v>Kém</v>
          </cell>
          <cell r="J1692"/>
          <cell r="K1692" t="str">
            <v>Kém</v>
          </cell>
          <cell r="L1692" t="str">
            <v>QH-2021-I/CQ-M-EM</v>
          </cell>
        </row>
        <row r="1693">
          <cell r="B1693" t="str">
            <v>21021144</v>
          </cell>
          <cell r="C1693" t="str">
            <v>Trần Văn Vương</v>
          </cell>
          <cell r="D1693">
            <v>37419</v>
          </cell>
          <cell r="E1693">
            <v>80</v>
          </cell>
          <cell r="F1693">
            <v>80</v>
          </cell>
          <cell r="G1693">
            <v>80</v>
          </cell>
          <cell r="H1693">
            <v>80</v>
          </cell>
          <cell r="I1693" t="str">
            <v>Tốt</v>
          </cell>
          <cell r="J1693">
            <v>80</v>
          </cell>
          <cell r="K1693" t="str">
            <v>Tốt</v>
          </cell>
          <cell r="L1693" t="str">
            <v>QH-2021-I/CQ-M-EM</v>
          </cell>
        </row>
        <row r="1694">
          <cell r="B1694" t="str">
            <v>21021145</v>
          </cell>
          <cell r="C1694" t="str">
            <v>Lê Hùng Vỹ</v>
          </cell>
          <cell r="D1694">
            <v>37918</v>
          </cell>
          <cell r="E1694">
            <v>90</v>
          </cell>
          <cell r="F1694">
            <v>90</v>
          </cell>
          <cell r="G1694">
            <v>90</v>
          </cell>
          <cell r="H1694">
            <v>90</v>
          </cell>
          <cell r="I1694" t="str">
            <v>Xuất sắc</v>
          </cell>
          <cell r="J1694">
            <v>90</v>
          </cell>
          <cell r="K1694" t="str">
            <v>Xuất sắc</v>
          </cell>
          <cell r="L1694" t="str">
            <v>QH-2021-I/CQ-M-EM</v>
          </cell>
        </row>
        <row r="1695">
          <cell r="B1695" t="str">
            <v>21021669</v>
          </cell>
          <cell r="C1695" t="str">
            <v>Bùi Minh Hoàng</v>
          </cell>
          <cell r="D1695">
            <v>37408</v>
          </cell>
          <cell r="E1695">
            <v>85</v>
          </cell>
          <cell r="F1695">
            <v>85</v>
          </cell>
          <cell r="G1695">
            <v>85</v>
          </cell>
          <cell r="H1695">
            <v>85</v>
          </cell>
          <cell r="I1695" t="str">
            <v>Tốt</v>
          </cell>
          <cell r="J1695">
            <v>85</v>
          </cell>
          <cell r="K1695" t="str">
            <v>Tốt</v>
          </cell>
          <cell r="L1695" t="str">
            <v>QH-2021-I/CQ-M-EM</v>
          </cell>
        </row>
        <row r="1696">
          <cell r="B1696" t="str">
            <v>22024100</v>
          </cell>
          <cell r="C1696" t="str">
            <v>Nguyễn Anh Quân</v>
          </cell>
          <cell r="D1696">
            <v>38325</v>
          </cell>
          <cell r="E1696">
            <v>80</v>
          </cell>
          <cell r="F1696">
            <v>80</v>
          </cell>
          <cell r="G1696">
            <v>80</v>
          </cell>
          <cell r="H1696">
            <v>80</v>
          </cell>
          <cell r="I1696" t="str">
            <v>Tốt</v>
          </cell>
          <cell r="J1696">
            <v>80</v>
          </cell>
          <cell r="K1696" t="str">
            <v>Tốt</v>
          </cell>
          <cell r="L1696" t="str">
            <v>QH-2022-I/CQ-M-EM</v>
          </cell>
        </row>
        <row r="1697">
          <cell r="B1697" t="str">
            <v>22024101</v>
          </cell>
          <cell r="C1697" t="str">
            <v>Phạm Ngọc Yên</v>
          </cell>
          <cell r="D1697">
            <v>38293</v>
          </cell>
          <cell r="E1697">
            <v>82</v>
          </cell>
          <cell r="F1697">
            <v>82</v>
          </cell>
          <cell r="G1697">
            <v>82</v>
          </cell>
          <cell r="H1697">
            <v>82</v>
          </cell>
          <cell r="I1697" t="str">
            <v>Tốt</v>
          </cell>
          <cell r="J1697">
            <v>82</v>
          </cell>
          <cell r="K1697" t="str">
            <v>Tốt</v>
          </cell>
          <cell r="L1697" t="str">
            <v>QH-2022-I/CQ-M-EM</v>
          </cell>
        </row>
        <row r="1698">
          <cell r="B1698" t="str">
            <v>22024102</v>
          </cell>
          <cell r="C1698" t="str">
            <v>Vi Ngọc Trí</v>
          </cell>
          <cell r="D1698">
            <v>37926</v>
          </cell>
          <cell r="E1698">
            <v>80</v>
          </cell>
          <cell r="F1698">
            <v>80</v>
          </cell>
          <cell r="G1698">
            <v>80</v>
          </cell>
          <cell r="H1698">
            <v>80</v>
          </cell>
          <cell r="I1698" t="str">
            <v>Tốt</v>
          </cell>
          <cell r="J1698">
            <v>80</v>
          </cell>
          <cell r="K1698" t="str">
            <v>Tốt</v>
          </cell>
          <cell r="L1698" t="str">
            <v>QH-2022-I/CQ-M-EM</v>
          </cell>
        </row>
        <row r="1699">
          <cell r="B1699" t="str">
            <v>22024103</v>
          </cell>
          <cell r="C1699" t="str">
            <v>Phạm Duy Mạnh</v>
          </cell>
          <cell r="D1699">
            <v>38219</v>
          </cell>
          <cell r="E1699">
            <v>80</v>
          </cell>
          <cell r="F1699">
            <v>90</v>
          </cell>
          <cell r="G1699">
            <v>90</v>
          </cell>
          <cell r="H1699">
            <v>90</v>
          </cell>
          <cell r="I1699" t="str">
            <v>Xuất sắc</v>
          </cell>
          <cell r="J1699">
            <v>90</v>
          </cell>
          <cell r="K1699" t="str">
            <v>Xuất sắc</v>
          </cell>
          <cell r="L1699" t="str">
            <v>QH-2022-I/CQ-M-EM</v>
          </cell>
        </row>
        <row r="1700">
          <cell r="B1700" t="str">
            <v>22024104</v>
          </cell>
          <cell r="C1700" t="str">
            <v>Lê Bá Trường</v>
          </cell>
          <cell r="D1700">
            <v>38342</v>
          </cell>
          <cell r="E1700">
            <v>80</v>
          </cell>
          <cell r="F1700">
            <v>72</v>
          </cell>
          <cell r="G1700">
            <v>72</v>
          </cell>
          <cell r="H1700">
            <v>72</v>
          </cell>
          <cell r="I1700" t="str">
            <v>Khá</v>
          </cell>
          <cell r="J1700">
            <v>72</v>
          </cell>
          <cell r="K1700" t="str">
            <v>Khá</v>
          </cell>
          <cell r="L1700" t="str">
            <v>QH-2022-I/CQ-M-EM</v>
          </cell>
        </row>
        <row r="1701">
          <cell r="B1701" t="str">
            <v>22024105</v>
          </cell>
          <cell r="C1701" t="str">
            <v>Kiều Thế Vinh</v>
          </cell>
          <cell r="D1701">
            <v>38081</v>
          </cell>
          <cell r="E1701">
            <v>90</v>
          </cell>
          <cell r="F1701">
            <v>90</v>
          </cell>
          <cell r="G1701">
            <v>90</v>
          </cell>
          <cell r="H1701">
            <v>90</v>
          </cell>
          <cell r="I1701" t="str">
            <v>Xuất sắc</v>
          </cell>
          <cell r="J1701">
            <v>90</v>
          </cell>
          <cell r="K1701" t="str">
            <v>Xuất sắc</v>
          </cell>
          <cell r="L1701" t="str">
            <v>QH-2022-I/CQ-M-EM</v>
          </cell>
        </row>
        <row r="1702">
          <cell r="B1702" t="str">
            <v>22024106</v>
          </cell>
          <cell r="C1702" t="str">
            <v>Lưu Văn Biên</v>
          </cell>
          <cell r="D1702">
            <v>38208</v>
          </cell>
          <cell r="E1702">
            <v>94</v>
          </cell>
          <cell r="F1702">
            <v>92</v>
          </cell>
          <cell r="G1702">
            <v>92</v>
          </cell>
          <cell r="H1702">
            <v>92</v>
          </cell>
          <cell r="I1702" t="str">
            <v>Xuất sắc</v>
          </cell>
          <cell r="J1702">
            <v>92</v>
          </cell>
          <cell r="K1702" t="str">
            <v>Xuất sắc</v>
          </cell>
          <cell r="L1702" t="str">
            <v>QH-2022-I/CQ-M-EM</v>
          </cell>
        </row>
        <row r="1703">
          <cell r="B1703" t="str">
            <v>22024107</v>
          </cell>
          <cell r="C1703" t="str">
            <v>Nguyễn Tuấn Kiệt</v>
          </cell>
          <cell r="D1703">
            <v>38268</v>
          </cell>
          <cell r="E1703"/>
          <cell r="F1703"/>
          <cell r="G1703"/>
          <cell r="H1703"/>
          <cell r="I1703" t="str">
            <v>Kém</v>
          </cell>
          <cell r="J1703"/>
          <cell r="K1703" t="str">
            <v>Kém</v>
          </cell>
          <cell r="L1703" t="str">
            <v>QH-2022-I/CQ-M-EM</v>
          </cell>
        </row>
        <row r="1704">
          <cell r="B1704" t="str">
            <v>22024109</v>
          </cell>
          <cell r="C1704" t="str">
            <v>Trần Tiến Phong</v>
          </cell>
          <cell r="D1704">
            <v>38265</v>
          </cell>
          <cell r="E1704">
            <v>100</v>
          </cell>
          <cell r="F1704">
            <v>100</v>
          </cell>
          <cell r="G1704">
            <v>100</v>
          </cell>
          <cell r="H1704">
            <v>100</v>
          </cell>
          <cell r="I1704" t="str">
            <v>Xuất sắc</v>
          </cell>
          <cell r="J1704">
            <v>100</v>
          </cell>
          <cell r="K1704" t="str">
            <v>Xuất sắc</v>
          </cell>
          <cell r="L1704" t="str">
            <v>QH-2022-I/CQ-M-EM</v>
          </cell>
        </row>
        <row r="1705">
          <cell r="B1705" t="str">
            <v>22024110</v>
          </cell>
          <cell r="C1705" t="str">
            <v>Hoàng Thế Hải</v>
          </cell>
          <cell r="D1705">
            <v>38038</v>
          </cell>
          <cell r="E1705">
            <v>70</v>
          </cell>
          <cell r="F1705">
            <v>80</v>
          </cell>
          <cell r="G1705">
            <v>80</v>
          </cell>
          <cell r="H1705">
            <v>75</v>
          </cell>
          <cell r="I1705" t="str">
            <v>Khá</v>
          </cell>
          <cell r="J1705">
            <v>75</v>
          </cell>
          <cell r="K1705" t="str">
            <v>Khá</v>
          </cell>
          <cell r="L1705" t="str">
            <v>QH-2022-I/CQ-M-EM</v>
          </cell>
        </row>
        <row r="1706">
          <cell r="B1706" t="str">
            <v>22024111</v>
          </cell>
          <cell r="C1706" t="str">
            <v>Dương Văn Thiệp</v>
          </cell>
          <cell r="D1706">
            <v>38037</v>
          </cell>
          <cell r="E1706">
            <v>80</v>
          </cell>
          <cell r="F1706">
            <v>80</v>
          </cell>
          <cell r="G1706">
            <v>80</v>
          </cell>
          <cell r="H1706">
            <v>80</v>
          </cell>
          <cell r="I1706" t="str">
            <v>Tốt</v>
          </cell>
          <cell r="J1706">
            <v>80</v>
          </cell>
          <cell r="K1706" t="str">
            <v>Tốt</v>
          </cell>
          <cell r="L1706" t="str">
            <v>QH-2022-I/CQ-M-EM</v>
          </cell>
        </row>
        <row r="1707">
          <cell r="B1707" t="str">
            <v>22024112</v>
          </cell>
          <cell r="C1707" t="str">
            <v>Đào Xuân Thành</v>
          </cell>
          <cell r="D1707">
            <v>38248</v>
          </cell>
          <cell r="E1707">
            <v>70</v>
          </cell>
          <cell r="F1707">
            <v>75</v>
          </cell>
          <cell r="G1707">
            <v>75</v>
          </cell>
          <cell r="H1707">
            <v>75</v>
          </cell>
          <cell r="I1707" t="str">
            <v>Khá</v>
          </cell>
          <cell r="J1707">
            <v>75</v>
          </cell>
          <cell r="K1707" t="str">
            <v>Khá</v>
          </cell>
          <cell r="L1707" t="str">
            <v>QH-2022-I/CQ-M-EM</v>
          </cell>
        </row>
        <row r="1708">
          <cell r="B1708" t="str">
            <v>22024113</v>
          </cell>
          <cell r="C1708" t="str">
            <v>Nguyễn Xuân Thành</v>
          </cell>
          <cell r="D1708">
            <v>37655</v>
          </cell>
          <cell r="E1708">
            <v>70</v>
          </cell>
          <cell r="F1708">
            <v>77</v>
          </cell>
          <cell r="G1708">
            <v>77</v>
          </cell>
          <cell r="H1708">
            <v>72</v>
          </cell>
          <cell r="I1708" t="str">
            <v>Khá</v>
          </cell>
          <cell r="J1708">
            <v>72</v>
          </cell>
          <cell r="K1708" t="str">
            <v>Khá</v>
          </cell>
          <cell r="L1708" t="str">
            <v>QH-2022-I/CQ-M-EM</v>
          </cell>
        </row>
        <row r="1709">
          <cell r="B1709" t="str">
            <v>22024114</v>
          </cell>
          <cell r="C1709" t="str">
            <v>Bùi Văn Hồng</v>
          </cell>
          <cell r="D1709">
            <v>38348</v>
          </cell>
          <cell r="E1709">
            <v>80</v>
          </cell>
          <cell r="F1709">
            <v>80</v>
          </cell>
          <cell r="G1709">
            <v>80</v>
          </cell>
          <cell r="H1709">
            <v>80</v>
          </cell>
          <cell r="I1709" t="str">
            <v>Tốt</v>
          </cell>
          <cell r="J1709">
            <v>80</v>
          </cell>
          <cell r="K1709" t="str">
            <v>Tốt</v>
          </cell>
          <cell r="L1709" t="str">
            <v>QH-2022-I/CQ-M-EM</v>
          </cell>
        </row>
        <row r="1710">
          <cell r="B1710" t="str">
            <v>22024115</v>
          </cell>
          <cell r="C1710" t="str">
            <v>Vũ Văn Khôi</v>
          </cell>
          <cell r="D1710">
            <v>38023</v>
          </cell>
          <cell r="E1710">
            <v>80</v>
          </cell>
          <cell r="F1710">
            <v>75</v>
          </cell>
          <cell r="G1710">
            <v>75</v>
          </cell>
          <cell r="H1710">
            <v>75</v>
          </cell>
          <cell r="I1710" t="str">
            <v>Khá</v>
          </cell>
          <cell r="J1710">
            <v>75</v>
          </cell>
          <cell r="K1710" t="str">
            <v>Khá</v>
          </cell>
          <cell r="L1710" t="str">
            <v>QH-2022-I/CQ-M-EM</v>
          </cell>
        </row>
        <row r="1711">
          <cell r="B1711" t="str">
            <v>22024116</v>
          </cell>
          <cell r="C1711" t="str">
            <v>Phạm Văn Quân</v>
          </cell>
          <cell r="D1711">
            <v>38073</v>
          </cell>
          <cell r="E1711">
            <v>90</v>
          </cell>
          <cell r="F1711">
            <v>90</v>
          </cell>
          <cell r="G1711">
            <v>90</v>
          </cell>
          <cell r="H1711">
            <v>90</v>
          </cell>
          <cell r="I1711" t="str">
            <v>Xuất sắc</v>
          </cell>
          <cell r="J1711">
            <v>90</v>
          </cell>
          <cell r="K1711" t="str">
            <v>Xuất sắc</v>
          </cell>
          <cell r="L1711" t="str">
            <v>QH-2022-I/CQ-M-EM</v>
          </cell>
        </row>
        <row r="1712">
          <cell r="B1712" t="str">
            <v>22024117</v>
          </cell>
          <cell r="C1712" t="str">
            <v>Dương Văn Chương</v>
          </cell>
          <cell r="D1712">
            <v>38143</v>
          </cell>
          <cell r="E1712">
            <v>92</v>
          </cell>
          <cell r="F1712">
            <v>92</v>
          </cell>
          <cell r="G1712">
            <v>92</v>
          </cell>
          <cell r="H1712">
            <v>92</v>
          </cell>
          <cell r="I1712" t="str">
            <v>Xuất sắc</v>
          </cell>
          <cell r="J1712">
            <v>92</v>
          </cell>
          <cell r="K1712" t="str">
            <v>Xuất sắc</v>
          </cell>
          <cell r="L1712" t="str">
            <v>QH-2022-I/CQ-M-EM</v>
          </cell>
        </row>
        <row r="1713">
          <cell r="B1713" t="str">
            <v>22024118</v>
          </cell>
          <cell r="C1713" t="str">
            <v>Phạm Văn Chung</v>
          </cell>
          <cell r="D1713">
            <v>38279</v>
          </cell>
          <cell r="E1713">
            <v>80</v>
          </cell>
          <cell r="F1713">
            <v>80</v>
          </cell>
          <cell r="G1713">
            <v>80</v>
          </cell>
          <cell r="H1713">
            <v>80</v>
          </cell>
          <cell r="I1713" t="str">
            <v>Tốt</v>
          </cell>
          <cell r="J1713">
            <v>80</v>
          </cell>
          <cell r="K1713" t="str">
            <v>Tốt</v>
          </cell>
          <cell r="L1713" t="str">
            <v>QH-2022-I/CQ-M-EM</v>
          </cell>
        </row>
        <row r="1714">
          <cell r="B1714" t="str">
            <v>22024119</v>
          </cell>
          <cell r="C1714" t="str">
            <v>Chu Văn Hưng</v>
          </cell>
          <cell r="D1714">
            <v>37903</v>
          </cell>
          <cell r="E1714">
            <v>80</v>
          </cell>
          <cell r="F1714">
            <v>80</v>
          </cell>
          <cell r="G1714">
            <v>80</v>
          </cell>
          <cell r="H1714">
            <v>80</v>
          </cell>
          <cell r="I1714" t="str">
            <v>Tốt</v>
          </cell>
          <cell r="J1714">
            <v>80</v>
          </cell>
          <cell r="K1714" t="str">
            <v>Tốt</v>
          </cell>
          <cell r="L1714" t="str">
            <v>QH-2022-I/CQ-M-EM</v>
          </cell>
        </row>
        <row r="1715">
          <cell r="B1715" t="str">
            <v>22024120</v>
          </cell>
          <cell r="C1715" t="str">
            <v>Lê Thành Đạt</v>
          </cell>
          <cell r="D1715">
            <v>38170</v>
          </cell>
          <cell r="E1715">
            <v>70</v>
          </cell>
          <cell r="F1715">
            <v>77</v>
          </cell>
          <cell r="G1715">
            <v>77</v>
          </cell>
          <cell r="H1715">
            <v>77</v>
          </cell>
          <cell r="I1715" t="str">
            <v>Khá</v>
          </cell>
          <cell r="J1715">
            <v>77</v>
          </cell>
          <cell r="K1715" t="str">
            <v>Khá</v>
          </cell>
          <cell r="L1715" t="str">
            <v>QH-2022-I/CQ-M-EM</v>
          </cell>
        </row>
        <row r="1716">
          <cell r="B1716" t="str">
            <v>22024121</v>
          </cell>
          <cell r="C1716" t="str">
            <v>Nguyễn Mạnh Tuấn</v>
          </cell>
          <cell r="D1716">
            <v>38028</v>
          </cell>
          <cell r="E1716">
            <v>80</v>
          </cell>
          <cell r="F1716">
            <v>75</v>
          </cell>
          <cell r="G1716">
            <v>75</v>
          </cell>
          <cell r="H1716">
            <v>75</v>
          </cell>
          <cell r="I1716" t="str">
            <v>Khá</v>
          </cell>
          <cell r="J1716">
            <v>75</v>
          </cell>
          <cell r="K1716" t="str">
            <v>Khá</v>
          </cell>
          <cell r="L1716" t="str">
            <v>QH-2022-I/CQ-M-EM</v>
          </cell>
        </row>
        <row r="1717">
          <cell r="B1717" t="str">
            <v>22024122</v>
          </cell>
          <cell r="C1717" t="str">
            <v>Lê Văn Công</v>
          </cell>
          <cell r="D1717">
            <v>38272</v>
          </cell>
          <cell r="E1717">
            <v>80</v>
          </cell>
          <cell r="F1717">
            <v>80</v>
          </cell>
          <cell r="G1717">
            <v>80</v>
          </cell>
          <cell r="H1717">
            <v>80</v>
          </cell>
          <cell r="I1717" t="str">
            <v>Tốt</v>
          </cell>
          <cell r="J1717">
            <v>80</v>
          </cell>
          <cell r="K1717" t="str">
            <v>Tốt</v>
          </cell>
          <cell r="L1717" t="str">
            <v>QH-2022-I/CQ-M-EM</v>
          </cell>
        </row>
        <row r="1718">
          <cell r="B1718" t="str">
            <v>22024123</v>
          </cell>
          <cell r="C1718" t="str">
            <v>Nguyễn Minh Hiếu</v>
          </cell>
          <cell r="D1718">
            <v>38255</v>
          </cell>
          <cell r="E1718">
            <v>80</v>
          </cell>
          <cell r="F1718">
            <v>80</v>
          </cell>
          <cell r="G1718">
            <v>80</v>
          </cell>
          <cell r="H1718">
            <v>80</v>
          </cell>
          <cell r="I1718" t="str">
            <v>Tốt</v>
          </cell>
          <cell r="J1718">
            <v>80</v>
          </cell>
          <cell r="K1718" t="str">
            <v>Tốt</v>
          </cell>
          <cell r="L1718" t="str">
            <v>QH-2022-I/CQ-M-EM</v>
          </cell>
        </row>
        <row r="1719">
          <cell r="B1719" t="str">
            <v>22024125</v>
          </cell>
          <cell r="C1719" t="str">
            <v>Đỗ Hải Lâm</v>
          </cell>
          <cell r="D1719">
            <v>38346</v>
          </cell>
          <cell r="E1719">
            <v>80</v>
          </cell>
          <cell r="F1719">
            <v>90</v>
          </cell>
          <cell r="G1719">
            <v>90</v>
          </cell>
          <cell r="H1719">
            <v>90</v>
          </cell>
          <cell r="I1719" t="str">
            <v>Xuất sắc</v>
          </cell>
          <cell r="J1719">
            <v>90</v>
          </cell>
          <cell r="K1719" t="str">
            <v>Xuất sắc</v>
          </cell>
          <cell r="L1719" t="str">
            <v>QH-2022-I/CQ-M-EM</v>
          </cell>
        </row>
        <row r="1720">
          <cell r="B1720" t="str">
            <v>22024127</v>
          </cell>
          <cell r="C1720" t="str">
            <v>Nguyễn Đức Hùng</v>
          </cell>
          <cell r="D1720">
            <v>38061</v>
          </cell>
          <cell r="E1720">
            <v>80</v>
          </cell>
          <cell r="F1720">
            <v>80</v>
          </cell>
          <cell r="G1720">
            <v>80</v>
          </cell>
          <cell r="H1720">
            <v>80</v>
          </cell>
          <cell r="I1720" t="str">
            <v>Tốt</v>
          </cell>
          <cell r="J1720">
            <v>80</v>
          </cell>
          <cell r="K1720" t="str">
            <v>Tốt</v>
          </cell>
          <cell r="L1720" t="str">
            <v>QH-2022-I/CQ-M-EM</v>
          </cell>
        </row>
        <row r="1721">
          <cell r="B1721" t="str">
            <v>22024128</v>
          </cell>
          <cell r="C1721" t="str">
            <v>Phạm Duy Lộc</v>
          </cell>
          <cell r="D1721">
            <v>38057</v>
          </cell>
          <cell r="E1721">
            <v>80</v>
          </cell>
          <cell r="F1721">
            <v>75</v>
          </cell>
          <cell r="G1721">
            <v>75</v>
          </cell>
          <cell r="H1721">
            <v>75</v>
          </cell>
          <cell r="I1721" t="str">
            <v>Khá</v>
          </cell>
          <cell r="J1721">
            <v>75</v>
          </cell>
          <cell r="K1721" t="str">
            <v>Khá</v>
          </cell>
          <cell r="L1721" t="str">
            <v>QH-2022-I/CQ-M-EM</v>
          </cell>
        </row>
        <row r="1722">
          <cell r="B1722" t="str">
            <v>22024129</v>
          </cell>
          <cell r="C1722" t="str">
            <v>Nguyễn Trung Kiên</v>
          </cell>
          <cell r="D1722">
            <v>38224</v>
          </cell>
          <cell r="E1722">
            <v>90</v>
          </cell>
          <cell r="F1722">
            <v>90</v>
          </cell>
          <cell r="G1722">
            <v>90</v>
          </cell>
          <cell r="H1722">
            <v>90</v>
          </cell>
          <cell r="I1722" t="str">
            <v>Xuất sắc</v>
          </cell>
          <cell r="J1722">
            <v>90</v>
          </cell>
          <cell r="K1722" t="str">
            <v>Xuất sắc</v>
          </cell>
          <cell r="L1722" t="str">
            <v>QH-2022-I/CQ-M-EM</v>
          </cell>
        </row>
        <row r="1723">
          <cell r="B1723" t="str">
            <v>22024130</v>
          </cell>
          <cell r="C1723" t="str">
            <v>Trần Quang Vinh</v>
          </cell>
          <cell r="D1723">
            <v>38342</v>
          </cell>
          <cell r="E1723">
            <v>73</v>
          </cell>
          <cell r="F1723">
            <v>73</v>
          </cell>
          <cell r="G1723">
            <v>73</v>
          </cell>
          <cell r="H1723">
            <v>73</v>
          </cell>
          <cell r="I1723" t="str">
            <v>Khá</v>
          </cell>
          <cell r="J1723">
            <v>73</v>
          </cell>
          <cell r="K1723" t="str">
            <v>Khá</v>
          </cell>
          <cell r="L1723" t="str">
            <v>QH-2022-I/CQ-M-EM</v>
          </cell>
        </row>
        <row r="1724">
          <cell r="B1724" t="str">
            <v>22024131</v>
          </cell>
          <cell r="C1724" t="str">
            <v>Đỗ Đức Đô</v>
          </cell>
          <cell r="D1724">
            <v>38284</v>
          </cell>
          <cell r="E1724">
            <v>92</v>
          </cell>
          <cell r="F1724">
            <v>92</v>
          </cell>
          <cell r="G1724">
            <v>92</v>
          </cell>
          <cell r="H1724">
            <v>92</v>
          </cell>
          <cell r="I1724" t="str">
            <v>Xuất sắc</v>
          </cell>
          <cell r="J1724">
            <v>92</v>
          </cell>
          <cell r="K1724" t="str">
            <v>Xuất sắc</v>
          </cell>
          <cell r="L1724" t="str">
            <v>QH-2022-I/CQ-M-EM</v>
          </cell>
        </row>
        <row r="1725">
          <cell r="B1725" t="str">
            <v>22024132</v>
          </cell>
          <cell r="C1725" t="str">
            <v>Phạm Tiến Vượng</v>
          </cell>
          <cell r="D1725">
            <v>38328</v>
          </cell>
          <cell r="E1725">
            <v>84</v>
          </cell>
          <cell r="F1725">
            <v>72</v>
          </cell>
          <cell r="G1725">
            <v>72</v>
          </cell>
          <cell r="H1725">
            <v>72</v>
          </cell>
          <cell r="I1725" t="str">
            <v>Khá</v>
          </cell>
          <cell r="J1725">
            <v>72</v>
          </cell>
          <cell r="K1725" t="str">
            <v>Khá</v>
          </cell>
          <cell r="L1725" t="str">
            <v>QH-2022-I/CQ-M-EM</v>
          </cell>
        </row>
        <row r="1726">
          <cell r="B1726" t="str">
            <v>22024133</v>
          </cell>
          <cell r="C1726" t="str">
            <v>Nguyễn Minh Hiếu</v>
          </cell>
          <cell r="D1726">
            <v>38072</v>
          </cell>
          <cell r="E1726">
            <v>90</v>
          </cell>
          <cell r="F1726">
            <v>90</v>
          </cell>
          <cell r="G1726">
            <v>90</v>
          </cell>
          <cell r="H1726">
            <v>90</v>
          </cell>
          <cell r="I1726" t="str">
            <v>Xuất sắc</v>
          </cell>
          <cell r="J1726">
            <v>90</v>
          </cell>
          <cell r="K1726" t="str">
            <v>Xuất sắc</v>
          </cell>
          <cell r="L1726" t="str">
            <v>QH-2022-I/CQ-M-EM</v>
          </cell>
        </row>
        <row r="1727">
          <cell r="B1727" t="str">
            <v>22024134</v>
          </cell>
          <cell r="C1727" t="str">
            <v>Bùi Quốc Huy</v>
          </cell>
          <cell r="D1727">
            <v>38257</v>
          </cell>
          <cell r="E1727">
            <v>90</v>
          </cell>
          <cell r="F1727">
            <v>90</v>
          </cell>
          <cell r="G1727">
            <v>90</v>
          </cell>
          <cell r="H1727">
            <v>90</v>
          </cell>
          <cell r="I1727" t="str">
            <v>Xuất sắc</v>
          </cell>
          <cell r="J1727">
            <v>90</v>
          </cell>
          <cell r="K1727" t="str">
            <v>Xuất sắc</v>
          </cell>
          <cell r="L1727" t="str">
            <v>QH-2022-I/CQ-M-EM</v>
          </cell>
        </row>
        <row r="1728">
          <cell r="B1728" t="str">
            <v>22024135</v>
          </cell>
          <cell r="C1728" t="str">
            <v>Phạm Tiến Đạt</v>
          </cell>
          <cell r="D1728">
            <v>38277</v>
          </cell>
          <cell r="E1728">
            <v>80</v>
          </cell>
          <cell r="F1728">
            <v>80</v>
          </cell>
          <cell r="G1728">
            <v>80</v>
          </cell>
          <cell r="H1728">
            <v>80</v>
          </cell>
          <cell r="I1728" t="str">
            <v>Tốt</v>
          </cell>
          <cell r="J1728">
            <v>80</v>
          </cell>
          <cell r="K1728" t="str">
            <v>Tốt</v>
          </cell>
          <cell r="L1728" t="str">
            <v>QH-2022-I/CQ-M-EM</v>
          </cell>
        </row>
        <row r="1729">
          <cell r="B1729" t="str">
            <v>22024136</v>
          </cell>
          <cell r="C1729" t="str">
            <v>Lưu Xuân Khánh</v>
          </cell>
          <cell r="D1729">
            <v>38314</v>
          </cell>
          <cell r="E1729">
            <v>80</v>
          </cell>
          <cell r="F1729">
            <v>80</v>
          </cell>
          <cell r="G1729">
            <v>80</v>
          </cell>
          <cell r="H1729">
            <v>80</v>
          </cell>
          <cell r="I1729" t="str">
            <v>Tốt</v>
          </cell>
          <cell r="J1729">
            <v>80</v>
          </cell>
          <cell r="K1729" t="str">
            <v>Tốt</v>
          </cell>
          <cell r="L1729" t="str">
            <v>QH-2022-I/CQ-M-EM</v>
          </cell>
        </row>
        <row r="1730">
          <cell r="B1730" t="str">
            <v>22024137</v>
          </cell>
          <cell r="C1730" t="str">
            <v>Đỗ Thế Dũng</v>
          </cell>
          <cell r="D1730">
            <v>38324</v>
          </cell>
          <cell r="E1730">
            <v>80</v>
          </cell>
          <cell r="F1730">
            <v>80</v>
          </cell>
          <cell r="G1730">
            <v>80</v>
          </cell>
          <cell r="H1730">
            <v>80</v>
          </cell>
          <cell r="I1730" t="str">
            <v>Tốt</v>
          </cell>
          <cell r="J1730">
            <v>80</v>
          </cell>
          <cell r="K1730" t="str">
            <v>Tốt</v>
          </cell>
          <cell r="L1730" t="str">
            <v>QH-2022-I/CQ-M-EM</v>
          </cell>
        </row>
        <row r="1731">
          <cell r="B1731" t="str">
            <v>22024138</v>
          </cell>
          <cell r="C1731" t="str">
            <v>Phạm Việt Anh</v>
          </cell>
          <cell r="D1731">
            <v>38318</v>
          </cell>
          <cell r="E1731">
            <v>92</v>
          </cell>
          <cell r="F1731">
            <v>92</v>
          </cell>
          <cell r="G1731">
            <v>92</v>
          </cell>
          <cell r="H1731">
            <v>92</v>
          </cell>
          <cell r="I1731" t="str">
            <v>Xuất sắc</v>
          </cell>
          <cell r="J1731">
            <v>92</v>
          </cell>
          <cell r="K1731" t="str">
            <v>Xuất sắc</v>
          </cell>
          <cell r="L1731" t="str">
            <v>QH-2022-I/CQ-M-EM</v>
          </cell>
        </row>
        <row r="1732">
          <cell r="B1732" t="str">
            <v>22024140</v>
          </cell>
          <cell r="C1732" t="str">
            <v>Nguyễn Thế Anh</v>
          </cell>
          <cell r="D1732">
            <v>38012</v>
          </cell>
          <cell r="E1732">
            <v>80</v>
          </cell>
          <cell r="F1732">
            <v>85</v>
          </cell>
          <cell r="G1732">
            <v>85</v>
          </cell>
          <cell r="H1732">
            <v>85</v>
          </cell>
          <cell r="I1732" t="str">
            <v>Tốt</v>
          </cell>
          <cell r="J1732">
            <v>85</v>
          </cell>
          <cell r="K1732" t="str">
            <v>Tốt</v>
          </cell>
          <cell r="L1732" t="str">
            <v>QH-2022-I/CQ-M-EM</v>
          </cell>
        </row>
        <row r="1733">
          <cell r="B1733" t="str">
            <v>22024141</v>
          </cell>
          <cell r="C1733" t="str">
            <v>Nguyễn Văn Minh</v>
          </cell>
          <cell r="D1733">
            <v>38286</v>
          </cell>
          <cell r="E1733">
            <v>92</v>
          </cell>
          <cell r="F1733">
            <v>90</v>
          </cell>
          <cell r="G1733">
            <v>90</v>
          </cell>
          <cell r="H1733">
            <v>90</v>
          </cell>
          <cell r="I1733" t="str">
            <v>Xuất sắc</v>
          </cell>
          <cell r="J1733">
            <v>90</v>
          </cell>
          <cell r="K1733" t="str">
            <v>Xuất sắc</v>
          </cell>
          <cell r="L1733" t="str">
            <v>QH-2022-I/CQ-M-EM</v>
          </cell>
        </row>
        <row r="1734">
          <cell r="B1734" t="str">
            <v>22024142</v>
          </cell>
          <cell r="C1734" t="str">
            <v>Hoàng Việt Hùng</v>
          </cell>
          <cell r="D1734">
            <v>38302</v>
          </cell>
          <cell r="E1734">
            <v>70</v>
          </cell>
          <cell r="F1734">
            <v>80</v>
          </cell>
          <cell r="G1734">
            <v>80</v>
          </cell>
          <cell r="H1734">
            <v>80</v>
          </cell>
          <cell r="I1734" t="str">
            <v>Tốt</v>
          </cell>
          <cell r="J1734">
            <v>80</v>
          </cell>
          <cell r="K1734" t="str">
            <v>Tốt</v>
          </cell>
          <cell r="L1734" t="str">
            <v>QH-2022-I/CQ-M-EM</v>
          </cell>
        </row>
        <row r="1735">
          <cell r="B1735" t="str">
            <v>22024143</v>
          </cell>
          <cell r="C1735" t="str">
            <v>Phạm Hoàng Quân</v>
          </cell>
          <cell r="D1735">
            <v>38226</v>
          </cell>
          <cell r="E1735">
            <v>80</v>
          </cell>
          <cell r="F1735">
            <v>90</v>
          </cell>
          <cell r="G1735">
            <v>90</v>
          </cell>
          <cell r="H1735">
            <v>90</v>
          </cell>
          <cell r="I1735" t="str">
            <v>Xuất sắc</v>
          </cell>
          <cell r="J1735">
            <v>90</v>
          </cell>
          <cell r="K1735" t="str">
            <v>Xuất sắc</v>
          </cell>
          <cell r="L1735" t="str">
            <v>QH-2022-I/CQ-M-EM</v>
          </cell>
        </row>
        <row r="1736">
          <cell r="B1736" t="str">
            <v>22024144</v>
          </cell>
          <cell r="C1736" t="str">
            <v>Phạm Anh Tùng</v>
          </cell>
          <cell r="D1736">
            <v>38293</v>
          </cell>
          <cell r="E1736">
            <v>72</v>
          </cell>
          <cell r="F1736">
            <v>72</v>
          </cell>
          <cell r="G1736">
            <v>72</v>
          </cell>
          <cell r="H1736">
            <v>72</v>
          </cell>
          <cell r="I1736" t="str">
            <v>Khá</v>
          </cell>
          <cell r="J1736">
            <v>72</v>
          </cell>
          <cell r="K1736" t="str">
            <v>Khá</v>
          </cell>
          <cell r="L1736" t="str">
            <v>QH-2022-I/CQ-M-EM</v>
          </cell>
        </row>
        <row r="1737">
          <cell r="B1737" t="str">
            <v>22024145</v>
          </cell>
          <cell r="C1737" t="str">
            <v>Phan Hiểu Phong</v>
          </cell>
          <cell r="D1737">
            <v>38264</v>
          </cell>
          <cell r="E1737">
            <v>70</v>
          </cell>
          <cell r="F1737">
            <v>68</v>
          </cell>
          <cell r="G1737">
            <v>68</v>
          </cell>
          <cell r="H1737">
            <v>68</v>
          </cell>
          <cell r="I1737" t="str">
            <v>Khá</v>
          </cell>
          <cell r="J1737">
            <v>68</v>
          </cell>
          <cell r="K1737" t="str">
            <v>Khá</v>
          </cell>
          <cell r="L1737" t="str">
            <v>QH-2022-I/CQ-M-EM</v>
          </cell>
        </row>
        <row r="1738">
          <cell r="B1738" t="str">
            <v>22024146</v>
          </cell>
          <cell r="C1738" t="str">
            <v>Phạm Quốc Trung</v>
          </cell>
          <cell r="D1738">
            <v>38178</v>
          </cell>
          <cell r="E1738">
            <v>80</v>
          </cell>
          <cell r="F1738">
            <v>75</v>
          </cell>
          <cell r="G1738">
            <v>75</v>
          </cell>
          <cell r="H1738">
            <v>75</v>
          </cell>
          <cell r="I1738" t="str">
            <v>Khá</v>
          </cell>
          <cell r="J1738">
            <v>75</v>
          </cell>
          <cell r="K1738" t="str">
            <v>Khá</v>
          </cell>
          <cell r="L1738" t="str">
            <v>QH-2022-I/CQ-M-EM</v>
          </cell>
        </row>
        <row r="1739">
          <cell r="B1739" t="str">
            <v>22024147</v>
          </cell>
          <cell r="C1739" t="str">
            <v>Phạm Tấn Phát</v>
          </cell>
          <cell r="D1739">
            <v>38282</v>
          </cell>
          <cell r="E1739">
            <v>80</v>
          </cell>
          <cell r="F1739">
            <v>75</v>
          </cell>
          <cell r="G1739">
            <v>75</v>
          </cell>
          <cell r="H1739">
            <v>75</v>
          </cell>
          <cell r="I1739" t="str">
            <v>Khá</v>
          </cell>
          <cell r="J1739">
            <v>75</v>
          </cell>
          <cell r="K1739" t="str">
            <v>Khá</v>
          </cell>
          <cell r="L1739" t="str">
            <v>QH-2022-I/CQ-M-EM</v>
          </cell>
        </row>
        <row r="1740">
          <cell r="B1740" t="str">
            <v>22024148</v>
          </cell>
          <cell r="C1740" t="str">
            <v>Lê Minh Khang</v>
          </cell>
          <cell r="D1740">
            <v>38204</v>
          </cell>
          <cell r="E1740">
            <v>90</v>
          </cell>
          <cell r="F1740">
            <v>75</v>
          </cell>
          <cell r="G1740">
            <v>75</v>
          </cell>
          <cell r="H1740">
            <v>75</v>
          </cell>
          <cell r="I1740" t="str">
            <v>Khá</v>
          </cell>
          <cell r="J1740">
            <v>75</v>
          </cell>
          <cell r="K1740" t="str">
            <v>Khá</v>
          </cell>
          <cell r="L1740" t="str">
            <v>QH-2022-I/CQ-M-EM</v>
          </cell>
        </row>
        <row r="1741">
          <cell r="B1741" t="str">
            <v>22024149</v>
          </cell>
          <cell r="C1741" t="str">
            <v>Nguyễn Bá Thi</v>
          </cell>
          <cell r="D1741">
            <v>38233</v>
          </cell>
          <cell r="E1741">
            <v>70</v>
          </cell>
          <cell r="F1741">
            <v>80</v>
          </cell>
          <cell r="G1741">
            <v>80</v>
          </cell>
          <cell r="H1741">
            <v>80</v>
          </cell>
          <cell r="I1741" t="str">
            <v>Tốt</v>
          </cell>
          <cell r="J1741">
            <v>80</v>
          </cell>
          <cell r="K1741" t="str">
            <v>Tốt</v>
          </cell>
          <cell r="L1741" t="str">
            <v>QH-2022-I/CQ-M-EM</v>
          </cell>
        </row>
        <row r="1742">
          <cell r="B1742" t="str">
            <v>22024150</v>
          </cell>
          <cell r="C1742" t="str">
            <v>Mai Tiến Dũng</v>
          </cell>
          <cell r="D1742">
            <v>38078</v>
          </cell>
          <cell r="E1742">
            <v>90</v>
          </cell>
          <cell r="F1742">
            <v>75</v>
          </cell>
          <cell r="G1742">
            <v>75</v>
          </cell>
          <cell r="H1742">
            <v>75</v>
          </cell>
          <cell r="I1742" t="str">
            <v>Khá</v>
          </cell>
          <cell r="J1742">
            <v>75</v>
          </cell>
          <cell r="K1742" t="str">
            <v>Khá</v>
          </cell>
          <cell r="L1742" t="str">
            <v>QH-2022-I/CQ-M-EM</v>
          </cell>
        </row>
        <row r="1743">
          <cell r="B1743" t="str">
            <v>22024151</v>
          </cell>
          <cell r="C1743" t="str">
            <v>Nguyễn Việt Quyết</v>
          </cell>
          <cell r="D1743">
            <v>38025</v>
          </cell>
          <cell r="E1743">
            <v>84</v>
          </cell>
          <cell r="F1743">
            <v>79</v>
          </cell>
          <cell r="G1743">
            <v>79</v>
          </cell>
          <cell r="H1743">
            <v>79</v>
          </cell>
          <cell r="I1743" t="str">
            <v>Khá</v>
          </cell>
          <cell r="J1743">
            <v>79</v>
          </cell>
          <cell r="K1743" t="str">
            <v>Khá</v>
          </cell>
          <cell r="L1743" t="str">
            <v>QH-2022-I/CQ-M-EM</v>
          </cell>
        </row>
        <row r="1744">
          <cell r="B1744" t="str">
            <v>22024152</v>
          </cell>
          <cell r="C1744" t="str">
            <v>Phạm Tuấn Thi</v>
          </cell>
          <cell r="D1744">
            <v>38209</v>
          </cell>
          <cell r="E1744">
            <v>80</v>
          </cell>
          <cell r="F1744">
            <v>80</v>
          </cell>
          <cell r="G1744">
            <v>80</v>
          </cell>
          <cell r="H1744">
            <v>80</v>
          </cell>
          <cell r="I1744" t="str">
            <v>Tốt</v>
          </cell>
          <cell r="J1744">
            <v>80</v>
          </cell>
          <cell r="K1744" t="str">
            <v>Tốt</v>
          </cell>
          <cell r="L1744" t="str">
            <v>QH-2022-I/CQ-M-EM</v>
          </cell>
        </row>
        <row r="1745">
          <cell r="B1745" t="str">
            <v>22024153</v>
          </cell>
          <cell r="C1745" t="str">
            <v>Hoàng Đức Anh</v>
          </cell>
          <cell r="D1745">
            <v>37998</v>
          </cell>
          <cell r="E1745">
            <v>94</v>
          </cell>
          <cell r="F1745">
            <v>85</v>
          </cell>
          <cell r="G1745">
            <v>85</v>
          </cell>
          <cell r="H1745">
            <v>85</v>
          </cell>
          <cell r="I1745" t="str">
            <v>Tốt</v>
          </cell>
          <cell r="J1745">
            <v>85</v>
          </cell>
          <cell r="K1745" t="str">
            <v>Tốt</v>
          </cell>
          <cell r="L1745" t="str">
            <v>QH-2022-I/CQ-M-EM</v>
          </cell>
        </row>
        <row r="1746">
          <cell r="B1746" t="str">
            <v>22024154</v>
          </cell>
          <cell r="C1746" t="str">
            <v>Đào Vũ Đông</v>
          </cell>
          <cell r="D1746">
            <v>38280</v>
          </cell>
          <cell r="E1746">
            <v>80</v>
          </cell>
          <cell r="F1746">
            <v>80</v>
          </cell>
          <cell r="G1746">
            <v>80</v>
          </cell>
          <cell r="H1746">
            <v>80</v>
          </cell>
          <cell r="I1746" t="str">
            <v>Tốt</v>
          </cell>
          <cell r="J1746">
            <v>80</v>
          </cell>
          <cell r="K1746" t="str">
            <v>Tốt</v>
          </cell>
          <cell r="L1746" t="str">
            <v>QH-2022-I/CQ-M-EM</v>
          </cell>
        </row>
        <row r="1747">
          <cell r="B1747" t="str">
            <v>22024155</v>
          </cell>
          <cell r="C1747" t="str">
            <v>Vũ Đức Duy</v>
          </cell>
          <cell r="D1747">
            <v>38194</v>
          </cell>
          <cell r="E1747">
            <v>80</v>
          </cell>
          <cell r="F1747">
            <v>80</v>
          </cell>
          <cell r="G1747">
            <v>80</v>
          </cell>
          <cell r="H1747">
            <v>80</v>
          </cell>
          <cell r="I1747" t="str">
            <v>Tốt</v>
          </cell>
          <cell r="J1747">
            <v>80</v>
          </cell>
          <cell r="K1747" t="str">
            <v>Tốt</v>
          </cell>
          <cell r="L1747" t="str">
            <v>QH-2022-I/CQ-M-EM</v>
          </cell>
        </row>
        <row r="1748">
          <cell r="B1748" t="str">
            <v>22024156</v>
          </cell>
          <cell r="C1748" t="str">
            <v>Vũ Xuân Trọng</v>
          </cell>
          <cell r="D1748">
            <v>38056</v>
          </cell>
          <cell r="E1748">
            <v>70</v>
          </cell>
          <cell r="F1748">
            <v>75</v>
          </cell>
          <cell r="G1748">
            <v>75</v>
          </cell>
          <cell r="H1748">
            <v>75</v>
          </cell>
          <cell r="I1748" t="str">
            <v>Khá</v>
          </cell>
          <cell r="J1748">
            <v>75</v>
          </cell>
          <cell r="K1748" t="str">
            <v>Khá</v>
          </cell>
          <cell r="L1748" t="str">
            <v>QH-2022-I/CQ-M-EM</v>
          </cell>
        </row>
        <row r="1749">
          <cell r="B1749" t="str">
            <v>22024157</v>
          </cell>
          <cell r="C1749" t="str">
            <v>Dương Huy Hùng</v>
          </cell>
          <cell r="D1749">
            <v>38020</v>
          </cell>
          <cell r="E1749">
            <v>70</v>
          </cell>
          <cell r="F1749">
            <v>75</v>
          </cell>
          <cell r="G1749">
            <v>75</v>
          </cell>
          <cell r="H1749">
            <v>75</v>
          </cell>
          <cell r="I1749" t="str">
            <v>Khá</v>
          </cell>
          <cell r="J1749">
            <v>75</v>
          </cell>
          <cell r="K1749" t="str">
            <v>Khá</v>
          </cell>
          <cell r="L1749" t="str">
            <v>QH-2022-I/CQ-M-EM</v>
          </cell>
        </row>
        <row r="1750">
          <cell r="B1750" t="str">
            <v>22024158</v>
          </cell>
          <cell r="C1750" t="str">
            <v>Hoàng Văn Hiệp</v>
          </cell>
          <cell r="D1750">
            <v>38285</v>
          </cell>
          <cell r="E1750">
            <v>80</v>
          </cell>
          <cell r="F1750">
            <v>75</v>
          </cell>
          <cell r="G1750">
            <v>75</v>
          </cell>
          <cell r="H1750">
            <v>75</v>
          </cell>
          <cell r="I1750" t="str">
            <v>Khá</v>
          </cell>
          <cell r="J1750">
            <v>75</v>
          </cell>
          <cell r="K1750" t="str">
            <v>Khá</v>
          </cell>
          <cell r="L1750" t="str">
            <v>QH-2022-I/CQ-M-EM</v>
          </cell>
        </row>
        <row r="1751">
          <cell r="B1751" t="str">
            <v>22024159</v>
          </cell>
          <cell r="C1751" t="str">
            <v>Nguyễn Hữu Phi</v>
          </cell>
          <cell r="D1751">
            <v>38022</v>
          </cell>
          <cell r="E1751">
            <v>89</v>
          </cell>
          <cell r="F1751">
            <v>80</v>
          </cell>
          <cell r="G1751">
            <v>80</v>
          </cell>
          <cell r="H1751">
            <v>80</v>
          </cell>
          <cell r="I1751" t="str">
            <v>Tốt</v>
          </cell>
          <cell r="J1751">
            <v>80</v>
          </cell>
          <cell r="K1751" t="str">
            <v>Tốt</v>
          </cell>
          <cell r="L1751" t="str">
            <v>QH-2022-I/CQ-M-EM</v>
          </cell>
        </row>
        <row r="1752">
          <cell r="B1752" t="str">
            <v>22024160</v>
          </cell>
          <cell r="C1752" t="str">
            <v>Nguyễn Đình Vinh</v>
          </cell>
          <cell r="D1752">
            <v>38141</v>
          </cell>
          <cell r="E1752">
            <v>65</v>
          </cell>
          <cell r="F1752">
            <v>75</v>
          </cell>
          <cell r="G1752">
            <v>75</v>
          </cell>
          <cell r="H1752">
            <v>75</v>
          </cell>
          <cell r="I1752" t="str">
            <v>Khá</v>
          </cell>
          <cell r="J1752">
            <v>75</v>
          </cell>
          <cell r="K1752" t="str">
            <v>Khá</v>
          </cell>
          <cell r="L1752" t="str">
            <v>QH-2022-I/CQ-M-EM</v>
          </cell>
        </row>
        <row r="1753">
          <cell r="B1753" t="str">
            <v>22024161</v>
          </cell>
          <cell r="C1753" t="str">
            <v>Lường Minh Tuấn</v>
          </cell>
          <cell r="D1753">
            <v>38219</v>
          </cell>
          <cell r="E1753">
            <v>85</v>
          </cell>
          <cell r="F1753">
            <v>75</v>
          </cell>
          <cell r="G1753">
            <v>75</v>
          </cell>
          <cell r="H1753">
            <v>75</v>
          </cell>
          <cell r="I1753" t="str">
            <v>Khá</v>
          </cell>
          <cell r="J1753">
            <v>75</v>
          </cell>
          <cell r="K1753" t="str">
            <v>Khá</v>
          </cell>
          <cell r="L1753" t="str">
            <v>QH-2022-I/CQ-M-EM</v>
          </cell>
        </row>
        <row r="1754">
          <cell r="B1754" t="str">
            <v>22024162</v>
          </cell>
          <cell r="C1754" t="str">
            <v>Nguyễn Quốc Trung</v>
          </cell>
          <cell r="D1754">
            <v>38219</v>
          </cell>
          <cell r="E1754">
            <v>94</v>
          </cell>
          <cell r="F1754">
            <v>92</v>
          </cell>
          <cell r="G1754">
            <v>92</v>
          </cell>
          <cell r="H1754">
            <v>92</v>
          </cell>
          <cell r="I1754" t="str">
            <v>Xuất sắc</v>
          </cell>
          <cell r="J1754">
            <v>92</v>
          </cell>
          <cell r="K1754" t="str">
            <v>Xuất sắc</v>
          </cell>
          <cell r="L1754" t="str">
            <v>QH-2022-I/CQ-M-EM</v>
          </cell>
        </row>
        <row r="1755">
          <cell r="B1755" t="str">
            <v>22024163</v>
          </cell>
          <cell r="C1755" t="str">
            <v>Hoàng Quốc Khánh</v>
          </cell>
          <cell r="D1755">
            <v>38021</v>
          </cell>
          <cell r="E1755">
            <v>68</v>
          </cell>
          <cell r="F1755">
            <v>65</v>
          </cell>
          <cell r="G1755">
            <v>65</v>
          </cell>
          <cell r="H1755">
            <v>65</v>
          </cell>
          <cell r="I1755" t="str">
            <v>Khá</v>
          </cell>
          <cell r="J1755">
            <v>65</v>
          </cell>
          <cell r="K1755" t="str">
            <v>Khá</v>
          </cell>
          <cell r="L1755" t="str">
            <v>QH-2022-I/CQ-M-EM</v>
          </cell>
        </row>
        <row r="1756">
          <cell r="B1756" t="str">
            <v>22024164</v>
          </cell>
          <cell r="C1756" t="str">
            <v>Lê Hoàng Lân</v>
          </cell>
          <cell r="D1756">
            <v>38146</v>
          </cell>
          <cell r="E1756">
            <v>80</v>
          </cell>
          <cell r="F1756">
            <v>90</v>
          </cell>
          <cell r="G1756">
            <v>90</v>
          </cell>
          <cell r="H1756">
            <v>90</v>
          </cell>
          <cell r="I1756" t="str">
            <v>Xuất sắc</v>
          </cell>
          <cell r="J1756">
            <v>90</v>
          </cell>
          <cell r="K1756" t="str">
            <v>Xuất sắc</v>
          </cell>
          <cell r="L1756" t="str">
            <v>QH-2022-I/CQ-M-EM</v>
          </cell>
        </row>
        <row r="1757">
          <cell r="B1757" t="str">
            <v>22024165</v>
          </cell>
          <cell r="C1757" t="str">
            <v>Lê Hồng Sơn</v>
          </cell>
          <cell r="D1757">
            <v>38007</v>
          </cell>
          <cell r="E1757">
            <v>70</v>
          </cell>
          <cell r="F1757">
            <v>90</v>
          </cell>
          <cell r="G1757">
            <v>90</v>
          </cell>
          <cell r="H1757">
            <v>90</v>
          </cell>
          <cell r="I1757" t="str">
            <v>Xuất sắc</v>
          </cell>
          <cell r="J1757">
            <v>90</v>
          </cell>
          <cell r="K1757" t="str">
            <v>Xuất sắc</v>
          </cell>
          <cell r="L1757" t="str">
            <v>QH-2022-I/CQ-M-EM</v>
          </cell>
        </row>
        <row r="1758">
          <cell r="B1758" t="str">
            <v>22024167</v>
          </cell>
          <cell r="C1758" t="str">
            <v>Hoàng Phước Đạt</v>
          </cell>
          <cell r="D1758">
            <v>38288</v>
          </cell>
          <cell r="E1758">
            <v>80</v>
          </cell>
          <cell r="F1758">
            <v>75</v>
          </cell>
          <cell r="G1758">
            <v>75</v>
          </cell>
          <cell r="H1758">
            <v>75</v>
          </cell>
          <cell r="I1758" t="str">
            <v>Khá</v>
          </cell>
          <cell r="J1758">
            <v>75</v>
          </cell>
          <cell r="K1758" t="str">
            <v>Khá</v>
          </cell>
          <cell r="L1758" t="str">
            <v>QH-2022-I/CQ-M-EM</v>
          </cell>
        </row>
        <row r="1759">
          <cell r="B1759" t="str">
            <v>22024168</v>
          </cell>
          <cell r="C1759" t="str">
            <v>Tạ Hữu Huy</v>
          </cell>
          <cell r="D1759">
            <v>38318</v>
          </cell>
          <cell r="E1759">
            <v>90</v>
          </cell>
          <cell r="F1759">
            <v>90</v>
          </cell>
          <cell r="G1759">
            <v>90</v>
          </cell>
          <cell r="H1759">
            <v>90</v>
          </cell>
          <cell r="I1759" t="str">
            <v>Xuất sắc</v>
          </cell>
          <cell r="J1759">
            <v>90</v>
          </cell>
          <cell r="K1759" t="str">
            <v>Xuất sắc</v>
          </cell>
          <cell r="L1759" t="str">
            <v>QH-2022-I/CQ-M-EM</v>
          </cell>
        </row>
        <row r="1760">
          <cell r="B1760" t="str">
            <v>22024169</v>
          </cell>
          <cell r="C1760" t="str">
            <v>Đặng Bá Kiên</v>
          </cell>
          <cell r="D1760">
            <v>38224</v>
          </cell>
          <cell r="E1760"/>
          <cell r="F1760"/>
          <cell r="G1760"/>
          <cell r="H1760"/>
          <cell r="I1760" t="str">
            <v>Kém</v>
          </cell>
          <cell r="J1760"/>
          <cell r="K1760" t="str">
            <v>Kém</v>
          </cell>
          <cell r="L1760" t="str">
            <v>QH-2022-I/CQ-M-EM</v>
          </cell>
        </row>
        <row r="1761">
          <cell r="B1761" t="str">
            <v>22024172</v>
          </cell>
          <cell r="C1761" t="str">
            <v>Nguyễn Thế Sơn</v>
          </cell>
          <cell r="D1761">
            <v>38020</v>
          </cell>
          <cell r="E1761">
            <v>80</v>
          </cell>
          <cell r="F1761">
            <v>80</v>
          </cell>
          <cell r="G1761">
            <v>80</v>
          </cell>
          <cell r="H1761">
            <v>80</v>
          </cell>
          <cell r="I1761" t="str">
            <v>Tốt</v>
          </cell>
          <cell r="J1761">
            <v>80</v>
          </cell>
          <cell r="K1761" t="str">
            <v>Tốt</v>
          </cell>
          <cell r="L1761" t="str">
            <v>QH-2022-I/CQ-M-EM</v>
          </cell>
        </row>
        <row r="1762">
          <cell r="B1762" t="str">
            <v>22024173</v>
          </cell>
          <cell r="C1762" t="str">
            <v>Nguyễn Văn Hoàng</v>
          </cell>
          <cell r="D1762">
            <v>38185</v>
          </cell>
          <cell r="E1762">
            <v>90</v>
          </cell>
          <cell r="F1762">
            <v>90</v>
          </cell>
          <cell r="G1762">
            <v>90</v>
          </cell>
          <cell r="H1762">
            <v>90</v>
          </cell>
          <cell r="I1762" t="str">
            <v>Xuất sắc</v>
          </cell>
          <cell r="J1762">
            <v>90</v>
          </cell>
          <cell r="K1762" t="str">
            <v>Xuất sắc</v>
          </cell>
          <cell r="L1762" t="str">
            <v>QH-2022-I/CQ-M-EM</v>
          </cell>
        </row>
        <row r="1763">
          <cell r="B1763" t="str">
            <v>22024174</v>
          </cell>
          <cell r="C1763" t="str">
            <v>Nguyễn Nghĩa Tùng Dương</v>
          </cell>
          <cell r="D1763">
            <v>38211</v>
          </cell>
          <cell r="E1763">
            <v>82</v>
          </cell>
          <cell r="F1763">
            <v>77</v>
          </cell>
          <cell r="G1763">
            <v>77</v>
          </cell>
          <cell r="H1763">
            <v>82</v>
          </cell>
          <cell r="I1763" t="str">
            <v>Tốt</v>
          </cell>
          <cell r="J1763">
            <v>82</v>
          </cell>
          <cell r="K1763" t="str">
            <v>Tốt</v>
          </cell>
          <cell r="L1763" t="str">
            <v>QH-2022-I/CQ-M-EM</v>
          </cell>
        </row>
        <row r="1764">
          <cell r="B1764" t="str">
            <v>22024175</v>
          </cell>
          <cell r="C1764" t="str">
            <v>Nguyễn Hữu Đạt</v>
          </cell>
          <cell r="D1764">
            <v>38342</v>
          </cell>
          <cell r="E1764">
            <v>80</v>
          </cell>
          <cell r="F1764">
            <v>80</v>
          </cell>
          <cell r="G1764">
            <v>80</v>
          </cell>
          <cell r="H1764">
            <v>80</v>
          </cell>
          <cell r="I1764" t="str">
            <v>Tốt</v>
          </cell>
          <cell r="J1764">
            <v>80</v>
          </cell>
          <cell r="K1764" t="str">
            <v>Tốt</v>
          </cell>
          <cell r="L1764" t="str">
            <v>QH-2022-I/CQ-M-EM</v>
          </cell>
        </row>
        <row r="1765">
          <cell r="B1765" t="str">
            <v>22024176</v>
          </cell>
          <cell r="C1765" t="str">
            <v>Trần Xuân Bắc</v>
          </cell>
          <cell r="D1765">
            <v>38201</v>
          </cell>
          <cell r="E1765">
            <v>90</v>
          </cell>
          <cell r="F1765">
            <v>90</v>
          </cell>
          <cell r="G1765">
            <v>90</v>
          </cell>
          <cell r="H1765">
            <v>90</v>
          </cell>
          <cell r="I1765" t="str">
            <v>Xuất sắc</v>
          </cell>
          <cell r="J1765">
            <v>90</v>
          </cell>
          <cell r="K1765" t="str">
            <v>Xuất sắc</v>
          </cell>
          <cell r="L1765" t="str">
            <v>QH-2022-I/CQ-M-EM</v>
          </cell>
        </row>
        <row r="1766">
          <cell r="B1766" t="str">
            <v>22024177</v>
          </cell>
          <cell r="C1766" t="str">
            <v>Trần Văn Hùng</v>
          </cell>
          <cell r="D1766">
            <v>38259</v>
          </cell>
          <cell r="E1766">
            <v>90</v>
          </cell>
          <cell r="F1766">
            <v>90</v>
          </cell>
          <cell r="G1766">
            <v>90</v>
          </cell>
          <cell r="H1766">
            <v>90</v>
          </cell>
          <cell r="I1766" t="str">
            <v>Xuất sắc</v>
          </cell>
          <cell r="J1766">
            <v>90</v>
          </cell>
          <cell r="K1766" t="str">
            <v>Xuất sắc</v>
          </cell>
          <cell r="L1766" t="str">
            <v>QH-2022-I/CQ-M-EM</v>
          </cell>
        </row>
        <row r="1767">
          <cell r="B1767" t="str">
            <v>22024178</v>
          </cell>
          <cell r="C1767" t="str">
            <v>Nguyễn Trần Quang Huy</v>
          </cell>
          <cell r="D1767">
            <v>38334</v>
          </cell>
          <cell r="E1767">
            <v>70</v>
          </cell>
          <cell r="F1767">
            <v>80</v>
          </cell>
          <cell r="G1767">
            <v>80</v>
          </cell>
          <cell r="H1767">
            <v>80</v>
          </cell>
          <cell r="I1767" t="str">
            <v>Tốt</v>
          </cell>
          <cell r="J1767">
            <v>80</v>
          </cell>
          <cell r="K1767" t="str">
            <v>Tốt</v>
          </cell>
          <cell r="L1767" t="str">
            <v>QH-2022-I/CQ-M-EM</v>
          </cell>
        </row>
        <row r="1768">
          <cell r="B1768" t="str">
            <v>22024179</v>
          </cell>
          <cell r="C1768" t="str">
            <v>Vũ Trung Hiếu</v>
          </cell>
          <cell r="D1768">
            <v>37063</v>
          </cell>
          <cell r="E1768">
            <v>70</v>
          </cell>
          <cell r="F1768">
            <v>75</v>
          </cell>
          <cell r="G1768">
            <v>75</v>
          </cell>
          <cell r="H1768">
            <v>75</v>
          </cell>
          <cell r="I1768" t="str">
            <v>Khá</v>
          </cell>
          <cell r="J1768">
            <v>75</v>
          </cell>
          <cell r="K1768" t="str">
            <v>Khá</v>
          </cell>
          <cell r="L1768" t="str">
            <v>QH-2022-I/CQ-M-EM</v>
          </cell>
        </row>
        <row r="1769">
          <cell r="B1769" t="str">
            <v>22024180</v>
          </cell>
          <cell r="C1769" t="str">
            <v>Nguyễn Việt Đức</v>
          </cell>
          <cell r="D1769">
            <v>37459</v>
          </cell>
          <cell r="E1769">
            <v>80</v>
          </cell>
          <cell r="F1769">
            <v>75</v>
          </cell>
          <cell r="G1769">
            <v>75</v>
          </cell>
          <cell r="H1769">
            <v>75</v>
          </cell>
          <cell r="I1769" t="str">
            <v>Khá</v>
          </cell>
          <cell r="J1769">
            <v>75</v>
          </cell>
          <cell r="K1769" t="str">
            <v>Khá</v>
          </cell>
          <cell r="L1769" t="str">
            <v>QH-2022-I/CQ-M-EM</v>
          </cell>
        </row>
        <row r="1770">
          <cell r="B1770" t="str">
            <v>22024181</v>
          </cell>
          <cell r="C1770" t="str">
            <v>Đỗ Hoàng Hiệp</v>
          </cell>
          <cell r="D1770">
            <v>38178</v>
          </cell>
          <cell r="E1770">
            <v>90</v>
          </cell>
          <cell r="F1770">
            <v>90</v>
          </cell>
          <cell r="G1770">
            <v>90</v>
          </cell>
          <cell r="H1770">
            <v>90</v>
          </cell>
          <cell r="I1770" t="str">
            <v>Xuất sắc</v>
          </cell>
          <cell r="J1770">
            <v>90</v>
          </cell>
          <cell r="K1770" t="str">
            <v>Xuất sắc</v>
          </cell>
          <cell r="L1770" t="str">
            <v>QH-2022-I/CQ-M-EM</v>
          </cell>
        </row>
        <row r="1771">
          <cell r="B1771" t="str">
            <v>22024182</v>
          </cell>
          <cell r="C1771" t="str">
            <v>Nguyễn Vũ Dũng</v>
          </cell>
          <cell r="D1771">
            <v>38235</v>
          </cell>
          <cell r="E1771">
            <v>80</v>
          </cell>
          <cell r="F1771">
            <v>75</v>
          </cell>
          <cell r="G1771">
            <v>75</v>
          </cell>
          <cell r="H1771">
            <v>80</v>
          </cell>
          <cell r="I1771" t="str">
            <v>Tốt</v>
          </cell>
          <cell r="J1771">
            <v>80</v>
          </cell>
          <cell r="K1771" t="str">
            <v>Tốt</v>
          </cell>
          <cell r="L1771" t="str">
            <v>QH-2022-I/CQ-M-EM</v>
          </cell>
        </row>
        <row r="1772">
          <cell r="B1772" t="str">
            <v>22024183</v>
          </cell>
          <cell r="C1772" t="str">
            <v>Đỗ Anh Quân</v>
          </cell>
          <cell r="D1772">
            <v>38155</v>
          </cell>
          <cell r="E1772">
            <v>80</v>
          </cell>
          <cell r="F1772">
            <v>75</v>
          </cell>
          <cell r="G1772">
            <v>75</v>
          </cell>
          <cell r="H1772">
            <v>75</v>
          </cell>
          <cell r="I1772" t="str">
            <v>Khá</v>
          </cell>
          <cell r="J1772">
            <v>75</v>
          </cell>
          <cell r="K1772" t="str">
            <v>Khá</v>
          </cell>
          <cell r="L1772" t="str">
            <v>QH-2022-I/CQ-M-EM</v>
          </cell>
        </row>
        <row r="1773">
          <cell r="B1773" t="str">
            <v>22024184</v>
          </cell>
          <cell r="C1773" t="str">
            <v>Nguyễn Văn Nguyên</v>
          </cell>
          <cell r="D1773">
            <v>38163</v>
          </cell>
          <cell r="E1773">
            <v>90</v>
          </cell>
          <cell r="F1773">
            <v>90</v>
          </cell>
          <cell r="G1773">
            <v>90</v>
          </cell>
          <cell r="H1773">
            <v>90</v>
          </cell>
          <cell r="I1773" t="str">
            <v>Xuất sắc</v>
          </cell>
          <cell r="J1773">
            <v>90</v>
          </cell>
          <cell r="K1773" t="str">
            <v>Xuất sắc</v>
          </cell>
          <cell r="L1773" t="str">
            <v>QH-2022-I/CQ-M-EM</v>
          </cell>
        </row>
        <row r="1774">
          <cell r="B1774" t="str">
            <v>22024185</v>
          </cell>
          <cell r="C1774" t="str">
            <v>Nguyễn Như Hùng</v>
          </cell>
          <cell r="D1774">
            <v>38258</v>
          </cell>
          <cell r="E1774">
            <v>90</v>
          </cell>
          <cell r="F1774">
            <v>90</v>
          </cell>
          <cell r="G1774">
            <v>90</v>
          </cell>
          <cell r="H1774">
            <v>90</v>
          </cell>
          <cell r="I1774" t="str">
            <v>Xuất sắc</v>
          </cell>
          <cell r="J1774">
            <v>90</v>
          </cell>
          <cell r="K1774" t="str">
            <v>Xuất sắc</v>
          </cell>
          <cell r="L1774" t="str">
            <v>QH-2022-I/CQ-M-EM</v>
          </cell>
        </row>
        <row r="1775">
          <cell r="B1775" t="str">
            <v>22024186</v>
          </cell>
          <cell r="C1775" t="str">
            <v>Nguyễn Văn Hiếu</v>
          </cell>
          <cell r="D1775">
            <v>38111</v>
          </cell>
          <cell r="E1775">
            <v>80</v>
          </cell>
          <cell r="F1775">
            <v>80</v>
          </cell>
          <cell r="G1775">
            <v>80</v>
          </cell>
          <cell r="H1775">
            <v>80</v>
          </cell>
          <cell r="I1775" t="str">
            <v>Tốt</v>
          </cell>
          <cell r="J1775">
            <v>80</v>
          </cell>
          <cell r="K1775" t="str">
            <v>Tốt</v>
          </cell>
          <cell r="L1775" t="str">
            <v>QH-2022-I/CQ-M-EM</v>
          </cell>
        </row>
        <row r="1776">
          <cell r="B1776" t="str">
            <v>22024187</v>
          </cell>
          <cell r="C1776" t="str">
            <v>Phạm Đắc Trung</v>
          </cell>
          <cell r="D1776">
            <v>38182</v>
          </cell>
          <cell r="E1776">
            <v>80</v>
          </cell>
          <cell r="F1776">
            <v>75</v>
          </cell>
          <cell r="G1776">
            <v>75</v>
          </cell>
          <cell r="H1776">
            <v>80</v>
          </cell>
          <cell r="I1776" t="str">
            <v>Tốt</v>
          </cell>
          <cell r="J1776">
            <v>80</v>
          </cell>
          <cell r="K1776" t="str">
            <v>Tốt</v>
          </cell>
          <cell r="L1776" t="str">
            <v>QH-2022-I/CQ-M-EM</v>
          </cell>
        </row>
        <row r="1777">
          <cell r="B1777" t="str">
            <v>22024188</v>
          </cell>
          <cell r="C1777" t="str">
            <v>Phạm Thanh Tùng</v>
          </cell>
          <cell r="D1777">
            <v>38084</v>
          </cell>
          <cell r="E1777">
            <v>80</v>
          </cell>
          <cell r="F1777">
            <v>80</v>
          </cell>
          <cell r="G1777">
            <v>80</v>
          </cell>
          <cell r="H1777">
            <v>80</v>
          </cell>
          <cell r="I1777" t="str">
            <v>Tốt</v>
          </cell>
          <cell r="J1777">
            <v>80</v>
          </cell>
          <cell r="K1777" t="str">
            <v>Tốt</v>
          </cell>
          <cell r="L1777" t="str">
            <v>QH-2022-I/CQ-M-EM</v>
          </cell>
        </row>
        <row r="1778">
          <cell r="B1778" t="str">
            <v>22024189</v>
          </cell>
          <cell r="C1778" t="str">
            <v>Đào Quang Hiệu</v>
          </cell>
          <cell r="D1778">
            <v>38280</v>
          </cell>
          <cell r="E1778">
            <v>80</v>
          </cell>
          <cell r="F1778">
            <v>80</v>
          </cell>
          <cell r="G1778">
            <v>80</v>
          </cell>
          <cell r="H1778">
            <v>80</v>
          </cell>
          <cell r="I1778" t="str">
            <v>Tốt</v>
          </cell>
          <cell r="J1778">
            <v>80</v>
          </cell>
          <cell r="K1778" t="str">
            <v>Tốt</v>
          </cell>
          <cell r="L1778" t="str">
            <v>QH-2022-I/CQ-M-EM</v>
          </cell>
        </row>
        <row r="1779">
          <cell r="B1779" t="str">
            <v>22024190</v>
          </cell>
          <cell r="C1779" t="str">
            <v>Nguyễn Việt Hùng</v>
          </cell>
          <cell r="D1779">
            <v>38077</v>
          </cell>
          <cell r="E1779">
            <v>75</v>
          </cell>
          <cell r="F1779">
            <v>75</v>
          </cell>
          <cell r="G1779">
            <v>75</v>
          </cell>
          <cell r="H1779">
            <v>75</v>
          </cell>
          <cell r="I1779" t="str">
            <v>Khá</v>
          </cell>
          <cell r="J1779">
            <v>75</v>
          </cell>
          <cell r="K1779" t="str">
            <v>Khá</v>
          </cell>
          <cell r="L1779" t="str">
            <v>QH-2022-I/CQ-M-EM</v>
          </cell>
        </row>
        <row r="1780">
          <cell r="B1780" t="str">
            <v>22024191</v>
          </cell>
          <cell r="C1780" t="str">
            <v>Mai Thanh Huân</v>
          </cell>
          <cell r="D1780">
            <v>38222</v>
          </cell>
          <cell r="E1780">
            <v>80</v>
          </cell>
          <cell r="F1780">
            <v>80</v>
          </cell>
          <cell r="G1780">
            <v>80</v>
          </cell>
          <cell r="H1780">
            <v>80</v>
          </cell>
          <cell r="I1780" t="str">
            <v>Tốt</v>
          </cell>
          <cell r="J1780">
            <v>80</v>
          </cell>
          <cell r="K1780" t="str">
            <v>Tốt</v>
          </cell>
          <cell r="L1780" t="str">
            <v>QH-2022-I/CQ-M-EM</v>
          </cell>
        </row>
        <row r="1781">
          <cell r="B1781" t="str">
            <v>22024192</v>
          </cell>
          <cell r="C1781" t="str">
            <v>Bùi Đức Lâm</v>
          </cell>
          <cell r="D1781">
            <v>38239</v>
          </cell>
          <cell r="E1781">
            <v>80</v>
          </cell>
          <cell r="F1781">
            <v>80</v>
          </cell>
          <cell r="G1781">
            <v>80</v>
          </cell>
          <cell r="H1781">
            <v>80</v>
          </cell>
          <cell r="I1781" t="str">
            <v>Tốt</v>
          </cell>
          <cell r="J1781">
            <v>80</v>
          </cell>
          <cell r="K1781" t="str">
            <v>Tốt</v>
          </cell>
          <cell r="L1781" t="str">
            <v>QH-2022-I/CQ-M-EM</v>
          </cell>
        </row>
        <row r="1782">
          <cell r="B1782" t="str">
            <v>22024193</v>
          </cell>
          <cell r="C1782" t="str">
            <v>Nguyễn Thái Gia Bảo</v>
          </cell>
          <cell r="D1782">
            <v>38231</v>
          </cell>
          <cell r="E1782">
            <v>70</v>
          </cell>
          <cell r="F1782">
            <v>75</v>
          </cell>
          <cell r="G1782">
            <v>75</v>
          </cell>
          <cell r="H1782">
            <v>75</v>
          </cell>
          <cell r="I1782" t="str">
            <v>Khá</v>
          </cell>
          <cell r="J1782">
            <v>75</v>
          </cell>
          <cell r="K1782" t="str">
            <v>Khá</v>
          </cell>
          <cell r="L1782" t="str">
            <v>QH-2022-I/CQ-M-EM</v>
          </cell>
        </row>
        <row r="1783">
          <cell r="B1783" t="str">
            <v>22024195</v>
          </cell>
          <cell r="C1783" t="str">
            <v>Nguyễn Kim Quang Huy</v>
          </cell>
          <cell r="D1783">
            <v>37987</v>
          </cell>
          <cell r="E1783">
            <v>80</v>
          </cell>
          <cell r="F1783">
            <v>80</v>
          </cell>
          <cell r="G1783">
            <v>80</v>
          </cell>
          <cell r="H1783">
            <v>80</v>
          </cell>
          <cell r="I1783" t="str">
            <v>Tốt</v>
          </cell>
          <cell r="J1783">
            <v>80</v>
          </cell>
          <cell r="K1783" t="str">
            <v>Tốt</v>
          </cell>
          <cell r="L1783" t="str">
            <v>QH-2022-I/CQ-M-EM</v>
          </cell>
        </row>
        <row r="1784">
          <cell r="B1784" t="str">
            <v>22024196</v>
          </cell>
          <cell r="C1784" t="str">
            <v>Phạm Thế Vinh</v>
          </cell>
          <cell r="D1784">
            <v>38136</v>
          </cell>
          <cell r="E1784">
            <v>90</v>
          </cell>
          <cell r="F1784">
            <v>75</v>
          </cell>
          <cell r="G1784">
            <v>75</v>
          </cell>
          <cell r="H1784">
            <v>75</v>
          </cell>
          <cell r="I1784" t="str">
            <v>Khá</v>
          </cell>
          <cell r="J1784">
            <v>75</v>
          </cell>
          <cell r="K1784" t="str">
            <v>Khá</v>
          </cell>
          <cell r="L1784" t="str">
            <v>QH-2022-I/CQ-M-EM</v>
          </cell>
        </row>
        <row r="1785">
          <cell r="B1785" t="str">
            <v>23020982</v>
          </cell>
          <cell r="C1785" t="str">
            <v>Hồ Sỹ An</v>
          </cell>
          <cell r="D1785">
            <v>38579</v>
          </cell>
          <cell r="E1785">
            <v>90</v>
          </cell>
          <cell r="F1785">
            <v>85</v>
          </cell>
          <cell r="G1785">
            <v>85</v>
          </cell>
          <cell r="H1785">
            <v>90</v>
          </cell>
          <cell r="I1785" t="str">
            <v>Xuất sắc</v>
          </cell>
          <cell r="J1785">
            <v>90</v>
          </cell>
          <cell r="K1785" t="str">
            <v>Xuất sắc</v>
          </cell>
          <cell r="L1785" t="str">
            <v>QH-2023-I/CQ-M-EM</v>
          </cell>
        </row>
        <row r="1786">
          <cell r="B1786" t="str">
            <v>23020983</v>
          </cell>
          <cell r="C1786" t="str">
            <v>Nguyễn Đắc Phúc An</v>
          </cell>
          <cell r="D1786">
            <v>38552</v>
          </cell>
          <cell r="E1786">
            <v>96</v>
          </cell>
          <cell r="F1786">
            <v>85</v>
          </cell>
          <cell r="G1786">
            <v>85</v>
          </cell>
          <cell r="H1786">
            <v>85</v>
          </cell>
          <cell r="I1786" t="str">
            <v>Tốt</v>
          </cell>
          <cell r="J1786">
            <v>85</v>
          </cell>
          <cell r="K1786" t="str">
            <v>Tốt</v>
          </cell>
          <cell r="L1786" t="str">
            <v>QH-2023-I/CQ-M-EM</v>
          </cell>
        </row>
        <row r="1787">
          <cell r="B1787" t="str">
            <v>23020984</v>
          </cell>
          <cell r="C1787" t="str">
            <v>Nguyễn Trường An</v>
          </cell>
          <cell r="D1787">
            <v>38487</v>
          </cell>
          <cell r="E1787">
            <v>90</v>
          </cell>
          <cell r="F1787">
            <v>90</v>
          </cell>
          <cell r="G1787">
            <v>90</v>
          </cell>
          <cell r="H1787">
            <v>90</v>
          </cell>
          <cell r="I1787" t="str">
            <v>Xuất sắc</v>
          </cell>
          <cell r="J1787">
            <v>90</v>
          </cell>
          <cell r="K1787" t="str">
            <v>Xuất sắc</v>
          </cell>
          <cell r="L1787" t="str">
            <v>QH-2023-I/CQ-M-EM</v>
          </cell>
        </row>
        <row r="1788">
          <cell r="B1788" t="str">
            <v>23020985</v>
          </cell>
          <cell r="C1788" t="str">
            <v>Bùi Thế Anh</v>
          </cell>
          <cell r="D1788">
            <v>38386</v>
          </cell>
          <cell r="E1788">
            <v>92</v>
          </cell>
          <cell r="F1788">
            <v>92</v>
          </cell>
          <cell r="G1788">
            <v>92</v>
          </cell>
          <cell r="H1788">
            <v>92</v>
          </cell>
          <cell r="I1788" t="str">
            <v>Xuất sắc</v>
          </cell>
          <cell r="J1788">
            <v>92</v>
          </cell>
          <cell r="K1788" t="str">
            <v>Xuất sắc</v>
          </cell>
          <cell r="L1788" t="str">
            <v>QH-2023-I/CQ-M-EM</v>
          </cell>
        </row>
        <row r="1789">
          <cell r="B1789" t="str">
            <v>23020986</v>
          </cell>
          <cell r="C1789" t="str">
            <v>Kiều Việt Anh</v>
          </cell>
          <cell r="D1789">
            <v>38450</v>
          </cell>
          <cell r="E1789">
            <v>87</v>
          </cell>
          <cell r="F1789">
            <v>87</v>
          </cell>
          <cell r="G1789">
            <v>87</v>
          </cell>
          <cell r="H1789">
            <v>92</v>
          </cell>
          <cell r="I1789" t="str">
            <v>Xuất sắc</v>
          </cell>
          <cell r="J1789">
            <v>92</v>
          </cell>
          <cell r="K1789" t="str">
            <v>Xuất sắc</v>
          </cell>
          <cell r="L1789" t="str">
            <v>QH-2023-I/CQ-M-EM</v>
          </cell>
        </row>
        <row r="1790">
          <cell r="B1790" t="str">
            <v>23020987</v>
          </cell>
          <cell r="C1790" t="str">
            <v>Khúc Ngọc Anh</v>
          </cell>
          <cell r="D1790">
            <v>38673</v>
          </cell>
          <cell r="E1790">
            <v>80</v>
          </cell>
          <cell r="F1790">
            <v>75</v>
          </cell>
          <cell r="G1790">
            <v>75</v>
          </cell>
          <cell r="H1790">
            <v>80</v>
          </cell>
          <cell r="I1790" t="str">
            <v>Tốt</v>
          </cell>
          <cell r="J1790">
            <v>80</v>
          </cell>
          <cell r="K1790" t="str">
            <v>Tốt</v>
          </cell>
          <cell r="L1790" t="str">
            <v>QH-2023-I/CQ-M-EM</v>
          </cell>
        </row>
        <row r="1791">
          <cell r="B1791" t="str">
            <v>23020989</v>
          </cell>
          <cell r="C1791" t="str">
            <v>Ngô Duy Anh</v>
          </cell>
          <cell r="D1791">
            <v>38477</v>
          </cell>
          <cell r="E1791">
            <v>72</v>
          </cell>
          <cell r="F1791">
            <v>72</v>
          </cell>
          <cell r="G1791">
            <v>72</v>
          </cell>
          <cell r="H1791">
            <v>72</v>
          </cell>
          <cell r="I1791" t="str">
            <v>Khá</v>
          </cell>
          <cell r="J1791">
            <v>72</v>
          </cell>
          <cell r="K1791" t="str">
            <v>Khá</v>
          </cell>
          <cell r="L1791" t="str">
            <v>QH-2023-I/CQ-M-EM</v>
          </cell>
        </row>
        <row r="1792">
          <cell r="B1792" t="str">
            <v>23020990</v>
          </cell>
          <cell r="C1792" t="str">
            <v>Nguyễn Đức Anh</v>
          </cell>
          <cell r="D1792">
            <v>38581</v>
          </cell>
          <cell r="E1792">
            <v>96</v>
          </cell>
          <cell r="F1792">
            <v>85</v>
          </cell>
          <cell r="G1792">
            <v>85</v>
          </cell>
          <cell r="H1792">
            <v>85</v>
          </cell>
          <cell r="I1792" t="str">
            <v>Tốt</v>
          </cell>
          <cell r="J1792">
            <v>85</v>
          </cell>
          <cell r="K1792" t="str">
            <v>Tốt</v>
          </cell>
          <cell r="L1792" t="str">
            <v>QH-2023-I/CQ-M-EM</v>
          </cell>
        </row>
        <row r="1793">
          <cell r="B1793" t="str">
            <v>23020991</v>
          </cell>
          <cell r="C1793" t="str">
            <v>Trần Tuấn Anh</v>
          </cell>
          <cell r="D1793">
            <v>38471</v>
          </cell>
          <cell r="E1793">
            <v>70</v>
          </cell>
          <cell r="F1793">
            <v>65</v>
          </cell>
          <cell r="G1793">
            <v>65</v>
          </cell>
          <cell r="H1793">
            <v>65</v>
          </cell>
          <cell r="I1793" t="str">
            <v>Khá</v>
          </cell>
          <cell r="J1793">
            <v>65</v>
          </cell>
          <cell r="K1793" t="str">
            <v>Khá</v>
          </cell>
          <cell r="L1793" t="str">
            <v>QH-2023-I/CQ-M-EM</v>
          </cell>
        </row>
        <row r="1794">
          <cell r="B1794" t="str">
            <v>23020992</v>
          </cell>
          <cell r="C1794" t="str">
            <v>Bùi Nguyễn Gia Bảo</v>
          </cell>
          <cell r="D1794">
            <v>38466</v>
          </cell>
          <cell r="E1794">
            <v>74</v>
          </cell>
          <cell r="F1794">
            <v>69</v>
          </cell>
          <cell r="G1794">
            <v>69</v>
          </cell>
          <cell r="H1794">
            <v>74</v>
          </cell>
          <cell r="I1794" t="str">
            <v>Khá</v>
          </cell>
          <cell r="J1794">
            <v>74</v>
          </cell>
          <cell r="K1794" t="str">
            <v>Khá</v>
          </cell>
          <cell r="L1794" t="str">
            <v>QH-2023-I/CQ-M-EM</v>
          </cell>
        </row>
        <row r="1795">
          <cell r="B1795" t="str">
            <v>23020993</v>
          </cell>
          <cell r="C1795" t="str">
            <v>Lương Xuân Bắc</v>
          </cell>
          <cell r="D1795">
            <v>38382</v>
          </cell>
          <cell r="E1795">
            <v>92</v>
          </cell>
          <cell r="F1795">
            <v>90</v>
          </cell>
          <cell r="G1795">
            <v>90</v>
          </cell>
          <cell r="H1795">
            <v>90</v>
          </cell>
          <cell r="I1795" t="str">
            <v>Xuất sắc</v>
          </cell>
          <cell r="J1795">
            <v>90</v>
          </cell>
          <cell r="K1795" t="str">
            <v>Xuất sắc</v>
          </cell>
          <cell r="L1795" t="str">
            <v>QH-2023-I/CQ-M-EM</v>
          </cell>
        </row>
        <row r="1796">
          <cell r="B1796" t="str">
            <v>23020994</v>
          </cell>
          <cell r="C1796" t="str">
            <v>Nguyễn Văn Bằng</v>
          </cell>
          <cell r="D1796">
            <v>38594</v>
          </cell>
          <cell r="E1796">
            <v>92</v>
          </cell>
          <cell r="F1796">
            <v>85</v>
          </cell>
          <cell r="G1796">
            <v>85</v>
          </cell>
          <cell r="H1796">
            <v>90</v>
          </cell>
          <cell r="I1796" t="str">
            <v>Xuất sắc</v>
          </cell>
          <cell r="J1796">
            <v>90</v>
          </cell>
          <cell r="K1796" t="str">
            <v>Xuất sắc</v>
          </cell>
          <cell r="L1796" t="str">
            <v>QH-2023-I/CQ-M-EM</v>
          </cell>
        </row>
        <row r="1797">
          <cell r="B1797" t="str">
            <v>23020995</v>
          </cell>
          <cell r="C1797" t="str">
            <v>Mai Thành Công</v>
          </cell>
          <cell r="D1797">
            <v>38416</v>
          </cell>
          <cell r="E1797">
            <v>80</v>
          </cell>
          <cell r="F1797">
            <v>80</v>
          </cell>
          <cell r="G1797">
            <v>80</v>
          </cell>
          <cell r="H1797">
            <v>80</v>
          </cell>
          <cell r="I1797" t="str">
            <v>Tốt</v>
          </cell>
          <cell r="J1797">
            <v>80</v>
          </cell>
          <cell r="K1797" t="str">
            <v>Tốt</v>
          </cell>
          <cell r="L1797" t="str">
            <v>QH-2023-I/CQ-M-EM</v>
          </cell>
        </row>
        <row r="1798">
          <cell r="B1798" t="str">
            <v>23020996</v>
          </cell>
          <cell r="C1798" t="str">
            <v>Trần Cao Cường</v>
          </cell>
          <cell r="D1798">
            <v>38636</v>
          </cell>
          <cell r="E1798">
            <v>80</v>
          </cell>
          <cell r="F1798">
            <v>80</v>
          </cell>
          <cell r="G1798">
            <v>80</v>
          </cell>
          <cell r="H1798">
            <v>80</v>
          </cell>
          <cell r="I1798" t="str">
            <v>Tốt</v>
          </cell>
          <cell r="J1798">
            <v>80</v>
          </cell>
          <cell r="K1798" t="str">
            <v>Tốt</v>
          </cell>
          <cell r="L1798" t="str">
            <v>QH-2023-I/CQ-M-EM</v>
          </cell>
        </row>
        <row r="1799">
          <cell r="B1799" t="str">
            <v>23020997</v>
          </cell>
          <cell r="C1799" t="str">
            <v>Vũ Mạnh Chiến</v>
          </cell>
          <cell r="D1799">
            <v>38494</v>
          </cell>
          <cell r="E1799">
            <v>90</v>
          </cell>
          <cell r="F1799">
            <v>90</v>
          </cell>
          <cell r="G1799">
            <v>90</v>
          </cell>
          <cell r="H1799">
            <v>90</v>
          </cell>
          <cell r="I1799" t="str">
            <v>Xuất sắc</v>
          </cell>
          <cell r="J1799">
            <v>90</v>
          </cell>
          <cell r="K1799" t="str">
            <v>Xuất sắc</v>
          </cell>
          <cell r="L1799" t="str">
            <v>QH-2023-I/CQ-M-EM</v>
          </cell>
        </row>
        <row r="1800">
          <cell r="B1800" t="str">
            <v>23020998</v>
          </cell>
          <cell r="C1800" t="str">
            <v>Lê Minh Dũng</v>
          </cell>
          <cell r="D1800">
            <v>38444</v>
          </cell>
          <cell r="E1800">
            <v>90</v>
          </cell>
          <cell r="F1800">
            <v>85</v>
          </cell>
          <cell r="G1800">
            <v>85</v>
          </cell>
          <cell r="H1800">
            <v>90</v>
          </cell>
          <cell r="I1800" t="str">
            <v>Xuất sắc</v>
          </cell>
          <cell r="J1800">
            <v>90</v>
          </cell>
          <cell r="K1800" t="str">
            <v>Xuất sắc</v>
          </cell>
          <cell r="L1800" t="str">
            <v>QH-2023-I/CQ-M-EM</v>
          </cell>
        </row>
        <row r="1801">
          <cell r="B1801" t="str">
            <v>23020999</v>
          </cell>
          <cell r="C1801" t="str">
            <v>Nguyễn Mạnh Dũng</v>
          </cell>
          <cell r="D1801">
            <v>38403</v>
          </cell>
          <cell r="E1801">
            <v>70</v>
          </cell>
          <cell r="F1801">
            <v>70</v>
          </cell>
          <cell r="G1801">
            <v>70</v>
          </cell>
          <cell r="H1801">
            <v>70</v>
          </cell>
          <cell r="I1801" t="str">
            <v>Khá</v>
          </cell>
          <cell r="J1801">
            <v>70</v>
          </cell>
          <cell r="K1801" t="str">
            <v>Khá</v>
          </cell>
          <cell r="L1801" t="str">
            <v>QH-2023-I/CQ-M-EM</v>
          </cell>
        </row>
        <row r="1802">
          <cell r="B1802" t="str">
            <v>23021001</v>
          </cell>
          <cell r="C1802" t="str">
            <v>Trương Ngọc Quốc Duy</v>
          </cell>
          <cell r="D1802">
            <v>38658</v>
          </cell>
          <cell r="E1802">
            <v>70</v>
          </cell>
          <cell r="F1802">
            <v>62</v>
          </cell>
          <cell r="G1802">
            <v>62</v>
          </cell>
          <cell r="H1802">
            <v>62</v>
          </cell>
          <cell r="I1802" t="str">
            <v>Trung bình</v>
          </cell>
          <cell r="J1802">
            <v>62</v>
          </cell>
          <cell r="K1802" t="str">
            <v>Trung bình</v>
          </cell>
          <cell r="L1802" t="str">
            <v>QH-2023-I/CQ-M-EM</v>
          </cell>
        </row>
        <row r="1803">
          <cell r="B1803" t="str">
            <v>23021002</v>
          </cell>
          <cell r="C1803" t="str">
            <v>Đới Sỹ Quang Dương</v>
          </cell>
          <cell r="D1803">
            <v>38649</v>
          </cell>
          <cell r="E1803">
            <v>81</v>
          </cell>
          <cell r="F1803">
            <v>81</v>
          </cell>
          <cell r="G1803">
            <v>81</v>
          </cell>
          <cell r="H1803">
            <v>81</v>
          </cell>
          <cell r="I1803" t="str">
            <v>Tốt</v>
          </cell>
          <cell r="J1803">
            <v>81</v>
          </cell>
          <cell r="K1803" t="str">
            <v>Tốt</v>
          </cell>
          <cell r="L1803" t="str">
            <v>QH-2023-I/CQ-M-EM</v>
          </cell>
        </row>
        <row r="1804">
          <cell r="B1804" t="str">
            <v>23021003</v>
          </cell>
          <cell r="C1804" t="str">
            <v>Lê Hải Dương</v>
          </cell>
          <cell r="D1804">
            <v>38602</v>
          </cell>
          <cell r="E1804">
            <v>80</v>
          </cell>
          <cell r="F1804">
            <v>80</v>
          </cell>
          <cell r="G1804">
            <v>80</v>
          </cell>
          <cell r="H1804">
            <v>80</v>
          </cell>
          <cell r="I1804" t="str">
            <v>Tốt</v>
          </cell>
          <cell r="J1804">
            <v>80</v>
          </cell>
          <cell r="K1804" t="str">
            <v>Tốt</v>
          </cell>
          <cell r="L1804" t="str">
            <v>QH-2023-I/CQ-M-EM</v>
          </cell>
        </row>
        <row r="1805">
          <cell r="B1805" t="str">
            <v>23021004</v>
          </cell>
          <cell r="C1805" t="str">
            <v>Phạm Khánh Đạt</v>
          </cell>
          <cell r="D1805">
            <v>38410</v>
          </cell>
          <cell r="E1805">
            <v>90</v>
          </cell>
          <cell r="F1805">
            <v>90</v>
          </cell>
          <cell r="G1805">
            <v>90</v>
          </cell>
          <cell r="H1805">
            <v>90</v>
          </cell>
          <cell r="I1805" t="str">
            <v>Xuất sắc</v>
          </cell>
          <cell r="J1805">
            <v>90</v>
          </cell>
          <cell r="K1805" t="str">
            <v>Xuất sắc</v>
          </cell>
          <cell r="L1805" t="str">
            <v>QH-2023-I/CQ-M-EM</v>
          </cell>
        </row>
        <row r="1806">
          <cell r="B1806" t="str">
            <v>23021005</v>
          </cell>
          <cell r="C1806" t="str">
            <v>Phạm Sỹ Đạt</v>
          </cell>
          <cell r="D1806">
            <v>38678</v>
          </cell>
          <cell r="E1806">
            <v>80</v>
          </cell>
          <cell r="F1806">
            <v>80</v>
          </cell>
          <cell r="G1806">
            <v>80</v>
          </cell>
          <cell r="H1806">
            <v>80</v>
          </cell>
          <cell r="I1806" t="str">
            <v>Tốt</v>
          </cell>
          <cell r="J1806">
            <v>80</v>
          </cell>
          <cell r="K1806" t="str">
            <v>Tốt</v>
          </cell>
          <cell r="L1806" t="str">
            <v>QH-2023-I/CQ-M-EM</v>
          </cell>
        </row>
        <row r="1807">
          <cell r="B1807" t="str">
            <v>23021006</v>
          </cell>
          <cell r="C1807" t="str">
            <v>Vương Tiến Đạt</v>
          </cell>
          <cell r="D1807">
            <v>38654</v>
          </cell>
          <cell r="E1807">
            <v>80</v>
          </cell>
          <cell r="F1807">
            <v>80</v>
          </cell>
          <cell r="G1807">
            <v>80</v>
          </cell>
          <cell r="H1807">
            <v>80</v>
          </cell>
          <cell r="I1807" t="str">
            <v>Tốt</v>
          </cell>
          <cell r="J1807">
            <v>80</v>
          </cell>
          <cell r="K1807" t="str">
            <v>Tốt</v>
          </cell>
          <cell r="L1807" t="str">
            <v>QH-2023-I/CQ-M-EM</v>
          </cell>
        </row>
        <row r="1808">
          <cell r="B1808" t="str">
            <v>23021007</v>
          </cell>
          <cell r="C1808" t="str">
            <v>Hà Minh Đức</v>
          </cell>
          <cell r="D1808">
            <v>38399</v>
          </cell>
          <cell r="E1808">
            <v>90</v>
          </cell>
          <cell r="F1808">
            <v>90</v>
          </cell>
          <cell r="G1808">
            <v>90</v>
          </cell>
          <cell r="H1808">
            <v>90</v>
          </cell>
          <cell r="I1808" t="str">
            <v>Xuất sắc</v>
          </cell>
          <cell r="J1808">
            <v>90</v>
          </cell>
          <cell r="K1808" t="str">
            <v>Xuất sắc</v>
          </cell>
          <cell r="L1808" t="str">
            <v>QH-2023-I/CQ-M-EM</v>
          </cell>
        </row>
        <row r="1809">
          <cell r="B1809" t="str">
            <v>23021008</v>
          </cell>
          <cell r="C1809" t="str">
            <v>Lê Minh Đức</v>
          </cell>
          <cell r="D1809">
            <v>38675</v>
          </cell>
          <cell r="E1809">
            <v>90</v>
          </cell>
          <cell r="F1809">
            <v>90</v>
          </cell>
          <cell r="G1809">
            <v>90</v>
          </cell>
          <cell r="H1809">
            <v>90</v>
          </cell>
          <cell r="I1809" t="str">
            <v>Xuất sắc</v>
          </cell>
          <cell r="J1809">
            <v>90</v>
          </cell>
          <cell r="K1809" t="str">
            <v>Xuất sắc</v>
          </cell>
          <cell r="L1809" t="str">
            <v>QH-2023-I/CQ-M-EM</v>
          </cell>
        </row>
        <row r="1810">
          <cell r="B1810" t="str">
            <v>23021009</v>
          </cell>
          <cell r="C1810" t="str">
            <v>Bạch Văn Hiếu</v>
          </cell>
          <cell r="D1810">
            <v>38603</v>
          </cell>
          <cell r="E1810">
            <v>90</v>
          </cell>
          <cell r="F1810">
            <v>90</v>
          </cell>
          <cell r="G1810">
            <v>90</v>
          </cell>
          <cell r="H1810">
            <v>90</v>
          </cell>
          <cell r="I1810" t="str">
            <v>Xuất sắc</v>
          </cell>
          <cell r="J1810">
            <v>90</v>
          </cell>
          <cell r="K1810" t="str">
            <v>Xuất sắc</v>
          </cell>
          <cell r="L1810" t="str">
            <v>QH-2023-I/CQ-M-EM</v>
          </cell>
        </row>
        <row r="1811">
          <cell r="B1811" t="str">
            <v>23021010</v>
          </cell>
          <cell r="C1811" t="str">
            <v>Nguyễn Bá Hiếu</v>
          </cell>
          <cell r="D1811">
            <v>38523</v>
          </cell>
          <cell r="E1811">
            <v>75</v>
          </cell>
          <cell r="F1811">
            <v>75</v>
          </cell>
          <cell r="G1811">
            <v>75</v>
          </cell>
          <cell r="H1811">
            <v>80</v>
          </cell>
          <cell r="I1811" t="str">
            <v>Tốt</v>
          </cell>
          <cell r="J1811">
            <v>80</v>
          </cell>
          <cell r="K1811" t="str">
            <v>Tốt</v>
          </cell>
          <cell r="L1811" t="str">
            <v>QH-2023-I/CQ-M-EM</v>
          </cell>
        </row>
        <row r="1812">
          <cell r="B1812" t="str">
            <v>23021011</v>
          </cell>
          <cell r="C1812" t="str">
            <v>Lê Minh Hoàng</v>
          </cell>
          <cell r="D1812">
            <v>38662</v>
          </cell>
          <cell r="E1812">
            <v>70</v>
          </cell>
          <cell r="F1812">
            <v>70</v>
          </cell>
          <cell r="G1812">
            <v>70</v>
          </cell>
          <cell r="H1812">
            <v>70</v>
          </cell>
          <cell r="I1812" t="str">
            <v>Khá</v>
          </cell>
          <cell r="J1812">
            <v>70</v>
          </cell>
          <cell r="K1812" t="str">
            <v>Khá</v>
          </cell>
          <cell r="L1812" t="str">
            <v>QH-2023-I/CQ-M-EM</v>
          </cell>
        </row>
        <row r="1813">
          <cell r="B1813" t="str">
            <v>23021013</v>
          </cell>
          <cell r="C1813" t="str">
            <v>Đồng Minh Hùng</v>
          </cell>
          <cell r="D1813">
            <v>38510</v>
          </cell>
          <cell r="E1813">
            <v>80</v>
          </cell>
          <cell r="F1813">
            <v>80</v>
          </cell>
          <cell r="G1813">
            <v>80</v>
          </cell>
          <cell r="H1813">
            <v>80</v>
          </cell>
          <cell r="I1813" t="str">
            <v>Tốt</v>
          </cell>
          <cell r="J1813">
            <v>80</v>
          </cell>
          <cell r="K1813" t="str">
            <v>Tốt</v>
          </cell>
          <cell r="L1813" t="str">
            <v>QH-2023-I/CQ-M-EM</v>
          </cell>
        </row>
        <row r="1814">
          <cell r="B1814" t="str">
            <v>23021014</v>
          </cell>
          <cell r="C1814" t="str">
            <v>Nguyễn Hoàng Hùng</v>
          </cell>
          <cell r="D1814">
            <v>38649</v>
          </cell>
          <cell r="E1814">
            <v>80</v>
          </cell>
          <cell r="F1814">
            <v>80</v>
          </cell>
          <cell r="G1814">
            <v>80</v>
          </cell>
          <cell r="H1814">
            <v>80</v>
          </cell>
          <cell r="I1814" t="str">
            <v>Tốt</v>
          </cell>
          <cell r="J1814">
            <v>80</v>
          </cell>
          <cell r="K1814" t="str">
            <v>Tốt</v>
          </cell>
          <cell r="L1814" t="str">
            <v>QH-2023-I/CQ-M-EM</v>
          </cell>
        </row>
        <row r="1815">
          <cell r="B1815" t="str">
            <v>23021015</v>
          </cell>
          <cell r="C1815" t="str">
            <v>Nguyễn Hữu Hùng</v>
          </cell>
          <cell r="D1815">
            <v>38673</v>
          </cell>
          <cell r="E1815">
            <v>87</v>
          </cell>
          <cell r="F1815">
            <v>87</v>
          </cell>
          <cell r="G1815">
            <v>87</v>
          </cell>
          <cell r="H1815">
            <v>87</v>
          </cell>
          <cell r="I1815" t="str">
            <v>Tốt</v>
          </cell>
          <cell r="J1815">
            <v>87</v>
          </cell>
          <cell r="K1815" t="str">
            <v>Tốt</v>
          </cell>
          <cell r="L1815" t="str">
            <v>QH-2023-I/CQ-M-EM</v>
          </cell>
        </row>
        <row r="1816">
          <cell r="B1816" t="str">
            <v>23021016</v>
          </cell>
          <cell r="C1816" t="str">
            <v>Nguyễn Quang Hùng</v>
          </cell>
          <cell r="D1816">
            <v>38672</v>
          </cell>
          <cell r="E1816">
            <v>80</v>
          </cell>
          <cell r="F1816">
            <v>80</v>
          </cell>
          <cell r="G1816">
            <v>80</v>
          </cell>
          <cell r="H1816">
            <v>80</v>
          </cell>
          <cell r="I1816" t="str">
            <v>Tốt</v>
          </cell>
          <cell r="J1816">
            <v>80</v>
          </cell>
          <cell r="K1816" t="str">
            <v>Tốt</v>
          </cell>
          <cell r="L1816" t="str">
            <v>QH-2023-I/CQ-M-EM</v>
          </cell>
        </row>
        <row r="1817">
          <cell r="B1817" t="str">
            <v>23021017</v>
          </cell>
          <cell r="C1817" t="str">
            <v>Nguyễn Việt Hùng</v>
          </cell>
          <cell r="D1817">
            <v>38561</v>
          </cell>
          <cell r="E1817">
            <v>80</v>
          </cell>
          <cell r="F1817">
            <v>75</v>
          </cell>
          <cell r="G1817">
            <v>75</v>
          </cell>
          <cell r="H1817">
            <v>75</v>
          </cell>
          <cell r="I1817" t="str">
            <v>Khá</v>
          </cell>
          <cell r="J1817">
            <v>75</v>
          </cell>
          <cell r="K1817" t="str">
            <v>Khá</v>
          </cell>
          <cell r="L1817" t="str">
            <v>QH-2023-I/CQ-M-EM</v>
          </cell>
        </row>
        <row r="1818">
          <cell r="B1818" t="str">
            <v>23021018</v>
          </cell>
          <cell r="C1818" t="str">
            <v>Đào Mạnh Huy</v>
          </cell>
          <cell r="D1818">
            <v>38620</v>
          </cell>
          <cell r="E1818">
            <v>90</v>
          </cell>
          <cell r="F1818">
            <v>80</v>
          </cell>
          <cell r="G1818">
            <v>80</v>
          </cell>
          <cell r="H1818">
            <v>80</v>
          </cell>
          <cell r="I1818" t="str">
            <v>Tốt</v>
          </cell>
          <cell r="J1818">
            <v>80</v>
          </cell>
          <cell r="K1818" t="str">
            <v>Tốt</v>
          </cell>
          <cell r="L1818" t="str">
            <v>QH-2023-I/CQ-M-EM</v>
          </cell>
        </row>
        <row r="1819">
          <cell r="B1819" t="str">
            <v>23021019</v>
          </cell>
          <cell r="C1819" t="str">
            <v>Nguyễn Trần Quang Huy</v>
          </cell>
          <cell r="D1819">
            <v>38547</v>
          </cell>
          <cell r="E1819">
            <v>80</v>
          </cell>
          <cell r="F1819">
            <v>75</v>
          </cell>
          <cell r="G1819">
            <v>75</v>
          </cell>
          <cell r="H1819">
            <v>75</v>
          </cell>
          <cell r="I1819" t="str">
            <v>Khá</v>
          </cell>
          <cell r="J1819">
            <v>75</v>
          </cell>
          <cell r="K1819" t="str">
            <v>Khá</v>
          </cell>
          <cell r="L1819" t="str">
            <v>QH-2023-I/CQ-M-EM</v>
          </cell>
        </row>
        <row r="1820">
          <cell r="B1820" t="str">
            <v>23021020</v>
          </cell>
          <cell r="C1820" t="str">
            <v>Nguyễn Văn Hưng</v>
          </cell>
          <cell r="D1820">
            <v>38679</v>
          </cell>
          <cell r="E1820">
            <v>65</v>
          </cell>
          <cell r="F1820">
            <v>65</v>
          </cell>
          <cell r="G1820">
            <v>65</v>
          </cell>
          <cell r="H1820">
            <v>65</v>
          </cell>
          <cell r="I1820" t="str">
            <v>Khá</v>
          </cell>
          <cell r="J1820">
            <v>65</v>
          </cell>
          <cell r="K1820" t="str">
            <v>Khá</v>
          </cell>
          <cell r="L1820" t="str">
            <v>QH-2023-I/CQ-M-EM</v>
          </cell>
        </row>
        <row r="1821">
          <cell r="B1821" t="str">
            <v>23021021</v>
          </cell>
          <cell r="C1821" t="str">
            <v>Trần Trung Kiên</v>
          </cell>
          <cell r="D1821">
            <v>38645</v>
          </cell>
          <cell r="E1821">
            <v>92</v>
          </cell>
          <cell r="F1821">
            <v>85</v>
          </cell>
          <cell r="G1821">
            <v>85</v>
          </cell>
          <cell r="H1821">
            <v>85</v>
          </cell>
          <cell r="I1821" t="str">
            <v>Tốt</v>
          </cell>
          <cell r="J1821">
            <v>85</v>
          </cell>
          <cell r="K1821" t="str">
            <v>Tốt</v>
          </cell>
          <cell r="L1821" t="str">
            <v>QH-2023-I/CQ-M-EM</v>
          </cell>
        </row>
        <row r="1822">
          <cell r="B1822" t="str">
            <v>23021022</v>
          </cell>
          <cell r="C1822" t="str">
            <v>Phạm Đình Khánh</v>
          </cell>
          <cell r="D1822">
            <v>38629</v>
          </cell>
          <cell r="E1822">
            <v>80</v>
          </cell>
          <cell r="F1822">
            <v>80</v>
          </cell>
          <cell r="G1822">
            <v>80</v>
          </cell>
          <cell r="H1822">
            <v>80</v>
          </cell>
          <cell r="I1822" t="str">
            <v>Tốt</v>
          </cell>
          <cell r="J1822">
            <v>80</v>
          </cell>
          <cell r="K1822" t="str">
            <v>Tốt</v>
          </cell>
          <cell r="L1822" t="str">
            <v>QH-2023-I/CQ-M-EM</v>
          </cell>
        </row>
        <row r="1823">
          <cell r="B1823" t="str">
            <v>23021023</v>
          </cell>
          <cell r="C1823" t="str">
            <v>Trần Ngọc Quốc Khánh</v>
          </cell>
          <cell r="D1823">
            <v>38597</v>
          </cell>
          <cell r="E1823">
            <v>94</v>
          </cell>
          <cell r="F1823">
            <v>75</v>
          </cell>
          <cell r="G1823">
            <v>75</v>
          </cell>
          <cell r="H1823">
            <v>75</v>
          </cell>
          <cell r="I1823" t="str">
            <v>Khá</v>
          </cell>
          <cell r="J1823">
            <v>75</v>
          </cell>
          <cell r="K1823" t="str">
            <v>Khá</v>
          </cell>
          <cell r="L1823" t="str">
            <v>QH-2023-I/CQ-M-EM</v>
          </cell>
        </row>
        <row r="1824">
          <cell r="B1824" t="str">
            <v>23021024</v>
          </cell>
          <cell r="C1824" t="str">
            <v>Lê Anh Khoa</v>
          </cell>
          <cell r="D1824">
            <v>38628</v>
          </cell>
          <cell r="E1824">
            <v>65</v>
          </cell>
          <cell r="F1824">
            <v>65</v>
          </cell>
          <cell r="G1824">
            <v>65</v>
          </cell>
          <cell r="H1824">
            <v>65</v>
          </cell>
          <cell r="I1824" t="str">
            <v>Khá</v>
          </cell>
          <cell r="J1824">
            <v>65</v>
          </cell>
          <cell r="K1824" t="str">
            <v>Khá</v>
          </cell>
          <cell r="L1824" t="str">
            <v>QH-2023-I/CQ-M-EM</v>
          </cell>
        </row>
        <row r="1825">
          <cell r="B1825" t="str">
            <v>23021025</v>
          </cell>
          <cell r="C1825" t="str">
            <v>Nguyễn Thị Ngọc Lan</v>
          </cell>
          <cell r="D1825">
            <v>38468</v>
          </cell>
          <cell r="E1825">
            <v>90</v>
          </cell>
          <cell r="F1825">
            <v>90</v>
          </cell>
          <cell r="G1825">
            <v>90</v>
          </cell>
          <cell r="H1825">
            <v>90</v>
          </cell>
          <cell r="I1825" t="str">
            <v>Xuất sắc</v>
          </cell>
          <cell r="J1825">
            <v>90</v>
          </cell>
          <cell r="K1825" t="str">
            <v>Xuất sắc</v>
          </cell>
          <cell r="L1825" t="str">
            <v>QH-2023-I/CQ-M-EM</v>
          </cell>
        </row>
        <row r="1826">
          <cell r="B1826" t="str">
            <v>23021026</v>
          </cell>
          <cell r="C1826" t="str">
            <v>Đàm Đức Mạnh</v>
          </cell>
          <cell r="D1826">
            <v>38405</v>
          </cell>
          <cell r="E1826">
            <v>70</v>
          </cell>
          <cell r="F1826">
            <v>62</v>
          </cell>
          <cell r="G1826">
            <v>62</v>
          </cell>
          <cell r="H1826">
            <v>62</v>
          </cell>
          <cell r="I1826" t="str">
            <v>Trung bình</v>
          </cell>
          <cell r="J1826">
            <v>62</v>
          </cell>
          <cell r="K1826" t="str">
            <v>Trung bình</v>
          </cell>
          <cell r="L1826" t="str">
            <v>QH-2023-I/CQ-M-EM</v>
          </cell>
        </row>
        <row r="1827">
          <cell r="B1827" t="str">
            <v>23021027</v>
          </cell>
          <cell r="C1827" t="str">
            <v>Lê Đức Mạnh</v>
          </cell>
          <cell r="D1827">
            <v>38464</v>
          </cell>
          <cell r="E1827">
            <v>85</v>
          </cell>
          <cell r="F1827">
            <v>85</v>
          </cell>
          <cell r="G1827">
            <v>85</v>
          </cell>
          <cell r="H1827">
            <v>85</v>
          </cell>
          <cell r="I1827" t="str">
            <v>Tốt</v>
          </cell>
          <cell r="J1827">
            <v>85</v>
          </cell>
          <cell r="K1827" t="str">
            <v>Tốt</v>
          </cell>
          <cell r="L1827" t="str">
            <v>QH-2023-I/CQ-M-EM</v>
          </cell>
        </row>
        <row r="1828">
          <cell r="B1828" t="str">
            <v>23021028</v>
          </cell>
          <cell r="C1828" t="str">
            <v>Đào Văn Minh</v>
          </cell>
          <cell r="D1828">
            <v>38491</v>
          </cell>
          <cell r="E1828">
            <v>70</v>
          </cell>
          <cell r="F1828">
            <v>70</v>
          </cell>
          <cell r="G1828">
            <v>70</v>
          </cell>
          <cell r="H1828">
            <v>70</v>
          </cell>
          <cell r="I1828" t="str">
            <v>Khá</v>
          </cell>
          <cell r="J1828">
            <v>70</v>
          </cell>
          <cell r="K1828" t="str">
            <v>Khá</v>
          </cell>
          <cell r="L1828" t="str">
            <v>QH-2023-I/CQ-M-EM</v>
          </cell>
        </row>
        <row r="1829">
          <cell r="B1829" t="str">
            <v>23021029</v>
          </cell>
          <cell r="C1829" t="str">
            <v>Nguyễn Văn Minh</v>
          </cell>
          <cell r="D1829">
            <v>38403</v>
          </cell>
          <cell r="E1829">
            <v>90</v>
          </cell>
          <cell r="F1829">
            <v>90</v>
          </cell>
          <cell r="G1829">
            <v>90</v>
          </cell>
          <cell r="H1829">
            <v>90</v>
          </cell>
          <cell r="I1829" t="str">
            <v>Xuất sắc</v>
          </cell>
          <cell r="J1829">
            <v>90</v>
          </cell>
          <cell r="K1829" t="str">
            <v>Xuất sắc</v>
          </cell>
          <cell r="L1829" t="str">
            <v>QH-2023-I/CQ-M-EM</v>
          </cell>
        </row>
        <row r="1830">
          <cell r="B1830" t="str">
            <v>23021030</v>
          </cell>
          <cell r="C1830" t="str">
            <v>Nguyễn Minh Nam</v>
          </cell>
          <cell r="D1830">
            <v>38409</v>
          </cell>
          <cell r="E1830">
            <v>92</v>
          </cell>
          <cell r="F1830">
            <v>92</v>
          </cell>
          <cell r="G1830">
            <v>92</v>
          </cell>
          <cell r="H1830">
            <v>92</v>
          </cell>
          <cell r="I1830" t="str">
            <v>Xuất sắc</v>
          </cell>
          <cell r="J1830">
            <v>92</v>
          </cell>
          <cell r="K1830" t="str">
            <v>Xuất sắc</v>
          </cell>
          <cell r="L1830" t="str">
            <v>QH-2023-I/CQ-M-EM</v>
          </cell>
        </row>
        <row r="1831">
          <cell r="B1831" t="str">
            <v>23021031</v>
          </cell>
          <cell r="C1831" t="str">
            <v>Trần Phương Nam</v>
          </cell>
          <cell r="D1831">
            <v>38592</v>
          </cell>
          <cell r="E1831">
            <v>70</v>
          </cell>
          <cell r="F1831">
            <v>62</v>
          </cell>
          <cell r="G1831">
            <v>62</v>
          </cell>
          <cell r="H1831">
            <v>62</v>
          </cell>
          <cell r="I1831" t="str">
            <v>Trung bình</v>
          </cell>
          <cell r="J1831">
            <v>62</v>
          </cell>
          <cell r="K1831" t="str">
            <v>Trung bình</v>
          </cell>
          <cell r="L1831" t="str">
            <v>QH-2023-I/CQ-M-EM</v>
          </cell>
        </row>
        <row r="1832">
          <cell r="B1832" t="str">
            <v>23021032</v>
          </cell>
          <cell r="C1832" t="str">
            <v>Phạm Đình Khôi Nguyên</v>
          </cell>
          <cell r="D1832">
            <v>38436</v>
          </cell>
          <cell r="E1832">
            <v>70</v>
          </cell>
          <cell r="F1832">
            <v>70</v>
          </cell>
          <cell r="G1832">
            <v>70</v>
          </cell>
          <cell r="H1832">
            <v>70</v>
          </cell>
          <cell r="I1832" t="str">
            <v>Khá</v>
          </cell>
          <cell r="J1832">
            <v>70</v>
          </cell>
          <cell r="K1832" t="str">
            <v>Khá</v>
          </cell>
          <cell r="L1832" t="str">
            <v>QH-2023-I/CQ-M-EM</v>
          </cell>
        </row>
        <row r="1833">
          <cell r="B1833" t="str">
            <v>23021033</v>
          </cell>
          <cell r="C1833" t="str">
            <v>Nông Quốc Phú</v>
          </cell>
          <cell r="D1833">
            <v>38675</v>
          </cell>
          <cell r="E1833">
            <v>92</v>
          </cell>
          <cell r="F1833">
            <v>85</v>
          </cell>
          <cell r="G1833">
            <v>85</v>
          </cell>
          <cell r="H1833">
            <v>85</v>
          </cell>
          <cell r="I1833" t="str">
            <v>Tốt</v>
          </cell>
          <cell r="J1833">
            <v>85</v>
          </cell>
          <cell r="K1833" t="str">
            <v>Tốt</v>
          </cell>
          <cell r="L1833" t="str">
            <v>QH-2023-I/CQ-M-EM</v>
          </cell>
        </row>
        <row r="1834">
          <cell r="B1834" t="str">
            <v>23021034</v>
          </cell>
          <cell r="C1834" t="str">
            <v>Nguyễn Hoàng Phúc</v>
          </cell>
          <cell r="D1834">
            <v>38395</v>
          </cell>
          <cell r="E1834">
            <v>90</v>
          </cell>
          <cell r="F1834">
            <v>90</v>
          </cell>
          <cell r="G1834">
            <v>90</v>
          </cell>
          <cell r="H1834">
            <v>90</v>
          </cell>
          <cell r="I1834" t="str">
            <v>Xuất sắc</v>
          </cell>
          <cell r="J1834">
            <v>90</v>
          </cell>
          <cell r="K1834" t="str">
            <v>Xuất sắc</v>
          </cell>
          <cell r="L1834" t="str">
            <v>QH-2023-I/CQ-M-EM</v>
          </cell>
        </row>
        <row r="1835">
          <cell r="B1835" t="str">
            <v>23021035</v>
          </cell>
          <cell r="C1835" t="str">
            <v>Nguyễn Đình Phước</v>
          </cell>
          <cell r="D1835">
            <v>38586</v>
          </cell>
          <cell r="E1835">
            <v>90</v>
          </cell>
          <cell r="F1835">
            <v>90</v>
          </cell>
          <cell r="G1835">
            <v>90</v>
          </cell>
          <cell r="H1835">
            <v>90</v>
          </cell>
          <cell r="I1835" t="str">
            <v>Xuất sắc</v>
          </cell>
          <cell r="J1835">
            <v>90</v>
          </cell>
          <cell r="K1835" t="str">
            <v>Xuất sắc</v>
          </cell>
          <cell r="L1835" t="str">
            <v>QH-2023-I/CQ-M-EM</v>
          </cell>
        </row>
        <row r="1836">
          <cell r="B1836" t="str">
            <v>23021036</v>
          </cell>
          <cell r="C1836" t="str">
            <v>Bùi Xuân Sơn</v>
          </cell>
          <cell r="D1836">
            <v>38567</v>
          </cell>
          <cell r="E1836">
            <v>80</v>
          </cell>
          <cell r="F1836">
            <v>80</v>
          </cell>
          <cell r="G1836">
            <v>80</v>
          </cell>
          <cell r="H1836">
            <v>80</v>
          </cell>
          <cell r="I1836" t="str">
            <v>Tốt</v>
          </cell>
          <cell r="J1836">
            <v>80</v>
          </cell>
          <cell r="K1836" t="str">
            <v>Tốt</v>
          </cell>
          <cell r="L1836" t="str">
            <v>QH-2023-I/CQ-M-EM</v>
          </cell>
        </row>
        <row r="1837">
          <cell r="B1837" t="str">
            <v>23021037</v>
          </cell>
          <cell r="C1837" t="str">
            <v>Nguyễn Ngọc Trường Sơn</v>
          </cell>
          <cell r="D1837">
            <v>38476</v>
          </cell>
          <cell r="E1837">
            <v>80</v>
          </cell>
          <cell r="F1837">
            <v>80</v>
          </cell>
          <cell r="G1837">
            <v>80</v>
          </cell>
          <cell r="H1837">
            <v>80</v>
          </cell>
          <cell r="I1837" t="str">
            <v>Tốt</v>
          </cell>
          <cell r="J1837">
            <v>80</v>
          </cell>
          <cell r="K1837" t="str">
            <v>Tốt</v>
          </cell>
          <cell r="L1837" t="str">
            <v>QH-2023-I/CQ-M-EM</v>
          </cell>
        </row>
        <row r="1838">
          <cell r="B1838" t="str">
            <v>23021038</v>
          </cell>
          <cell r="C1838" t="str">
            <v>Bùi Đức Tâm</v>
          </cell>
          <cell r="D1838">
            <v>36173</v>
          </cell>
          <cell r="E1838">
            <v>100</v>
          </cell>
          <cell r="F1838">
            <v>100</v>
          </cell>
          <cell r="G1838">
            <v>100</v>
          </cell>
          <cell r="H1838">
            <v>100</v>
          </cell>
          <cell r="I1838" t="str">
            <v>Xuất sắc</v>
          </cell>
          <cell r="J1838">
            <v>100</v>
          </cell>
          <cell r="K1838" t="str">
            <v>Xuất sắc</v>
          </cell>
          <cell r="L1838" t="str">
            <v>QH-2023-I/CQ-M-EM</v>
          </cell>
        </row>
        <row r="1839">
          <cell r="B1839" t="str">
            <v>23021039</v>
          </cell>
          <cell r="C1839" t="str">
            <v>Nguyễn Văn Tiến</v>
          </cell>
          <cell r="D1839">
            <v>38370</v>
          </cell>
          <cell r="E1839">
            <v>75</v>
          </cell>
          <cell r="F1839">
            <v>75</v>
          </cell>
          <cell r="G1839">
            <v>75</v>
          </cell>
          <cell r="H1839">
            <v>75</v>
          </cell>
          <cell r="I1839" t="str">
            <v>Khá</v>
          </cell>
          <cell r="J1839">
            <v>75</v>
          </cell>
          <cell r="K1839" t="str">
            <v>Khá</v>
          </cell>
          <cell r="L1839" t="str">
            <v>QH-2023-I/CQ-M-EM</v>
          </cell>
        </row>
        <row r="1840">
          <cell r="B1840" t="str">
            <v>23021040</v>
          </cell>
          <cell r="C1840" t="str">
            <v>Vũ Huy Tiến</v>
          </cell>
          <cell r="D1840">
            <v>38641</v>
          </cell>
          <cell r="E1840">
            <v>90</v>
          </cell>
          <cell r="F1840">
            <v>90</v>
          </cell>
          <cell r="G1840">
            <v>90</v>
          </cell>
          <cell r="H1840">
            <v>90</v>
          </cell>
          <cell r="I1840" t="str">
            <v>Xuất sắc</v>
          </cell>
          <cell r="J1840">
            <v>90</v>
          </cell>
          <cell r="K1840" t="str">
            <v>Xuất sắc</v>
          </cell>
          <cell r="L1840" t="str">
            <v>QH-2023-I/CQ-M-EM</v>
          </cell>
        </row>
        <row r="1841">
          <cell r="B1841" t="str">
            <v>23021041</v>
          </cell>
          <cell r="C1841" t="str">
            <v>Nguyễn Trung Tuấn</v>
          </cell>
          <cell r="D1841">
            <v>38426</v>
          </cell>
          <cell r="E1841">
            <v>90</v>
          </cell>
          <cell r="F1841">
            <v>85</v>
          </cell>
          <cell r="G1841">
            <v>85</v>
          </cell>
          <cell r="H1841">
            <v>85</v>
          </cell>
          <cell r="I1841" t="str">
            <v>Tốt</v>
          </cell>
          <cell r="J1841">
            <v>85</v>
          </cell>
          <cell r="K1841" t="str">
            <v>Tốt</v>
          </cell>
          <cell r="L1841" t="str">
            <v>QH-2023-I/CQ-M-EM</v>
          </cell>
        </row>
        <row r="1842">
          <cell r="B1842" t="str">
            <v>23021042</v>
          </cell>
          <cell r="C1842" t="str">
            <v>Trịnh Đức Tuấn</v>
          </cell>
          <cell r="D1842">
            <v>38484</v>
          </cell>
          <cell r="E1842">
            <v>85</v>
          </cell>
          <cell r="F1842">
            <v>75</v>
          </cell>
          <cell r="G1842">
            <v>75</v>
          </cell>
          <cell r="H1842">
            <v>75</v>
          </cell>
          <cell r="I1842" t="str">
            <v>Khá</v>
          </cell>
          <cell r="J1842">
            <v>75</v>
          </cell>
          <cell r="K1842" t="str">
            <v>Khá</v>
          </cell>
          <cell r="L1842" t="str">
            <v>QH-2023-I/CQ-M-EM</v>
          </cell>
        </row>
        <row r="1843">
          <cell r="B1843" t="str">
            <v>23021043</v>
          </cell>
          <cell r="C1843" t="str">
            <v>Đỗ Ngọc Tuyển</v>
          </cell>
          <cell r="D1843">
            <v>38520</v>
          </cell>
          <cell r="E1843">
            <v>80</v>
          </cell>
          <cell r="F1843">
            <v>75</v>
          </cell>
          <cell r="G1843">
            <v>75</v>
          </cell>
          <cell r="H1843">
            <v>75</v>
          </cell>
          <cell r="I1843" t="str">
            <v>Khá</v>
          </cell>
          <cell r="J1843">
            <v>75</v>
          </cell>
          <cell r="K1843" t="str">
            <v>Khá</v>
          </cell>
          <cell r="L1843" t="str">
            <v>QH-2023-I/CQ-M-EM</v>
          </cell>
        </row>
        <row r="1844">
          <cell r="B1844" t="str">
            <v>23021044</v>
          </cell>
          <cell r="C1844" t="str">
            <v>Ngô Minh Thắng</v>
          </cell>
          <cell r="D1844">
            <v>38429</v>
          </cell>
          <cell r="E1844">
            <v>90</v>
          </cell>
          <cell r="F1844">
            <v>90</v>
          </cell>
          <cell r="G1844">
            <v>90</v>
          </cell>
          <cell r="H1844">
            <v>90</v>
          </cell>
          <cell r="I1844" t="str">
            <v>Xuất sắc</v>
          </cell>
          <cell r="J1844">
            <v>90</v>
          </cell>
          <cell r="K1844" t="str">
            <v>Xuất sắc</v>
          </cell>
          <cell r="L1844" t="str">
            <v>QH-2023-I/CQ-M-EM</v>
          </cell>
        </row>
        <row r="1845">
          <cell r="B1845" t="str">
            <v>23021045</v>
          </cell>
          <cell r="C1845" t="str">
            <v>Nguyễn Mạnh Thắng</v>
          </cell>
          <cell r="D1845">
            <v>38626</v>
          </cell>
          <cell r="E1845">
            <v>65</v>
          </cell>
          <cell r="F1845">
            <v>75</v>
          </cell>
          <cell r="G1845">
            <v>75</v>
          </cell>
          <cell r="H1845">
            <v>75</v>
          </cell>
          <cell r="I1845" t="str">
            <v>Khá</v>
          </cell>
          <cell r="J1845">
            <v>75</v>
          </cell>
          <cell r="K1845" t="str">
            <v>Khá</v>
          </cell>
          <cell r="L1845" t="str">
            <v>QH-2023-I/CQ-M-EM</v>
          </cell>
        </row>
        <row r="1846">
          <cell r="B1846" t="str">
            <v>23021046</v>
          </cell>
          <cell r="C1846" t="str">
            <v>Bùi Nguyên Trinh</v>
          </cell>
          <cell r="D1846">
            <v>38501</v>
          </cell>
          <cell r="E1846">
            <v>80</v>
          </cell>
          <cell r="F1846">
            <v>80</v>
          </cell>
          <cell r="G1846">
            <v>80</v>
          </cell>
          <cell r="H1846">
            <v>80</v>
          </cell>
          <cell r="I1846" t="str">
            <v>Tốt</v>
          </cell>
          <cell r="J1846">
            <v>80</v>
          </cell>
          <cell r="K1846" t="str">
            <v>Tốt</v>
          </cell>
          <cell r="L1846" t="str">
            <v>QH-2023-I/CQ-M-EM</v>
          </cell>
        </row>
        <row r="1847">
          <cell r="B1847" t="str">
            <v>23021047</v>
          </cell>
          <cell r="C1847" t="str">
            <v>Phạm Chính Trọng</v>
          </cell>
          <cell r="D1847">
            <v>38713</v>
          </cell>
          <cell r="E1847">
            <v>70</v>
          </cell>
          <cell r="F1847">
            <v>62</v>
          </cell>
          <cell r="G1847">
            <v>62</v>
          </cell>
          <cell r="H1847">
            <v>62</v>
          </cell>
          <cell r="I1847" t="str">
            <v>Trung bình</v>
          </cell>
          <cell r="J1847">
            <v>62</v>
          </cell>
          <cell r="K1847" t="str">
            <v>Trung bình</v>
          </cell>
          <cell r="L1847" t="str">
            <v>QH-2023-I/CQ-M-EM</v>
          </cell>
        </row>
        <row r="1848">
          <cell r="B1848" t="str">
            <v>23021048</v>
          </cell>
          <cell r="C1848" t="str">
            <v>Phạm Đức Trọng</v>
          </cell>
          <cell r="D1848">
            <v>38667</v>
          </cell>
          <cell r="E1848">
            <v>80</v>
          </cell>
          <cell r="F1848">
            <v>80</v>
          </cell>
          <cell r="G1848">
            <v>80</v>
          </cell>
          <cell r="H1848">
            <v>80</v>
          </cell>
          <cell r="I1848" t="str">
            <v>Tốt</v>
          </cell>
          <cell r="J1848">
            <v>80</v>
          </cell>
          <cell r="K1848" t="str">
            <v>Tốt</v>
          </cell>
          <cell r="L1848" t="str">
            <v>QH-2023-I/CQ-M-EM</v>
          </cell>
        </row>
        <row r="1849">
          <cell r="B1849" t="str">
            <v>23021049</v>
          </cell>
          <cell r="C1849" t="str">
            <v>Chu Quốc Trung</v>
          </cell>
          <cell r="D1849">
            <v>38563</v>
          </cell>
          <cell r="E1849">
            <v>90</v>
          </cell>
          <cell r="F1849">
            <v>90</v>
          </cell>
          <cell r="G1849">
            <v>90</v>
          </cell>
          <cell r="H1849">
            <v>90</v>
          </cell>
          <cell r="I1849" t="str">
            <v>Xuất sắc</v>
          </cell>
          <cell r="J1849">
            <v>90</v>
          </cell>
          <cell r="K1849" t="str">
            <v>Xuất sắc</v>
          </cell>
          <cell r="L1849" t="str">
            <v>QH-2023-I/CQ-M-EM</v>
          </cell>
        </row>
        <row r="1850">
          <cell r="B1850" t="str">
            <v>23021050</v>
          </cell>
          <cell r="C1850" t="str">
            <v>Nguyễn Thành Trường</v>
          </cell>
          <cell r="D1850">
            <v>38433</v>
          </cell>
          <cell r="E1850">
            <v>92</v>
          </cell>
          <cell r="F1850">
            <v>85</v>
          </cell>
          <cell r="G1850">
            <v>85</v>
          </cell>
          <cell r="H1850">
            <v>85</v>
          </cell>
          <cell r="I1850" t="str">
            <v>Tốt</v>
          </cell>
          <cell r="J1850">
            <v>85</v>
          </cell>
          <cell r="K1850" t="str">
            <v>Tốt</v>
          </cell>
          <cell r="L1850" t="str">
            <v>QH-2023-I/CQ-M-EM</v>
          </cell>
        </row>
        <row r="1851">
          <cell r="B1851" t="str">
            <v>23021052</v>
          </cell>
          <cell r="C1851" t="str">
            <v>Hồ Hữu Vinh</v>
          </cell>
          <cell r="D1851">
            <v>38468</v>
          </cell>
          <cell r="E1851">
            <v>70</v>
          </cell>
          <cell r="F1851">
            <v>65</v>
          </cell>
          <cell r="G1851">
            <v>65</v>
          </cell>
          <cell r="H1851">
            <v>70</v>
          </cell>
          <cell r="I1851" t="str">
            <v>Khá</v>
          </cell>
          <cell r="J1851">
            <v>70</v>
          </cell>
          <cell r="K1851" t="str">
            <v>Khá</v>
          </cell>
          <cell r="L1851" t="str">
            <v>QH-2023-I/CQ-M-EM</v>
          </cell>
        </row>
        <row r="1852">
          <cell r="B1852" t="str">
            <v>24020797</v>
          </cell>
          <cell r="C1852" t="str">
            <v>Hoàng Trung Sơn</v>
          </cell>
          <cell r="D1852">
            <v>38770</v>
          </cell>
          <cell r="E1852">
            <v>70</v>
          </cell>
          <cell r="F1852">
            <v>80</v>
          </cell>
          <cell r="G1852">
            <v>80</v>
          </cell>
          <cell r="H1852">
            <v>80</v>
          </cell>
          <cell r="I1852" t="str">
            <v>Tốt</v>
          </cell>
          <cell r="J1852">
            <v>80</v>
          </cell>
          <cell r="K1852" t="str">
            <v>Tốt</v>
          </cell>
          <cell r="L1852" t="str">
            <v>QH-2024-I/CQ-M-EM1</v>
          </cell>
        </row>
        <row r="1853">
          <cell r="B1853" t="str">
            <v>24020830</v>
          </cell>
          <cell r="C1853" t="str">
            <v>Nguyễn Thanh An</v>
          </cell>
          <cell r="D1853">
            <v>38892</v>
          </cell>
          <cell r="E1853">
            <v>70</v>
          </cell>
          <cell r="F1853">
            <v>80</v>
          </cell>
          <cell r="G1853">
            <v>80</v>
          </cell>
          <cell r="H1853">
            <v>80</v>
          </cell>
          <cell r="I1853" t="str">
            <v>Tốt</v>
          </cell>
          <cell r="J1853">
            <v>80</v>
          </cell>
          <cell r="K1853" t="str">
            <v>Tốt</v>
          </cell>
          <cell r="L1853" t="str">
            <v>QH-2024-I/CQ-M-EM1</v>
          </cell>
        </row>
        <row r="1854">
          <cell r="B1854" t="str">
            <v>24020832</v>
          </cell>
          <cell r="C1854" t="str">
            <v>Lê Khắc Anh</v>
          </cell>
          <cell r="D1854">
            <v>38851</v>
          </cell>
          <cell r="E1854">
            <v>84</v>
          </cell>
          <cell r="F1854">
            <v>84</v>
          </cell>
          <cell r="G1854">
            <v>84</v>
          </cell>
          <cell r="H1854">
            <v>84</v>
          </cell>
          <cell r="I1854" t="str">
            <v>Tốt</v>
          </cell>
          <cell r="J1854">
            <v>84</v>
          </cell>
          <cell r="K1854" t="str">
            <v>Tốt</v>
          </cell>
          <cell r="L1854" t="str">
            <v>QH-2024-I/CQ-M-EM1</v>
          </cell>
        </row>
        <row r="1855">
          <cell r="B1855" t="str">
            <v>24020834</v>
          </cell>
          <cell r="C1855" t="str">
            <v>Nguyễn Khắc Phan Anh</v>
          </cell>
          <cell r="D1855">
            <v>38947</v>
          </cell>
          <cell r="E1855">
            <v>70</v>
          </cell>
          <cell r="F1855">
            <v>77</v>
          </cell>
          <cell r="G1855">
            <v>77</v>
          </cell>
          <cell r="H1855">
            <v>77</v>
          </cell>
          <cell r="I1855" t="str">
            <v>Khá</v>
          </cell>
          <cell r="J1855">
            <v>77</v>
          </cell>
          <cell r="K1855" t="str">
            <v>Khá</v>
          </cell>
          <cell r="L1855" t="str">
            <v>QH-2024-I/CQ-M-EM1</v>
          </cell>
        </row>
        <row r="1856">
          <cell r="B1856" t="str">
            <v>24020836</v>
          </cell>
          <cell r="C1856" t="str">
            <v>Trần Thế Anh</v>
          </cell>
          <cell r="D1856">
            <v>38840</v>
          </cell>
          <cell r="E1856">
            <v>70</v>
          </cell>
          <cell r="F1856">
            <v>80</v>
          </cell>
          <cell r="G1856">
            <v>80</v>
          </cell>
          <cell r="H1856">
            <v>80</v>
          </cell>
          <cell r="I1856" t="str">
            <v>Tốt</v>
          </cell>
          <cell r="J1856">
            <v>80</v>
          </cell>
          <cell r="K1856" t="str">
            <v>Tốt</v>
          </cell>
          <cell r="L1856" t="str">
            <v>QH-2024-I/CQ-M-EM1</v>
          </cell>
        </row>
        <row r="1857">
          <cell r="B1857" t="str">
            <v>24020838</v>
          </cell>
          <cell r="C1857" t="str">
            <v>Nguyễn Xuân Bách</v>
          </cell>
          <cell r="D1857">
            <v>39046</v>
          </cell>
          <cell r="E1857">
            <v>70</v>
          </cell>
          <cell r="F1857">
            <v>80</v>
          </cell>
          <cell r="G1857">
            <v>80</v>
          </cell>
          <cell r="H1857">
            <v>80</v>
          </cell>
          <cell r="I1857" t="str">
            <v>Tốt</v>
          </cell>
          <cell r="J1857">
            <v>80</v>
          </cell>
          <cell r="K1857" t="str">
            <v>Tốt</v>
          </cell>
          <cell r="L1857" t="str">
            <v>QH-2024-I/CQ-M-EM1</v>
          </cell>
        </row>
        <row r="1858">
          <cell r="B1858" t="str">
            <v>24020840</v>
          </cell>
          <cell r="C1858" t="str">
            <v>Trần Văn Chuyên</v>
          </cell>
          <cell r="D1858">
            <v>38982</v>
          </cell>
          <cell r="E1858">
            <v>70</v>
          </cell>
          <cell r="F1858">
            <v>80</v>
          </cell>
          <cell r="G1858">
            <v>80</v>
          </cell>
          <cell r="H1858">
            <v>80</v>
          </cell>
          <cell r="I1858" t="str">
            <v>Tốt</v>
          </cell>
          <cell r="J1858">
            <v>80</v>
          </cell>
          <cell r="K1858" t="str">
            <v>Tốt</v>
          </cell>
          <cell r="L1858" t="str">
            <v>QH-2024-I/CQ-M-EM1</v>
          </cell>
        </row>
        <row r="1859">
          <cell r="B1859" t="str">
            <v>24020842</v>
          </cell>
          <cell r="C1859" t="str">
            <v>Nguyễn Hải Đăng</v>
          </cell>
          <cell r="D1859">
            <v>39000</v>
          </cell>
          <cell r="E1859">
            <v>80</v>
          </cell>
          <cell r="F1859">
            <v>80</v>
          </cell>
          <cell r="G1859">
            <v>80</v>
          </cell>
          <cell r="H1859">
            <v>80</v>
          </cell>
          <cell r="I1859" t="str">
            <v>Tốt</v>
          </cell>
          <cell r="J1859">
            <v>80</v>
          </cell>
          <cell r="K1859" t="str">
            <v>Tốt</v>
          </cell>
          <cell r="L1859" t="str">
            <v>QH-2024-I/CQ-M-EM1</v>
          </cell>
        </row>
        <row r="1860">
          <cell r="B1860" t="str">
            <v>24020844</v>
          </cell>
          <cell r="C1860" t="str">
            <v>Mai Thành Đạt</v>
          </cell>
          <cell r="D1860">
            <v>38814</v>
          </cell>
          <cell r="E1860">
            <v>70</v>
          </cell>
          <cell r="F1860">
            <v>70</v>
          </cell>
          <cell r="G1860">
            <v>70</v>
          </cell>
          <cell r="H1860">
            <v>70</v>
          </cell>
          <cell r="I1860" t="str">
            <v>Khá</v>
          </cell>
          <cell r="J1860">
            <v>70</v>
          </cell>
          <cell r="K1860" t="str">
            <v>Khá</v>
          </cell>
          <cell r="L1860" t="str">
            <v>QH-2024-I/CQ-M-EM1</v>
          </cell>
        </row>
        <row r="1861">
          <cell r="B1861" t="str">
            <v>24020846</v>
          </cell>
          <cell r="C1861" t="str">
            <v>Nguyễn Đình Đạt</v>
          </cell>
          <cell r="D1861">
            <v>38975</v>
          </cell>
          <cell r="E1861">
            <v>80</v>
          </cell>
          <cell r="F1861">
            <v>70</v>
          </cell>
          <cell r="G1861">
            <v>70</v>
          </cell>
          <cell r="H1861">
            <v>70</v>
          </cell>
          <cell r="I1861" t="str">
            <v>Khá</v>
          </cell>
          <cell r="J1861">
            <v>70</v>
          </cell>
          <cell r="K1861" t="str">
            <v>Khá</v>
          </cell>
          <cell r="L1861" t="str">
            <v>QH-2024-I/CQ-M-EM1</v>
          </cell>
        </row>
        <row r="1862">
          <cell r="B1862" t="str">
            <v>24020848</v>
          </cell>
          <cell r="C1862" t="str">
            <v>Phùng Đình Đạt</v>
          </cell>
          <cell r="D1862">
            <v>38920</v>
          </cell>
          <cell r="E1862">
            <v>72</v>
          </cell>
          <cell r="F1862">
            <v>80</v>
          </cell>
          <cell r="G1862">
            <v>80</v>
          </cell>
          <cell r="H1862">
            <v>80</v>
          </cell>
          <cell r="I1862" t="str">
            <v>Tốt</v>
          </cell>
          <cell r="J1862">
            <v>80</v>
          </cell>
          <cell r="K1862" t="str">
            <v>Tốt</v>
          </cell>
          <cell r="L1862" t="str">
            <v>QH-2024-I/CQ-M-EM1</v>
          </cell>
        </row>
        <row r="1863">
          <cell r="B1863" t="str">
            <v>24020850</v>
          </cell>
          <cell r="C1863" t="str">
            <v>Nguyễn Anh Đức</v>
          </cell>
          <cell r="D1863">
            <v>39006</v>
          </cell>
          <cell r="E1863">
            <v>80</v>
          </cell>
          <cell r="F1863">
            <v>80</v>
          </cell>
          <cell r="G1863">
            <v>80</v>
          </cell>
          <cell r="H1863">
            <v>80</v>
          </cell>
          <cell r="I1863" t="str">
            <v>Tốt</v>
          </cell>
          <cell r="J1863">
            <v>80</v>
          </cell>
          <cell r="K1863" t="str">
            <v>Tốt</v>
          </cell>
          <cell r="L1863" t="str">
            <v>QH-2024-I/CQ-M-EM1</v>
          </cell>
        </row>
        <row r="1864">
          <cell r="B1864" t="str">
            <v>24020852</v>
          </cell>
          <cell r="C1864" t="str">
            <v>Trịnh Phúc Đức</v>
          </cell>
          <cell r="D1864">
            <v>39028</v>
          </cell>
          <cell r="E1864">
            <v>84</v>
          </cell>
          <cell r="F1864">
            <v>77</v>
          </cell>
          <cell r="G1864">
            <v>77</v>
          </cell>
          <cell r="H1864">
            <v>77</v>
          </cell>
          <cell r="I1864" t="str">
            <v>Khá</v>
          </cell>
          <cell r="J1864">
            <v>77</v>
          </cell>
          <cell r="K1864" t="str">
            <v>Khá</v>
          </cell>
          <cell r="L1864" t="str">
            <v>QH-2024-I/CQ-M-EM1</v>
          </cell>
        </row>
        <row r="1865">
          <cell r="B1865" t="str">
            <v>24020854</v>
          </cell>
          <cell r="C1865" t="str">
            <v>Trần Mạnh Dũng</v>
          </cell>
          <cell r="D1865">
            <v>38873</v>
          </cell>
          <cell r="E1865">
            <v>84</v>
          </cell>
          <cell r="F1865">
            <v>84</v>
          </cell>
          <cell r="G1865">
            <v>84</v>
          </cell>
          <cell r="H1865">
            <v>84</v>
          </cell>
          <cell r="I1865" t="str">
            <v>Tốt</v>
          </cell>
          <cell r="J1865">
            <v>84</v>
          </cell>
          <cell r="K1865" t="str">
            <v>Tốt</v>
          </cell>
          <cell r="L1865" t="str">
            <v>QH-2024-I/CQ-M-EM1</v>
          </cell>
        </row>
        <row r="1866">
          <cell r="B1866" t="str">
            <v>24020856</v>
          </cell>
          <cell r="C1866" t="str">
            <v>Lê Hán Đức Duy</v>
          </cell>
          <cell r="D1866">
            <v>38817</v>
          </cell>
          <cell r="E1866">
            <v>70</v>
          </cell>
          <cell r="F1866">
            <v>80</v>
          </cell>
          <cell r="G1866">
            <v>80</v>
          </cell>
          <cell r="H1866">
            <v>80</v>
          </cell>
          <cell r="I1866" t="str">
            <v>Tốt</v>
          </cell>
          <cell r="J1866">
            <v>80</v>
          </cell>
          <cell r="K1866" t="str">
            <v>Tốt</v>
          </cell>
          <cell r="L1866" t="str">
            <v>QH-2024-I/CQ-M-EM1</v>
          </cell>
        </row>
        <row r="1867">
          <cell r="B1867" t="str">
            <v>24020858</v>
          </cell>
          <cell r="C1867" t="str">
            <v>Trần Bảo Duy</v>
          </cell>
          <cell r="D1867">
            <v>38718</v>
          </cell>
          <cell r="E1867">
            <v>80</v>
          </cell>
          <cell r="F1867">
            <v>90</v>
          </cell>
          <cell r="G1867">
            <v>90</v>
          </cell>
          <cell r="H1867">
            <v>90</v>
          </cell>
          <cell r="I1867" t="str">
            <v>Xuất sắc</v>
          </cell>
          <cell r="J1867">
            <v>90</v>
          </cell>
          <cell r="K1867" t="str">
            <v>Xuất sắc</v>
          </cell>
          <cell r="L1867" t="str">
            <v>QH-2024-I/CQ-M-EM1</v>
          </cell>
        </row>
        <row r="1868">
          <cell r="B1868" t="str">
            <v>24020860</v>
          </cell>
          <cell r="C1868" t="str">
            <v>Doãn Minh Hải</v>
          </cell>
          <cell r="D1868">
            <v>38756</v>
          </cell>
          <cell r="E1868">
            <v>92</v>
          </cell>
          <cell r="F1868">
            <v>90</v>
          </cell>
          <cell r="G1868">
            <v>90</v>
          </cell>
          <cell r="H1868">
            <v>90</v>
          </cell>
          <cell r="I1868" t="str">
            <v>Xuất sắc</v>
          </cell>
          <cell r="J1868">
            <v>90</v>
          </cell>
          <cell r="K1868" t="str">
            <v>Xuất sắc</v>
          </cell>
          <cell r="L1868" t="str">
            <v>QH-2024-I/CQ-M-EM1</v>
          </cell>
        </row>
        <row r="1869">
          <cell r="B1869" t="str">
            <v>24020862</v>
          </cell>
          <cell r="C1869" t="str">
            <v>Triệu Quang Hiệp</v>
          </cell>
          <cell r="D1869">
            <v>38805</v>
          </cell>
          <cell r="E1869">
            <v>80</v>
          </cell>
          <cell r="F1869">
            <v>80</v>
          </cell>
          <cell r="G1869">
            <v>80</v>
          </cell>
          <cell r="H1869">
            <v>80</v>
          </cell>
          <cell r="I1869" t="str">
            <v>Tốt</v>
          </cell>
          <cell r="J1869">
            <v>80</v>
          </cell>
          <cell r="K1869" t="str">
            <v>Tốt</v>
          </cell>
          <cell r="L1869" t="str">
            <v>QH-2024-I/CQ-M-EM1</v>
          </cell>
        </row>
        <row r="1870">
          <cell r="B1870" t="str">
            <v>24020864</v>
          </cell>
          <cell r="C1870" t="str">
            <v>Nguyễn Đức Hoàng</v>
          </cell>
          <cell r="D1870">
            <v>38863</v>
          </cell>
          <cell r="E1870">
            <v>70</v>
          </cell>
          <cell r="F1870">
            <v>77</v>
          </cell>
          <cell r="G1870">
            <v>77</v>
          </cell>
          <cell r="H1870">
            <v>77</v>
          </cell>
          <cell r="I1870" t="str">
            <v>Khá</v>
          </cell>
          <cell r="J1870">
            <v>77</v>
          </cell>
          <cell r="K1870" t="str">
            <v>Khá</v>
          </cell>
          <cell r="L1870" t="str">
            <v>QH-2024-I/CQ-M-EM1</v>
          </cell>
        </row>
        <row r="1871">
          <cell r="B1871" t="str">
            <v>24020866</v>
          </cell>
          <cell r="C1871" t="str">
            <v>Nguyễn Huy Hoàng</v>
          </cell>
          <cell r="D1871">
            <v>39041</v>
          </cell>
          <cell r="E1871">
            <v>70</v>
          </cell>
          <cell r="F1871">
            <v>70</v>
          </cell>
          <cell r="G1871">
            <v>70</v>
          </cell>
          <cell r="H1871">
            <v>70</v>
          </cell>
          <cell r="I1871" t="str">
            <v>Khá</v>
          </cell>
          <cell r="J1871">
            <v>70</v>
          </cell>
          <cell r="K1871" t="str">
            <v>Khá</v>
          </cell>
          <cell r="L1871" t="str">
            <v>QH-2024-I/CQ-M-EM1</v>
          </cell>
        </row>
        <row r="1872">
          <cell r="B1872" t="str">
            <v>24020868</v>
          </cell>
          <cell r="C1872" t="str">
            <v>Hoàng Phi Hùng</v>
          </cell>
          <cell r="D1872">
            <v>39006</v>
          </cell>
          <cell r="E1872">
            <v>84</v>
          </cell>
          <cell r="F1872">
            <v>84</v>
          </cell>
          <cell r="G1872">
            <v>84</v>
          </cell>
          <cell r="H1872">
            <v>84</v>
          </cell>
          <cell r="I1872" t="str">
            <v>Tốt</v>
          </cell>
          <cell r="J1872">
            <v>84</v>
          </cell>
          <cell r="K1872" t="str">
            <v>Tốt</v>
          </cell>
          <cell r="L1872" t="str">
            <v>QH-2024-I/CQ-M-EM1</v>
          </cell>
        </row>
        <row r="1873">
          <cell r="B1873" t="str">
            <v>24020870</v>
          </cell>
          <cell r="C1873" t="str">
            <v>Nguyễn Phi Hùng</v>
          </cell>
          <cell r="D1873">
            <v>38800</v>
          </cell>
          <cell r="E1873">
            <v>92</v>
          </cell>
          <cell r="F1873">
            <v>92</v>
          </cell>
          <cell r="G1873">
            <v>92</v>
          </cell>
          <cell r="H1873">
            <v>92</v>
          </cell>
          <cell r="I1873" t="str">
            <v>Xuất sắc</v>
          </cell>
          <cell r="J1873">
            <v>92</v>
          </cell>
          <cell r="K1873" t="str">
            <v>Xuất sắc</v>
          </cell>
          <cell r="L1873" t="str">
            <v>QH-2024-I/CQ-M-EM1</v>
          </cell>
        </row>
        <row r="1874">
          <cell r="B1874" t="str">
            <v>24020872</v>
          </cell>
          <cell r="C1874" t="str">
            <v>Nguyễn Tiến Huy</v>
          </cell>
          <cell r="D1874">
            <v>38934</v>
          </cell>
          <cell r="E1874">
            <v>82</v>
          </cell>
          <cell r="F1874">
            <v>77</v>
          </cell>
          <cell r="G1874">
            <v>77</v>
          </cell>
          <cell r="H1874">
            <v>77</v>
          </cell>
          <cell r="I1874" t="str">
            <v>Khá</v>
          </cell>
          <cell r="J1874">
            <v>77</v>
          </cell>
          <cell r="K1874" t="str">
            <v>Khá</v>
          </cell>
          <cell r="L1874" t="str">
            <v>QH-2024-I/CQ-M-EM1</v>
          </cell>
        </row>
        <row r="1875">
          <cell r="B1875" t="str">
            <v>24020874</v>
          </cell>
          <cell r="C1875" t="str">
            <v>Hà Gia Khánh</v>
          </cell>
          <cell r="D1875">
            <v>38961</v>
          </cell>
          <cell r="E1875">
            <v>92</v>
          </cell>
          <cell r="F1875">
            <v>92</v>
          </cell>
          <cell r="G1875">
            <v>92</v>
          </cell>
          <cell r="H1875">
            <v>92</v>
          </cell>
          <cell r="I1875" t="str">
            <v>Xuất sắc</v>
          </cell>
          <cell r="J1875">
            <v>92</v>
          </cell>
          <cell r="K1875" t="str">
            <v>Xuất sắc</v>
          </cell>
          <cell r="L1875" t="str">
            <v>QH-2024-I/CQ-M-EM1</v>
          </cell>
        </row>
        <row r="1876">
          <cell r="B1876" t="str">
            <v>24020876</v>
          </cell>
          <cell r="C1876" t="str">
            <v>Phạm Ngọc Khôi</v>
          </cell>
          <cell r="D1876">
            <v>38843</v>
          </cell>
          <cell r="E1876">
            <v>82</v>
          </cell>
          <cell r="F1876">
            <v>90</v>
          </cell>
          <cell r="G1876">
            <v>90</v>
          </cell>
          <cell r="H1876">
            <v>90</v>
          </cell>
          <cell r="I1876" t="str">
            <v>Xuất sắc</v>
          </cell>
          <cell r="J1876">
            <v>90</v>
          </cell>
          <cell r="K1876" t="str">
            <v>Xuất sắc</v>
          </cell>
          <cell r="L1876" t="str">
            <v>QH-2024-I/CQ-M-EM1</v>
          </cell>
        </row>
        <row r="1877">
          <cell r="B1877" t="str">
            <v>24020878</v>
          </cell>
          <cell r="C1877" t="str">
            <v>Nguyễn Xuân Lộc</v>
          </cell>
          <cell r="D1877">
            <v>38760</v>
          </cell>
          <cell r="E1877">
            <v>67</v>
          </cell>
          <cell r="F1877">
            <v>77</v>
          </cell>
          <cell r="G1877">
            <v>77</v>
          </cell>
          <cell r="H1877">
            <v>77</v>
          </cell>
          <cell r="I1877" t="str">
            <v>Khá</v>
          </cell>
          <cell r="J1877">
            <v>77</v>
          </cell>
          <cell r="K1877" t="str">
            <v>Khá</v>
          </cell>
          <cell r="L1877" t="str">
            <v>QH-2024-I/CQ-M-EM1</v>
          </cell>
        </row>
        <row r="1878">
          <cell r="B1878" t="str">
            <v>24020880</v>
          </cell>
          <cell r="C1878" t="str">
            <v>Nguyễn Bá Lực</v>
          </cell>
          <cell r="D1878">
            <v>38798</v>
          </cell>
          <cell r="E1878">
            <v>80</v>
          </cell>
          <cell r="F1878">
            <v>80</v>
          </cell>
          <cell r="G1878">
            <v>80</v>
          </cell>
          <cell r="H1878">
            <v>80</v>
          </cell>
          <cell r="I1878" t="str">
            <v>Tốt</v>
          </cell>
          <cell r="J1878">
            <v>80</v>
          </cell>
          <cell r="K1878" t="str">
            <v>Tốt</v>
          </cell>
          <cell r="L1878" t="str">
            <v>QH-2024-I/CQ-M-EM1</v>
          </cell>
        </row>
        <row r="1879">
          <cell r="B1879" t="str">
            <v>24020882</v>
          </cell>
          <cell r="C1879" t="str">
            <v>Trần Nhật Minh</v>
          </cell>
          <cell r="D1879">
            <v>38809</v>
          </cell>
          <cell r="E1879">
            <v>70</v>
          </cell>
          <cell r="F1879">
            <v>77</v>
          </cell>
          <cell r="G1879">
            <v>77</v>
          </cell>
          <cell r="H1879">
            <v>77</v>
          </cell>
          <cell r="I1879" t="str">
            <v>Khá</v>
          </cell>
          <cell r="J1879">
            <v>77</v>
          </cell>
          <cell r="K1879" t="str">
            <v>Khá</v>
          </cell>
          <cell r="L1879" t="str">
            <v>QH-2024-I/CQ-M-EM1</v>
          </cell>
        </row>
        <row r="1880">
          <cell r="B1880" t="str">
            <v>24020884</v>
          </cell>
          <cell r="C1880" t="str">
            <v>Trần Minh Mười</v>
          </cell>
          <cell r="D1880">
            <v>39010</v>
          </cell>
          <cell r="E1880">
            <v>82</v>
          </cell>
          <cell r="F1880">
            <v>82</v>
          </cell>
          <cell r="G1880">
            <v>82</v>
          </cell>
          <cell r="H1880">
            <v>82</v>
          </cell>
          <cell r="I1880" t="str">
            <v>Tốt</v>
          </cell>
          <cell r="J1880">
            <v>82</v>
          </cell>
          <cell r="K1880" t="str">
            <v>Tốt</v>
          </cell>
          <cell r="L1880" t="str">
            <v>QH-2024-I/CQ-M-EM1</v>
          </cell>
        </row>
        <row r="1881">
          <cell r="B1881" t="str">
            <v>24020886</v>
          </cell>
          <cell r="C1881" t="str">
            <v>Phạm Văn Nam</v>
          </cell>
          <cell r="D1881">
            <v>38765</v>
          </cell>
          <cell r="E1881">
            <v>94</v>
          </cell>
          <cell r="F1881">
            <v>94</v>
          </cell>
          <cell r="G1881">
            <v>94</v>
          </cell>
          <cell r="H1881">
            <v>94</v>
          </cell>
          <cell r="I1881" t="str">
            <v>Xuất sắc</v>
          </cell>
          <cell r="J1881">
            <v>94</v>
          </cell>
          <cell r="K1881" t="str">
            <v>Xuất sắc</v>
          </cell>
          <cell r="L1881" t="str">
            <v>QH-2024-I/CQ-M-EM1</v>
          </cell>
        </row>
        <row r="1882">
          <cell r="B1882" t="str">
            <v>24020888</v>
          </cell>
          <cell r="C1882" t="str">
            <v>Vũ Đức Nhuận</v>
          </cell>
          <cell r="D1882">
            <v>38817</v>
          </cell>
          <cell r="E1882">
            <v>92</v>
          </cell>
          <cell r="F1882">
            <v>92</v>
          </cell>
          <cell r="G1882">
            <v>92</v>
          </cell>
          <cell r="H1882">
            <v>92</v>
          </cell>
          <cell r="I1882" t="str">
            <v>Xuất sắc</v>
          </cell>
          <cell r="J1882">
            <v>92</v>
          </cell>
          <cell r="K1882" t="str">
            <v>Xuất sắc</v>
          </cell>
          <cell r="L1882" t="str">
            <v>QH-2024-I/CQ-M-EM1</v>
          </cell>
        </row>
        <row r="1883">
          <cell r="B1883" t="str">
            <v>24020890</v>
          </cell>
          <cell r="C1883" t="str">
            <v>Nguyễn Khánh Phong</v>
          </cell>
          <cell r="D1883">
            <v>38961</v>
          </cell>
          <cell r="E1883">
            <v>70</v>
          </cell>
          <cell r="F1883">
            <v>80</v>
          </cell>
          <cell r="G1883">
            <v>80</v>
          </cell>
          <cell r="H1883">
            <v>80</v>
          </cell>
          <cell r="I1883" t="str">
            <v>Tốt</v>
          </cell>
          <cell r="J1883">
            <v>80</v>
          </cell>
          <cell r="K1883" t="str">
            <v>Tốt</v>
          </cell>
          <cell r="L1883" t="str">
            <v>QH-2024-I/CQ-M-EM1</v>
          </cell>
        </row>
        <row r="1884">
          <cell r="B1884" t="str">
            <v>24020892</v>
          </cell>
          <cell r="C1884" t="str">
            <v>Nguyễn Minh Quân</v>
          </cell>
          <cell r="D1884">
            <v>38718</v>
          </cell>
          <cell r="E1884">
            <v>80</v>
          </cell>
          <cell r="F1884">
            <v>80</v>
          </cell>
          <cell r="G1884">
            <v>80</v>
          </cell>
          <cell r="H1884">
            <v>80</v>
          </cell>
          <cell r="I1884" t="str">
            <v>Tốt</v>
          </cell>
          <cell r="J1884">
            <v>80</v>
          </cell>
          <cell r="K1884" t="str">
            <v>Tốt</v>
          </cell>
          <cell r="L1884" t="str">
            <v>QH-2024-I/CQ-M-EM1</v>
          </cell>
        </row>
        <row r="1885">
          <cell r="B1885" t="str">
            <v>24020894</v>
          </cell>
          <cell r="C1885" t="str">
            <v>Lê Thanh Sơn</v>
          </cell>
          <cell r="D1885">
            <v>38858</v>
          </cell>
          <cell r="E1885">
            <v>94</v>
          </cell>
          <cell r="F1885">
            <v>94</v>
          </cell>
          <cell r="G1885">
            <v>94</v>
          </cell>
          <cell r="H1885">
            <v>94</v>
          </cell>
          <cell r="I1885" t="str">
            <v>Xuất sắc</v>
          </cell>
          <cell r="J1885">
            <v>94</v>
          </cell>
          <cell r="K1885" t="str">
            <v>Xuất sắc</v>
          </cell>
          <cell r="L1885" t="str">
            <v>QH-2024-I/CQ-M-EM1</v>
          </cell>
        </row>
        <row r="1886">
          <cell r="B1886" t="str">
            <v>24020896</v>
          </cell>
          <cell r="C1886" t="str">
            <v>Vũ Dương Sơn</v>
          </cell>
          <cell r="D1886">
            <v>38775</v>
          </cell>
          <cell r="E1886">
            <v>70</v>
          </cell>
          <cell r="F1886">
            <v>80</v>
          </cell>
          <cell r="G1886">
            <v>80</v>
          </cell>
          <cell r="H1886">
            <v>80</v>
          </cell>
          <cell r="I1886" t="str">
            <v>Tốt</v>
          </cell>
          <cell r="J1886">
            <v>80</v>
          </cell>
          <cell r="K1886" t="str">
            <v>Tốt</v>
          </cell>
          <cell r="L1886" t="str">
            <v>QH-2024-I/CQ-M-EM1</v>
          </cell>
        </row>
        <row r="1887">
          <cell r="B1887" t="str">
            <v>24020898</v>
          </cell>
          <cell r="C1887" t="str">
            <v>Bùi Duy Thái</v>
          </cell>
          <cell r="D1887">
            <v>38737</v>
          </cell>
          <cell r="E1887">
            <v>80</v>
          </cell>
          <cell r="F1887">
            <v>80</v>
          </cell>
          <cell r="G1887">
            <v>80</v>
          </cell>
          <cell r="H1887">
            <v>80</v>
          </cell>
          <cell r="I1887" t="str">
            <v>Tốt</v>
          </cell>
          <cell r="J1887">
            <v>80</v>
          </cell>
          <cell r="K1887" t="str">
            <v>Tốt</v>
          </cell>
          <cell r="L1887" t="str">
            <v>QH-2024-I/CQ-M-EM1</v>
          </cell>
        </row>
        <row r="1888">
          <cell r="B1888" t="str">
            <v>24020900</v>
          </cell>
          <cell r="C1888" t="str">
            <v>Nguyễn Minh Thành</v>
          </cell>
          <cell r="D1888">
            <v>38976</v>
          </cell>
          <cell r="E1888">
            <v>70</v>
          </cell>
          <cell r="F1888">
            <v>80</v>
          </cell>
          <cell r="G1888">
            <v>80</v>
          </cell>
          <cell r="H1888">
            <v>80</v>
          </cell>
          <cell r="I1888" t="str">
            <v>Tốt</v>
          </cell>
          <cell r="J1888">
            <v>80</v>
          </cell>
          <cell r="K1888" t="str">
            <v>Tốt</v>
          </cell>
          <cell r="L1888" t="str">
            <v>QH-2024-I/CQ-M-EM1</v>
          </cell>
        </row>
        <row r="1889">
          <cell r="B1889" t="str">
            <v>24020902</v>
          </cell>
          <cell r="C1889" t="str">
            <v>Nguyễn Văn Thiện</v>
          </cell>
          <cell r="D1889">
            <v>39079</v>
          </cell>
          <cell r="E1889">
            <v>94</v>
          </cell>
          <cell r="F1889">
            <v>94</v>
          </cell>
          <cell r="G1889">
            <v>94</v>
          </cell>
          <cell r="H1889">
            <v>94</v>
          </cell>
          <cell r="I1889" t="str">
            <v>Xuất sắc</v>
          </cell>
          <cell r="J1889">
            <v>94</v>
          </cell>
          <cell r="K1889" t="str">
            <v>Xuất sắc</v>
          </cell>
          <cell r="L1889" t="str">
            <v>QH-2024-I/CQ-M-EM1</v>
          </cell>
        </row>
        <row r="1890">
          <cell r="B1890" t="str">
            <v>24020904</v>
          </cell>
          <cell r="C1890" t="str">
            <v>Nguyễn Hữu Văn</v>
          </cell>
          <cell r="D1890">
            <v>38917</v>
          </cell>
          <cell r="E1890">
            <v>80</v>
          </cell>
          <cell r="F1890">
            <v>80</v>
          </cell>
          <cell r="G1890">
            <v>80</v>
          </cell>
          <cell r="H1890">
            <v>80</v>
          </cell>
          <cell r="I1890" t="str">
            <v>Tốt</v>
          </cell>
          <cell r="J1890">
            <v>80</v>
          </cell>
          <cell r="K1890" t="str">
            <v>Tốt</v>
          </cell>
          <cell r="L1890" t="str">
            <v>QH-2024-I/CQ-M-EM1</v>
          </cell>
        </row>
        <row r="1891">
          <cell r="B1891" t="str">
            <v>24020906</v>
          </cell>
          <cell r="C1891" t="str">
            <v>Nguyễn Hữu Vinh</v>
          </cell>
          <cell r="D1891">
            <v>38760</v>
          </cell>
          <cell r="E1891">
            <v>90</v>
          </cell>
          <cell r="F1891">
            <v>90</v>
          </cell>
          <cell r="G1891">
            <v>90</v>
          </cell>
          <cell r="H1891">
            <v>90</v>
          </cell>
          <cell r="I1891" t="str">
            <v>Xuất sắc</v>
          </cell>
          <cell r="J1891">
            <v>90</v>
          </cell>
          <cell r="K1891" t="str">
            <v>Xuất sắc</v>
          </cell>
          <cell r="L1891" t="str">
            <v>QH-2024-I/CQ-M-EM1</v>
          </cell>
        </row>
        <row r="1892">
          <cell r="B1892" t="str">
            <v>24020831</v>
          </cell>
          <cell r="C1892" t="str">
            <v>Hoàng Quang Anh</v>
          </cell>
          <cell r="D1892">
            <v>38899</v>
          </cell>
          <cell r="E1892">
            <v>70</v>
          </cell>
          <cell r="F1892">
            <v>80</v>
          </cell>
          <cell r="G1892">
            <v>90</v>
          </cell>
          <cell r="H1892">
            <v>90</v>
          </cell>
          <cell r="I1892" t="str">
            <v>Xuất sắc</v>
          </cell>
          <cell r="J1892">
            <v>90</v>
          </cell>
          <cell r="K1892" t="str">
            <v>Xuất sắc</v>
          </cell>
          <cell r="L1892" t="str">
            <v>QH-2024-I/CQ-M-EM2</v>
          </cell>
        </row>
        <row r="1893">
          <cell r="B1893" t="str">
            <v>24020835</v>
          </cell>
          <cell r="C1893" t="str">
            <v>Nguyễn Tiến Anh</v>
          </cell>
          <cell r="D1893">
            <v>38831</v>
          </cell>
          <cell r="E1893">
            <v>75</v>
          </cell>
          <cell r="F1893">
            <v>81</v>
          </cell>
          <cell r="G1893">
            <v>78</v>
          </cell>
          <cell r="H1893">
            <v>78</v>
          </cell>
          <cell r="I1893" t="str">
            <v>Khá</v>
          </cell>
          <cell r="J1893">
            <v>78</v>
          </cell>
          <cell r="K1893" t="str">
            <v>Khá</v>
          </cell>
          <cell r="L1893" t="str">
            <v>QH-2024-I/CQ-M-EM2</v>
          </cell>
        </row>
        <row r="1894">
          <cell r="B1894" t="str">
            <v>24020837</v>
          </cell>
          <cell r="C1894" t="str">
            <v>Vũ Thế Anh</v>
          </cell>
          <cell r="D1894">
            <v>38982</v>
          </cell>
          <cell r="E1894">
            <v>92</v>
          </cell>
          <cell r="F1894">
            <v>92</v>
          </cell>
          <cell r="G1894">
            <v>92</v>
          </cell>
          <cell r="H1894">
            <v>92</v>
          </cell>
          <cell r="I1894" t="str">
            <v>Xuất sắc</v>
          </cell>
          <cell r="J1894">
            <v>92</v>
          </cell>
          <cell r="K1894" t="str">
            <v>Xuất sắc</v>
          </cell>
          <cell r="L1894" t="str">
            <v>QH-2024-I/CQ-M-EM2</v>
          </cell>
        </row>
        <row r="1895">
          <cell r="B1895" t="str">
            <v>24020839</v>
          </cell>
          <cell r="C1895" t="str">
            <v>Nguyễn Quốc Bảo</v>
          </cell>
          <cell r="D1895">
            <v>38990</v>
          </cell>
          <cell r="E1895">
            <v>70</v>
          </cell>
          <cell r="F1895">
            <v>80</v>
          </cell>
          <cell r="G1895">
            <v>90</v>
          </cell>
          <cell r="H1895">
            <v>90</v>
          </cell>
          <cell r="I1895" t="str">
            <v>Xuất sắc</v>
          </cell>
          <cell r="J1895">
            <v>90</v>
          </cell>
          <cell r="K1895" t="str">
            <v>Xuất sắc</v>
          </cell>
          <cell r="L1895" t="str">
            <v>QH-2024-I/CQ-M-EM2</v>
          </cell>
        </row>
        <row r="1896">
          <cell r="B1896" t="str">
            <v>24020841</v>
          </cell>
          <cell r="C1896" t="str">
            <v>Phạm Mạnh Cường</v>
          </cell>
          <cell r="D1896">
            <v>38738</v>
          </cell>
          <cell r="E1896">
            <v>92</v>
          </cell>
          <cell r="F1896">
            <v>92</v>
          </cell>
          <cell r="G1896">
            <v>92</v>
          </cell>
          <cell r="H1896">
            <v>92</v>
          </cell>
          <cell r="I1896" t="str">
            <v>Xuất sắc</v>
          </cell>
          <cell r="J1896">
            <v>92</v>
          </cell>
          <cell r="K1896" t="str">
            <v>Xuất sắc</v>
          </cell>
          <cell r="L1896" t="str">
            <v>QH-2024-I/CQ-M-EM2</v>
          </cell>
        </row>
        <row r="1897">
          <cell r="B1897" t="str">
            <v>24020843</v>
          </cell>
          <cell r="C1897" t="str">
            <v>Nguyễn Hải Đăng</v>
          </cell>
          <cell r="D1897">
            <v>38965</v>
          </cell>
          <cell r="E1897">
            <v>80</v>
          </cell>
          <cell r="F1897">
            <v>80</v>
          </cell>
          <cell r="G1897">
            <v>80</v>
          </cell>
          <cell r="H1897">
            <v>80</v>
          </cell>
          <cell r="I1897" t="str">
            <v>Tốt</v>
          </cell>
          <cell r="J1897">
            <v>80</v>
          </cell>
          <cell r="K1897" t="str">
            <v>Tốt</v>
          </cell>
          <cell r="L1897" t="str">
            <v>QH-2024-I/CQ-M-EM2</v>
          </cell>
        </row>
        <row r="1898">
          <cell r="B1898" t="str">
            <v>24020845</v>
          </cell>
          <cell r="C1898" t="str">
            <v>Nguyễn Danh Đạt</v>
          </cell>
          <cell r="D1898">
            <v>38848</v>
          </cell>
          <cell r="E1898">
            <v>90</v>
          </cell>
          <cell r="F1898">
            <v>90</v>
          </cell>
          <cell r="G1898">
            <v>90</v>
          </cell>
          <cell r="H1898">
            <v>90</v>
          </cell>
          <cell r="I1898" t="str">
            <v>Xuất sắc</v>
          </cell>
          <cell r="J1898">
            <v>90</v>
          </cell>
          <cell r="K1898" t="str">
            <v>Xuất sắc</v>
          </cell>
          <cell r="L1898" t="str">
            <v>QH-2024-I/CQ-M-EM2</v>
          </cell>
        </row>
        <row r="1899">
          <cell r="B1899" t="str">
            <v>24020847</v>
          </cell>
          <cell r="C1899" t="str">
            <v>Nguyễn Tiến Đạt</v>
          </cell>
          <cell r="D1899">
            <v>38832</v>
          </cell>
          <cell r="E1899">
            <v>84</v>
          </cell>
          <cell r="F1899">
            <v>92</v>
          </cell>
          <cell r="G1899">
            <v>92</v>
          </cell>
          <cell r="H1899">
            <v>92</v>
          </cell>
          <cell r="I1899" t="str">
            <v>Xuất sắc</v>
          </cell>
          <cell r="J1899">
            <v>92</v>
          </cell>
          <cell r="K1899" t="str">
            <v>Xuất sắc</v>
          </cell>
          <cell r="L1899" t="str">
            <v>QH-2024-I/CQ-M-EM2</v>
          </cell>
        </row>
        <row r="1900">
          <cell r="B1900" t="str">
            <v>24020849</v>
          </cell>
          <cell r="C1900" t="str">
            <v>Trần Tiến Đạt</v>
          </cell>
          <cell r="D1900">
            <v>38860</v>
          </cell>
          <cell r="E1900">
            <v>80</v>
          </cell>
          <cell r="F1900">
            <v>80</v>
          </cell>
          <cell r="G1900">
            <v>80</v>
          </cell>
          <cell r="H1900">
            <v>80</v>
          </cell>
          <cell r="I1900" t="str">
            <v>Tốt</v>
          </cell>
          <cell r="J1900">
            <v>80</v>
          </cell>
          <cell r="K1900" t="str">
            <v>Tốt</v>
          </cell>
          <cell r="L1900" t="str">
            <v>QH-2024-I/CQ-M-EM2</v>
          </cell>
        </row>
        <row r="1901">
          <cell r="B1901" t="str">
            <v>24020851</v>
          </cell>
          <cell r="C1901" t="str">
            <v>Phùng Lê Anh Đức</v>
          </cell>
          <cell r="D1901">
            <v>38746</v>
          </cell>
          <cell r="E1901">
            <v>70</v>
          </cell>
          <cell r="F1901">
            <v>80</v>
          </cell>
          <cell r="G1901">
            <v>80</v>
          </cell>
          <cell r="H1901">
            <v>80</v>
          </cell>
          <cell r="I1901" t="str">
            <v>Tốt</v>
          </cell>
          <cell r="J1901">
            <v>80</v>
          </cell>
          <cell r="K1901" t="str">
            <v>Tốt</v>
          </cell>
          <cell r="L1901" t="str">
            <v>QH-2024-I/CQ-M-EM2</v>
          </cell>
        </row>
        <row r="1902">
          <cell r="B1902" t="str">
            <v>24020853</v>
          </cell>
          <cell r="C1902" t="str">
            <v>Trương Việt Đức</v>
          </cell>
          <cell r="D1902">
            <v>38799</v>
          </cell>
          <cell r="E1902">
            <v>80</v>
          </cell>
          <cell r="F1902">
            <v>90</v>
          </cell>
          <cell r="G1902">
            <v>90</v>
          </cell>
          <cell r="H1902">
            <v>90</v>
          </cell>
          <cell r="I1902" t="str">
            <v>Xuất sắc</v>
          </cell>
          <cell r="J1902">
            <v>90</v>
          </cell>
          <cell r="K1902" t="str">
            <v>Xuất sắc</v>
          </cell>
          <cell r="L1902" t="str">
            <v>QH-2024-I/CQ-M-EM2</v>
          </cell>
        </row>
        <row r="1903">
          <cell r="B1903" t="str">
            <v>24020855</v>
          </cell>
          <cell r="C1903" t="str">
            <v>Trần Ngọc Dương</v>
          </cell>
          <cell r="D1903">
            <v>39009</v>
          </cell>
          <cell r="E1903">
            <v>72</v>
          </cell>
          <cell r="F1903">
            <v>79</v>
          </cell>
          <cell r="G1903">
            <v>77</v>
          </cell>
          <cell r="H1903">
            <v>77</v>
          </cell>
          <cell r="I1903" t="str">
            <v>Khá</v>
          </cell>
          <cell r="J1903">
            <v>77</v>
          </cell>
          <cell r="K1903" t="str">
            <v>Khá</v>
          </cell>
          <cell r="L1903" t="str">
            <v>QH-2024-I/CQ-M-EM2</v>
          </cell>
        </row>
        <row r="1904">
          <cell r="B1904" t="str">
            <v>24020857</v>
          </cell>
          <cell r="C1904" t="str">
            <v>Nguyễn Văn Duy</v>
          </cell>
          <cell r="D1904">
            <v>38918</v>
          </cell>
          <cell r="E1904">
            <v>90</v>
          </cell>
          <cell r="F1904">
            <v>94</v>
          </cell>
          <cell r="G1904">
            <v>94</v>
          </cell>
          <cell r="H1904">
            <v>94</v>
          </cell>
          <cell r="I1904" t="str">
            <v>Xuất sắc</v>
          </cell>
          <cell r="J1904">
            <v>94</v>
          </cell>
          <cell r="K1904" t="str">
            <v>Xuất sắc</v>
          </cell>
          <cell r="L1904" t="str">
            <v>QH-2024-I/CQ-M-EM2</v>
          </cell>
        </row>
        <row r="1905">
          <cell r="B1905" t="str">
            <v>24020859</v>
          </cell>
          <cell r="C1905" t="str">
            <v>Bùi Văn Hải</v>
          </cell>
          <cell r="D1905">
            <v>38805</v>
          </cell>
          <cell r="E1905">
            <v>67</v>
          </cell>
          <cell r="F1905">
            <v>77</v>
          </cell>
          <cell r="G1905">
            <v>77</v>
          </cell>
          <cell r="H1905">
            <v>77</v>
          </cell>
          <cell r="I1905" t="str">
            <v>Khá</v>
          </cell>
          <cell r="J1905">
            <v>77</v>
          </cell>
          <cell r="K1905" t="str">
            <v>Khá</v>
          </cell>
          <cell r="L1905" t="str">
            <v>QH-2024-I/CQ-M-EM2</v>
          </cell>
        </row>
        <row r="1906">
          <cell r="B1906" t="str">
            <v>24020861</v>
          </cell>
          <cell r="C1906" t="str">
            <v>Nguyễn Đức Hải</v>
          </cell>
          <cell r="D1906">
            <v>39068</v>
          </cell>
          <cell r="E1906">
            <v>80</v>
          </cell>
          <cell r="F1906">
            <v>77</v>
          </cell>
          <cell r="G1906">
            <v>77</v>
          </cell>
          <cell r="H1906">
            <v>77</v>
          </cell>
          <cell r="I1906" t="str">
            <v>Khá</v>
          </cell>
          <cell r="J1906">
            <v>77</v>
          </cell>
          <cell r="K1906" t="str">
            <v>Khá</v>
          </cell>
          <cell r="L1906" t="str">
            <v>QH-2024-I/CQ-M-EM2</v>
          </cell>
        </row>
        <row r="1907">
          <cell r="B1907" t="str">
            <v>24020863</v>
          </cell>
          <cell r="C1907" t="str">
            <v>Nguyễn Trung Hiếu</v>
          </cell>
          <cell r="D1907">
            <v>38953</v>
          </cell>
          <cell r="E1907">
            <v>72</v>
          </cell>
          <cell r="F1907">
            <v>79</v>
          </cell>
          <cell r="G1907">
            <v>79</v>
          </cell>
          <cell r="H1907">
            <v>79</v>
          </cell>
          <cell r="I1907" t="str">
            <v>Khá</v>
          </cell>
          <cell r="J1907">
            <v>79</v>
          </cell>
          <cell r="K1907" t="str">
            <v>Khá</v>
          </cell>
          <cell r="L1907" t="str">
            <v>QH-2024-I/CQ-M-EM2</v>
          </cell>
        </row>
        <row r="1908">
          <cell r="B1908" t="str">
            <v>24020865</v>
          </cell>
          <cell r="C1908" t="str">
            <v>Nguyễn Huy Hoàng</v>
          </cell>
          <cell r="D1908">
            <v>38823</v>
          </cell>
          <cell r="E1908">
            <v>94</v>
          </cell>
          <cell r="F1908">
            <v>94</v>
          </cell>
          <cell r="G1908">
            <v>94</v>
          </cell>
          <cell r="H1908">
            <v>94</v>
          </cell>
          <cell r="I1908" t="str">
            <v>Xuất sắc</v>
          </cell>
          <cell r="J1908">
            <v>94</v>
          </cell>
          <cell r="K1908" t="str">
            <v>Xuất sắc</v>
          </cell>
          <cell r="L1908" t="str">
            <v>QH-2024-I/CQ-M-EM2</v>
          </cell>
        </row>
        <row r="1909">
          <cell r="B1909" t="str">
            <v>24020867</v>
          </cell>
          <cell r="C1909" t="str">
            <v>Trịnh Minh Hoàng</v>
          </cell>
          <cell r="D1909">
            <v>38768</v>
          </cell>
          <cell r="E1909">
            <v>70</v>
          </cell>
          <cell r="F1909">
            <v>77</v>
          </cell>
          <cell r="G1909">
            <v>77</v>
          </cell>
          <cell r="H1909">
            <v>77</v>
          </cell>
          <cell r="I1909" t="str">
            <v>Khá</v>
          </cell>
          <cell r="J1909">
            <v>77</v>
          </cell>
          <cell r="K1909" t="str">
            <v>Khá</v>
          </cell>
          <cell r="L1909" t="str">
            <v>QH-2024-I/CQ-M-EM2</v>
          </cell>
        </row>
        <row r="1910">
          <cell r="B1910" t="str">
            <v>24020869</v>
          </cell>
          <cell r="C1910" t="str">
            <v>Lê Tuấn Hùng</v>
          </cell>
          <cell r="D1910">
            <v>38902</v>
          </cell>
          <cell r="E1910">
            <v>72</v>
          </cell>
          <cell r="F1910">
            <v>79</v>
          </cell>
          <cell r="G1910">
            <v>79</v>
          </cell>
          <cell r="H1910">
            <v>79</v>
          </cell>
          <cell r="I1910" t="str">
            <v>Khá</v>
          </cell>
          <cell r="J1910">
            <v>79</v>
          </cell>
          <cell r="K1910" t="str">
            <v>Khá</v>
          </cell>
          <cell r="L1910" t="str">
            <v>QH-2024-I/CQ-M-EM2</v>
          </cell>
        </row>
        <row r="1911">
          <cell r="B1911" t="str">
            <v>24020871</v>
          </cell>
          <cell r="C1911" t="str">
            <v>Đặng Văn Huy</v>
          </cell>
          <cell r="D1911">
            <v>38850</v>
          </cell>
          <cell r="E1911">
            <v>70</v>
          </cell>
          <cell r="F1911">
            <v>80</v>
          </cell>
          <cell r="G1911">
            <v>80</v>
          </cell>
          <cell r="H1911">
            <v>80</v>
          </cell>
          <cell r="I1911" t="str">
            <v>Tốt</v>
          </cell>
          <cell r="J1911">
            <v>80</v>
          </cell>
          <cell r="K1911" t="str">
            <v>Tốt</v>
          </cell>
          <cell r="L1911" t="str">
            <v>QH-2024-I/CQ-M-EM2</v>
          </cell>
        </row>
        <row r="1912">
          <cell r="B1912" t="str">
            <v>24020873</v>
          </cell>
          <cell r="C1912" t="str">
            <v>Vũ Gia Huy</v>
          </cell>
          <cell r="D1912">
            <v>38921</v>
          </cell>
          <cell r="E1912">
            <v>90</v>
          </cell>
          <cell r="F1912">
            <v>87</v>
          </cell>
          <cell r="G1912">
            <v>87</v>
          </cell>
          <cell r="H1912">
            <v>87</v>
          </cell>
          <cell r="I1912" t="str">
            <v>Tốt</v>
          </cell>
          <cell r="J1912">
            <v>87</v>
          </cell>
          <cell r="K1912" t="str">
            <v>Tốt</v>
          </cell>
          <cell r="L1912" t="str">
            <v>QH-2024-I/CQ-M-EM2</v>
          </cell>
        </row>
        <row r="1913">
          <cell r="B1913" t="str">
            <v>24020875</v>
          </cell>
          <cell r="C1913" t="str">
            <v>Lê Trọng Khôi</v>
          </cell>
          <cell r="D1913">
            <v>38863</v>
          </cell>
          <cell r="E1913">
            <v>70</v>
          </cell>
          <cell r="F1913">
            <v>80</v>
          </cell>
          <cell r="G1913">
            <v>80</v>
          </cell>
          <cell r="H1913">
            <v>80</v>
          </cell>
          <cell r="I1913" t="str">
            <v>Tốt</v>
          </cell>
          <cell r="J1913">
            <v>80</v>
          </cell>
          <cell r="K1913" t="str">
            <v>Tốt</v>
          </cell>
          <cell r="L1913" t="str">
            <v>QH-2024-I/CQ-M-EM2</v>
          </cell>
        </row>
        <row r="1914">
          <cell r="B1914" t="str">
            <v>24020877</v>
          </cell>
          <cell r="C1914" t="str">
            <v>Nguyễn Đức Kiên</v>
          </cell>
          <cell r="D1914">
            <v>38730</v>
          </cell>
          <cell r="E1914">
            <v>70</v>
          </cell>
          <cell r="F1914">
            <v>80</v>
          </cell>
          <cell r="G1914">
            <v>80</v>
          </cell>
          <cell r="H1914">
            <v>80</v>
          </cell>
          <cell r="I1914" t="str">
            <v>Tốt</v>
          </cell>
          <cell r="J1914">
            <v>80</v>
          </cell>
          <cell r="K1914" t="str">
            <v>Tốt</v>
          </cell>
          <cell r="L1914" t="str">
            <v>QH-2024-I/CQ-M-EM2</v>
          </cell>
        </row>
        <row r="1915">
          <cell r="B1915" t="str">
            <v>24020879</v>
          </cell>
          <cell r="C1915" t="str">
            <v>Trần Duy Long</v>
          </cell>
          <cell r="D1915">
            <v>39041</v>
          </cell>
          <cell r="E1915"/>
          <cell r="F1915"/>
          <cell r="G1915"/>
          <cell r="H1915"/>
          <cell r="I1915" t="str">
            <v>Kém</v>
          </cell>
          <cell r="J1915"/>
          <cell r="K1915" t="str">
            <v>Kém</v>
          </cell>
          <cell r="L1915" t="str">
            <v>QH-2024-I/CQ-M-EM2</v>
          </cell>
        </row>
        <row r="1916">
          <cell r="B1916" t="str">
            <v>24020881</v>
          </cell>
          <cell r="C1916" t="str">
            <v>Nguyễn Đức Minh</v>
          </cell>
          <cell r="D1916">
            <v>38767</v>
          </cell>
          <cell r="E1916">
            <v>72</v>
          </cell>
          <cell r="F1916">
            <v>82</v>
          </cell>
          <cell r="G1916">
            <v>82</v>
          </cell>
          <cell r="H1916">
            <v>82</v>
          </cell>
          <cell r="I1916" t="str">
            <v>Tốt</v>
          </cell>
          <cell r="J1916">
            <v>82</v>
          </cell>
          <cell r="K1916" t="str">
            <v>Tốt</v>
          </cell>
          <cell r="L1916" t="str">
            <v>QH-2024-I/CQ-M-EM2</v>
          </cell>
        </row>
        <row r="1917">
          <cell r="B1917" t="str">
            <v>24020883</v>
          </cell>
          <cell r="C1917" t="str">
            <v>Vũ Công Minh</v>
          </cell>
          <cell r="D1917">
            <v>38383</v>
          </cell>
          <cell r="E1917">
            <v>87</v>
          </cell>
          <cell r="F1917">
            <v>87</v>
          </cell>
          <cell r="G1917">
            <v>87</v>
          </cell>
          <cell r="H1917">
            <v>87</v>
          </cell>
          <cell r="I1917" t="str">
            <v>Tốt</v>
          </cell>
          <cell r="J1917">
            <v>87</v>
          </cell>
          <cell r="K1917" t="str">
            <v>Tốt</v>
          </cell>
          <cell r="L1917" t="str">
            <v>QH-2024-I/CQ-M-EM2</v>
          </cell>
        </row>
        <row r="1918">
          <cell r="B1918" t="str">
            <v>24020887</v>
          </cell>
          <cell r="C1918" t="str">
            <v>Phan Anh Nhật</v>
          </cell>
          <cell r="D1918">
            <v>38713</v>
          </cell>
          <cell r="E1918">
            <v>70</v>
          </cell>
          <cell r="F1918">
            <v>77</v>
          </cell>
          <cell r="G1918">
            <v>77</v>
          </cell>
          <cell r="H1918">
            <v>77</v>
          </cell>
          <cell r="I1918" t="str">
            <v>Khá</v>
          </cell>
          <cell r="J1918">
            <v>77</v>
          </cell>
          <cell r="K1918" t="str">
            <v>Khá</v>
          </cell>
          <cell r="L1918" t="str">
            <v>QH-2024-I/CQ-M-EM2</v>
          </cell>
        </row>
        <row r="1919">
          <cell r="B1919" t="str">
            <v>24020889</v>
          </cell>
          <cell r="C1919" t="str">
            <v>Đinh Đức Phát</v>
          </cell>
          <cell r="D1919">
            <v>38795</v>
          </cell>
          <cell r="E1919">
            <v>80</v>
          </cell>
          <cell r="F1919">
            <v>80</v>
          </cell>
          <cell r="G1919">
            <v>80</v>
          </cell>
          <cell r="H1919">
            <v>80</v>
          </cell>
          <cell r="I1919" t="str">
            <v>Tốt</v>
          </cell>
          <cell r="J1919">
            <v>80</v>
          </cell>
          <cell r="K1919" t="str">
            <v>Tốt</v>
          </cell>
          <cell r="L1919" t="str">
            <v>QH-2024-I/CQ-M-EM2</v>
          </cell>
        </row>
        <row r="1920">
          <cell r="B1920" t="str">
            <v>24020891</v>
          </cell>
          <cell r="C1920" t="str">
            <v>Nguyễn Hữu Quân</v>
          </cell>
          <cell r="D1920">
            <v>38806</v>
          </cell>
          <cell r="E1920">
            <v>70</v>
          </cell>
          <cell r="F1920">
            <v>80</v>
          </cell>
          <cell r="G1920">
            <v>80</v>
          </cell>
          <cell r="H1920">
            <v>80</v>
          </cell>
          <cell r="I1920" t="str">
            <v>Tốt</v>
          </cell>
          <cell r="J1920">
            <v>80</v>
          </cell>
          <cell r="K1920" t="str">
            <v>Tốt</v>
          </cell>
          <cell r="L1920" t="str">
            <v>QH-2024-I/CQ-M-EM2</v>
          </cell>
        </row>
        <row r="1921">
          <cell r="B1921" t="str">
            <v>24020893</v>
          </cell>
          <cell r="C1921" t="str">
            <v>Nguyễn Văn Quyết</v>
          </cell>
          <cell r="D1921">
            <v>39049</v>
          </cell>
          <cell r="E1921">
            <v>74</v>
          </cell>
          <cell r="F1921">
            <v>84</v>
          </cell>
          <cell r="G1921">
            <v>84</v>
          </cell>
          <cell r="H1921">
            <v>84</v>
          </cell>
          <cell r="I1921" t="str">
            <v>Tốt</v>
          </cell>
          <cell r="J1921">
            <v>84</v>
          </cell>
          <cell r="K1921" t="str">
            <v>Tốt</v>
          </cell>
          <cell r="L1921" t="str">
            <v>QH-2024-I/CQ-M-EM2</v>
          </cell>
        </row>
        <row r="1922">
          <cell r="B1922" t="str">
            <v>24020895</v>
          </cell>
          <cell r="C1922" t="str">
            <v>Nguyễn Vân Sơn</v>
          </cell>
          <cell r="D1922">
            <v>39017</v>
          </cell>
          <cell r="E1922">
            <v>90</v>
          </cell>
          <cell r="F1922">
            <v>90</v>
          </cell>
          <cell r="G1922">
            <v>90</v>
          </cell>
          <cell r="H1922">
            <v>90</v>
          </cell>
          <cell r="I1922" t="str">
            <v>Xuất sắc</v>
          </cell>
          <cell r="J1922">
            <v>90</v>
          </cell>
          <cell r="K1922" t="str">
            <v>Xuất sắc</v>
          </cell>
          <cell r="L1922" t="str">
            <v>QH-2024-I/CQ-M-EM2</v>
          </cell>
        </row>
        <row r="1923">
          <cell r="B1923" t="str">
            <v>24020897</v>
          </cell>
          <cell r="C1923" t="str">
            <v>Lê Bá Tân</v>
          </cell>
          <cell r="D1923">
            <v>38960</v>
          </cell>
          <cell r="E1923">
            <v>70</v>
          </cell>
          <cell r="F1923">
            <v>77</v>
          </cell>
          <cell r="G1923">
            <v>77</v>
          </cell>
          <cell r="H1923">
            <v>77</v>
          </cell>
          <cell r="I1923" t="str">
            <v>Khá</v>
          </cell>
          <cell r="J1923">
            <v>77</v>
          </cell>
          <cell r="K1923" t="str">
            <v>Khá</v>
          </cell>
          <cell r="L1923" t="str">
            <v>QH-2024-I/CQ-M-EM2</v>
          </cell>
        </row>
        <row r="1924">
          <cell r="B1924" t="str">
            <v>24020899</v>
          </cell>
          <cell r="C1924" t="str">
            <v>Nguyễn Hồng Thái</v>
          </cell>
          <cell r="D1924">
            <v>38765</v>
          </cell>
          <cell r="E1924">
            <v>70</v>
          </cell>
          <cell r="F1924">
            <v>80</v>
          </cell>
          <cell r="G1924">
            <v>80</v>
          </cell>
          <cell r="H1924">
            <v>80</v>
          </cell>
          <cell r="I1924" t="str">
            <v>Tốt</v>
          </cell>
          <cell r="J1924">
            <v>80</v>
          </cell>
          <cell r="K1924" t="str">
            <v>Tốt</v>
          </cell>
          <cell r="L1924" t="str">
            <v>QH-2024-I/CQ-M-EM2</v>
          </cell>
        </row>
        <row r="1925">
          <cell r="B1925" t="str">
            <v>24020901</v>
          </cell>
          <cell r="C1925" t="str">
            <v>Trịnh Tư Thành</v>
          </cell>
          <cell r="D1925">
            <v>38970</v>
          </cell>
          <cell r="E1925">
            <v>84</v>
          </cell>
          <cell r="F1925">
            <v>94</v>
          </cell>
          <cell r="G1925">
            <v>94</v>
          </cell>
          <cell r="H1925">
            <v>94</v>
          </cell>
          <cell r="I1925" t="str">
            <v>Xuất sắc</v>
          </cell>
          <cell r="J1925">
            <v>94</v>
          </cell>
          <cell r="K1925" t="str">
            <v>Xuất sắc</v>
          </cell>
          <cell r="L1925" t="str">
            <v>QH-2024-I/CQ-M-EM2</v>
          </cell>
        </row>
        <row r="1926">
          <cell r="B1926" t="str">
            <v>24020903</v>
          </cell>
          <cell r="C1926" t="str">
            <v>Vũ Đình Tùng</v>
          </cell>
          <cell r="D1926">
            <v>38971</v>
          </cell>
          <cell r="E1926">
            <v>84</v>
          </cell>
          <cell r="F1926">
            <v>84</v>
          </cell>
          <cell r="G1926">
            <v>84</v>
          </cell>
          <cell r="H1926">
            <v>84</v>
          </cell>
          <cell r="I1926" t="str">
            <v>Tốt</v>
          </cell>
          <cell r="J1926">
            <v>84</v>
          </cell>
          <cell r="K1926" t="str">
            <v>Tốt</v>
          </cell>
          <cell r="L1926" t="str">
            <v>QH-2024-I/CQ-M-EM2</v>
          </cell>
        </row>
        <row r="1927">
          <cell r="B1927" t="str">
            <v>24020905</v>
          </cell>
          <cell r="C1927" t="str">
            <v>Vũ Quốc Việt</v>
          </cell>
          <cell r="D1927">
            <v>38822</v>
          </cell>
          <cell r="E1927">
            <v>72</v>
          </cell>
          <cell r="F1927">
            <v>82</v>
          </cell>
          <cell r="G1927">
            <v>82</v>
          </cell>
          <cell r="H1927">
            <v>82</v>
          </cell>
          <cell r="I1927" t="str">
            <v>Tốt</v>
          </cell>
          <cell r="J1927">
            <v>82</v>
          </cell>
          <cell r="K1927" t="str">
            <v>Tốt</v>
          </cell>
          <cell r="L1927" t="str">
            <v>QH-2024-I/CQ-M-EM2</v>
          </cell>
        </row>
        <row r="1928">
          <cell r="B1928" t="str">
            <v>24020907</v>
          </cell>
          <cell r="C1928" t="str">
            <v>Nguyễn Quang Vinh</v>
          </cell>
          <cell r="D1928">
            <v>39007</v>
          </cell>
          <cell r="E1928">
            <v>90</v>
          </cell>
          <cell r="F1928">
            <v>90</v>
          </cell>
          <cell r="G1928">
            <v>90</v>
          </cell>
          <cell r="H1928">
            <v>90</v>
          </cell>
          <cell r="I1928" t="str">
            <v>Xuất sắc</v>
          </cell>
          <cell r="J1928">
            <v>90</v>
          </cell>
          <cell r="K1928" t="str">
            <v>Xuất sắc</v>
          </cell>
          <cell r="L1928" t="str">
            <v>QH-2024-I/CQ-M-EM2</v>
          </cell>
        </row>
        <row r="1929">
          <cell r="B1929" t="str">
            <v>20021176</v>
          </cell>
          <cell r="C1929" t="str">
            <v>Nguyễn Văn Phương</v>
          </cell>
          <cell r="D1929">
            <v>37526</v>
          </cell>
          <cell r="E1929"/>
          <cell r="F1929"/>
          <cell r="G1929"/>
          <cell r="H1929"/>
          <cell r="I1929" t="str">
            <v>Kém</v>
          </cell>
          <cell r="J1929"/>
          <cell r="K1929" t="str">
            <v>Kém</v>
          </cell>
          <cell r="L1929" t="str">
            <v>QH-2020-I/CQ-M-MT</v>
          </cell>
        </row>
        <row r="1930">
          <cell r="B1930" t="str">
            <v>20021089</v>
          </cell>
          <cell r="C1930" t="str">
            <v>Hoàng Thanh Bình</v>
          </cell>
          <cell r="D1930">
            <v>37370</v>
          </cell>
          <cell r="E1930"/>
          <cell r="F1930"/>
          <cell r="G1930"/>
          <cell r="H1930"/>
          <cell r="I1930" t="str">
            <v>Kém</v>
          </cell>
          <cell r="J1930"/>
          <cell r="K1930" t="str">
            <v>Kém</v>
          </cell>
          <cell r="L1930" t="str">
            <v>QH-2020-I/CQ-M-MT1</v>
          </cell>
        </row>
        <row r="1931">
          <cell r="B1931" t="str">
            <v>20021105</v>
          </cell>
          <cell r="C1931" t="str">
            <v>Nguyễn Minh Dương</v>
          </cell>
          <cell r="D1931">
            <v>37314</v>
          </cell>
          <cell r="E1931"/>
          <cell r="F1931"/>
          <cell r="G1931"/>
          <cell r="H1931"/>
          <cell r="I1931" t="str">
            <v>Kém</v>
          </cell>
          <cell r="J1931"/>
          <cell r="K1931" t="str">
            <v>Kém</v>
          </cell>
          <cell r="L1931" t="str">
            <v>QH-2020-I/CQ-M-MT1</v>
          </cell>
        </row>
        <row r="1932">
          <cell r="B1932" t="str">
            <v>20021107</v>
          </cell>
          <cell r="C1932" t="str">
            <v>Nguyễn Tùng Dương</v>
          </cell>
          <cell r="D1932">
            <v>37265</v>
          </cell>
          <cell r="E1932"/>
          <cell r="F1932"/>
          <cell r="G1932"/>
          <cell r="H1932"/>
          <cell r="I1932" t="str">
            <v>Kém</v>
          </cell>
          <cell r="J1932"/>
          <cell r="K1932" t="str">
            <v>Kém</v>
          </cell>
          <cell r="L1932" t="str">
            <v>QH-2020-I/CQ-M-MT1</v>
          </cell>
        </row>
        <row r="1933">
          <cell r="B1933" t="str">
            <v>20021110</v>
          </cell>
          <cell r="C1933" t="str">
            <v>Nguyễn Thành Đạt</v>
          </cell>
          <cell r="D1933">
            <v>37293</v>
          </cell>
          <cell r="E1933"/>
          <cell r="F1933"/>
          <cell r="G1933"/>
          <cell r="H1933"/>
          <cell r="I1933" t="str">
            <v>Kém</v>
          </cell>
          <cell r="J1933"/>
          <cell r="K1933" t="str">
            <v>Kém</v>
          </cell>
          <cell r="L1933" t="str">
            <v>QH-2020-I/CQ-M-MT1</v>
          </cell>
        </row>
        <row r="1934">
          <cell r="B1934" t="str">
            <v>20021125</v>
          </cell>
          <cell r="C1934" t="str">
            <v>Vũ Văn Hiệp</v>
          </cell>
          <cell r="D1934">
            <v>37547</v>
          </cell>
          <cell r="E1934"/>
          <cell r="F1934"/>
          <cell r="G1934"/>
          <cell r="H1934"/>
          <cell r="I1934" t="str">
            <v>Kém</v>
          </cell>
          <cell r="J1934"/>
          <cell r="K1934" t="str">
            <v>Kém</v>
          </cell>
          <cell r="L1934" t="str">
            <v>QH-2020-I/CQ-M-MT1</v>
          </cell>
        </row>
        <row r="1935">
          <cell r="B1935" t="str">
            <v>20021145</v>
          </cell>
          <cell r="C1935" t="str">
            <v>Tòng Duy Hưng</v>
          </cell>
          <cell r="D1935">
            <v>37446</v>
          </cell>
          <cell r="E1935">
            <v>80</v>
          </cell>
          <cell r="F1935"/>
          <cell r="G1935"/>
          <cell r="H1935">
            <v>77</v>
          </cell>
          <cell r="I1935" t="str">
            <v>Khá</v>
          </cell>
          <cell r="J1935">
            <v>80</v>
          </cell>
          <cell r="K1935" t="str">
            <v>Tốt</v>
          </cell>
          <cell r="L1935" t="str">
            <v>QH-2020-I/CQ-M-MT1</v>
          </cell>
        </row>
        <row r="1936">
          <cell r="B1936" t="str">
            <v>20021159</v>
          </cell>
          <cell r="C1936" t="str">
            <v>Trần Đức Mạnh</v>
          </cell>
          <cell r="D1936">
            <v>37583</v>
          </cell>
          <cell r="E1936"/>
          <cell r="F1936"/>
          <cell r="G1936"/>
          <cell r="H1936"/>
          <cell r="I1936" t="str">
            <v>Kém</v>
          </cell>
          <cell r="J1936"/>
          <cell r="K1936" t="str">
            <v>Kém</v>
          </cell>
          <cell r="L1936" t="str">
            <v>QH-2020-I/CQ-M-MT1</v>
          </cell>
        </row>
        <row r="1937">
          <cell r="B1937" t="str">
            <v>20021198</v>
          </cell>
          <cell r="C1937" t="str">
            <v>Nguyễn Đức Trung</v>
          </cell>
          <cell r="D1937">
            <v>37423</v>
          </cell>
          <cell r="E1937">
            <v>80</v>
          </cell>
          <cell r="F1937"/>
          <cell r="G1937"/>
          <cell r="H1937">
            <v>80</v>
          </cell>
          <cell r="I1937" t="str">
            <v>Tốt</v>
          </cell>
          <cell r="J1937">
            <v>90</v>
          </cell>
          <cell r="K1937" t="str">
            <v>Xuất sắc</v>
          </cell>
          <cell r="L1937" t="str">
            <v>QH-2020-I/CQ-M-MT1</v>
          </cell>
        </row>
        <row r="1938">
          <cell r="B1938" t="str">
            <v>20021212</v>
          </cell>
          <cell r="C1938" t="str">
            <v>Nguyễn Hồng Vinh</v>
          </cell>
          <cell r="D1938">
            <v>37599</v>
          </cell>
          <cell r="E1938"/>
          <cell r="F1938"/>
          <cell r="G1938"/>
          <cell r="H1938"/>
          <cell r="I1938" t="str">
            <v>Kém</v>
          </cell>
          <cell r="J1938"/>
          <cell r="K1938" t="str">
            <v>Kém</v>
          </cell>
          <cell r="L1938" t="str">
            <v>QH-2020-I/CQ-M-MT1</v>
          </cell>
        </row>
        <row r="1939">
          <cell r="B1939" t="str">
            <v>20021106</v>
          </cell>
          <cell r="C1939" t="str">
            <v>Nguyễn Quý Dương</v>
          </cell>
          <cell r="D1939">
            <v>37564</v>
          </cell>
          <cell r="E1939"/>
          <cell r="F1939"/>
          <cell r="G1939"/>
          <cell r="H1939"/>
          <cell r="I1939" t="str">
            <v>Kém</v>
          </cell>
          <cell r="J1939"/>
          <cell r="K1939" t="str">
            <v>Kém</v>
          </cell>
          <cell r="L1939" t="str">
            <v>QH-2020-I/CQ-M-MT2</v>
          </cell>
        </row>
        <row r="1940">
          <cell r="B1940" t="str">
            <v>20021113</v>
          </cell>
          <cell r="C1940" t="str">
            <v>Nguyễn Hữu Hải Đăng</v>
          </cell>
          <cell r="D1940">
            <v>37545</v>
          </cell>
          <cell r="E1940"/>
          <cell r="F1940"/>
          <cell r="G1940"/>
          <cell r="H1940"/>
          <cell r="I1940" t="str">
            <v>Kém</v>
          </cell>
          <cell r="J1940"/>
          <cell r="K1940" t="str">
            <v>Kém</v>
          </cell>
          <cell r="L1940" t="str">
            <v>QH-2020-I/CQ-M-MT2</v>
          </cell>
        </row>
        <row r="1941">
          <cell r="B1941" t="str">
            <v>20021152</v>
          </cell>
          <cell r="C1941" t="str">
            <v>Đào Nguyễn Hải Linh</v>
          </cell>
          <cell r="D1941">
            <v>37569</v>
          </cell>
          <cell r="E1941"/>
          <cell r="F1941"/>
          <cell r="G1941"/>
          <cell r="H1941"/>
          <cell r="I1941" t="str">
            <v>Kém</v>
          </cell>
          <cell r="J1941"/>
          <cell r="K1941" t="str">
            <v>Kém</v>
          </cell>
          <cell r="L1941" t="str">
            <v>QH-2020-I/CQ-M-MT2</v>
          </cell>
        </row>
        <row r="1942">
          <cell r="B1942" t="str">
            <v>20021170</v>
          </cell>
          <cell r="C1942" t="str">
            <v>Đoàn Trung Nghĩa</v>
          </cell>
          <cell r="D1942">
            <v>37552</v>
          </cell>
          <cell r="E1942"/>
          <cell r="F1942"/>
          <cell r="G1942"/>
          <cell r="H1942"/>
          <cell r="I1942" t="str">
            <v>Kém</v>
          </cell>
          <cell r="J1942"/>
          <cell r="K1942" t="str">
            <v>Kém</v>
          </cell>
          <cell r="L1942" t="str">
            <v>QH-2020-I/CQ-M-MT2</v>
          </cell>
        </row>
        <row r="1943">
          <cell r="B1943" t="str">
            <v>20021174</v>
          </cell>
          <cell r="C1943" t="str">
            <v>Bùi Tá Phong</v>
          </cell>
          <cell r="D1943">
            <v>37571</v>
          </cell>
          <cell r="E1943"/>
          <cell r="F1943"/>
          <cell r="G1943"/>
          <cell r="H1943"/>
          <cell r="I1943" t="str">
            <v>Kém</v>
          </cell>
          <cell r="J1943"/>
          <cell r="K1943" t="str">
            <v>Kém</v>
          </cell>
          <cell r="L1943" t="str">
            <v>QH-2020-I/CQ-M-MT2</v>
          </cell>
        </row>
        <row r="1944">
          <cell r="B1944" t="str">
            <v>20021193</v>
          </cell>
          <cell r="C1944" t="str">
            <v>Phạm Ngọc Thư</v>
          </cell>
          <cell r="D1944">
            <v>37563</v>
          </cell>
          <cell r="E1944"/>
          <cell r="F1944"/>
          <cell r="G1944"/>
          <cell r="H1944"/>
          <cell r="I1944" t="str">
            <v>Kém</v>
          </cell>
          <cell r="J1944"/>
          <cell r="K1944" t="str">
            <v>Kém</v>
          </cell>
          <cell r="L1944" t="str">
            <v>QH-2020-I/CQ-M-MT2</v>
          </cell>
        </row>
        <row r="1945">
          <cell r="B1945" t="str">
            <v>20020243</v>
          </cell>
          <cell r="C1945" t="str">
            <v>Ngô Ngọc Quang</v>
          </cell>
          <cell r="D1945">
            <v>37534</v>
          </cell>
          <cell r="E1945"/>
          <cell r="F1945"/>
          <cell r="G1945"/>
          <cell r="H1945"/>
          <cell r="I1945" t="str">
            <v>Kém</v>
          </cell>
          <cell r="J1945"/>
          <cell r="K1945" t="str">
            <v>Kém</v>
          </cell>
          <cell r="L1945" t="str">
            <v>QH-2020-I/CQ-M-MT3</v>
          </cell>
        </row>
        <row r="1946">
          <cell r="B1946" t="str">
            <v>20020244</v>
          </cell>
          <cell r="C1946" t="str">
            <v>Trần Đức Thắng</v>
          </cell>
          <cell r="D1946">
            <v>37597</v>
          </cell>
          <cell r="E1946"/>
          <cell r="F1946"/>
          <cell r="G1946"/>
          <cell r="H1946"/>
          <cell r="I1946" t="str">
            <v>Kém</v>
          </cell>
          <cell r="J1946"/>
          <cell r="K1946" t="str">
            <v>Kém</v>
          </cell>
          <cell r="L1946" t="str">
            <v>QH-2020-I/CQ-M-MT3</v>
          </cell>
        </row>
        <row r="1947">
          <cell r="B1947" t="str">
            <v>20021085</v>
          </cell>
          <cell r="C1947" t="str">
            <v>Trần Quốc Anh</v>
          </cell>
          <cell r="D1947">
            <v>37480</v>
          </cell>
          <cell r="E1947">
            <v>70</v>
          </cell>
          <cell r="F1947"/>
          <cell r="G1947"/>
          <cell r="H1947">
            <v>67</v>
          </cell>
          <cell r="I1947" t="str">
            <v>Khá</v>
          </cell>
          <cell r="J1947">
            <v>80</v>
          </cell>
          <cell r="K1947" t="str">
            <v>Tốt</v>
          </cell>
          <cell r="L1947" t="str">
            <v>QH-2020-I/CQ-M-MT3</v>
          </cell>
        </row>
        <row r="1948">
          <cell r="B1948" t="str">
            <v>20021100</v>
          </cell>
          <cell r="C1948" t="str">
            <v>Hoàng Minh Dũng</v>
          </cell>
          <cell r="D1948">
            <v>37382</v>
          </cell>
          <cell r="E1948">
            <v>70</v>
          </cell>
          <cell r="F1948"/>
          <cell r="G1948"/>
          <cell r="H1948">
            <v>80</v>
          </cell>
          <cell r="I1948" t="str">
            <v>Tốt</v>
          </cell>
          <cell r="J1948">
            <v>80</v>
          </cell>
          <cell r="K1948" t="str">
            <v>Tốt</v>
          </cell>
          <cell r="L1948" t="str">
            <v>QH-2020-I/CQ-M-MT3</v>
          </cell>
        </row>
        <row r="1949">
          <cell r="B1949" t="str">
            <v>20021116</v>
          </cell>
          <cell r="C1949" t="str">
            <v>Đặng Tiến Đông</v>
          </cell>
          <cell r="D1949">
            <v>37337</v>
          </cell>
          <cell r="E1949"/>
          <cell r="F1949"/>
          <cell r="G1949"/>
          <cell r="H1949"/>
          <cell r="I1949" t="str">
            <v>Kém</v>
          </cell>
          <cell r="J1949"/>
          <cell r="K1949" t="str">
            <v>Kém</v>
          </cell>
          <cell r="L1949" t="str">
            <v>QH-2020-I/CQ-M-MT3</v>
          </cell>
        </row>
        <row r="1950">
          <cell r="B1950" t="str">
            <v>20021151</v>
          </cell>
          <cell r="C1950" t="str">
            <v>Trần Bảo Liêm</v>
          </cell>
          <cell r="D1950">
            <v>37444</v>
          </cell>
          <cell r="E1950"/>
          <cell r="F1950"/>
          <cell r="G1950"/>
          <cell r="H1950"/>
          <cell r="I1950" t="str">
            <v>Kém</v>
          </cell>
          <cell r="J1950"/>
          <cell r="K1950" t="str">
            <v>Kém</v>
          </cell>
          <cell r="L1950" t="str">
            <v>QH-2020-I/CQ-M-MT3</v>
          </cell>
        </row>
        <row r="1951">
          <cell r="B1951" t="str">
            <v>20021169</v>
          </cell>
          <cell r="C1951" t="str">
            <v>Bùi Trọng Đức Nghĩa</v>
          </cell>
          <cell r="D1951">
            <v>37504</v>
          </cell>
          <cell r="E1951"/>
          <cell r="F1951"/>
          <cell r="G1951"/>
          <cell r="H1951"/>
          <cell r="I1951" t="str">
            <v>Kém</v>
          </cell>
          <cell r="J1951"/>
          <cell r="K1951" t="str">
            <v>Kém</v>
          </cell>
          <cell r="L1951" t="str">
            <v>QH-2020-I/CQ-M-MT3</v>
          </cell>
        </row>
        <row r="1952">
          <cell r="B1952" t="str">
            <v>20021208</v>
          </cell>
          <cell r="C1952" t="str">
            <v>Vũ Duy Tùng</v>
          </cell>
          <cell r="D1952">
            <v>37441</v>
          </cell>
          <cell r="E1952"/>
          <cell r="F1952"/>
          <cell r="G1952"/>
          <cell r="H1952"/>
          <cell r="I1952" t="str">
            <v>Kém</v>
          </cell>
          <cell r="J1952"/>
          <cell r="K1952" t="str">
            <v>Kém</v>
          </cell>
          <cell r="L1952" t="str">
            <v>QH-2020-I/CQ-M-MT3</v>
          </cell>
        </row>
        <row r="1953">
          <cell r="B1953" t="str">
            <v>20021211</v>
          </cell>
          <cell r="C1953" t="str">
            <v>Trần Quốc Việt</v>
          </cell>
          <cell r="D1953">
            <v>37543</v>
          </cell>
          <cell r="E1953"/>
          <cell r="F1953"/>
          <cell r="G1953"/>
          <cell r="H1953"/>
          <cell r="I1953" t="str">
            <v>Kém</v>
          </cell>
          <cell r="J1953"/>
          <cell r="K1953" t="str">
            <v>Kém</v>
          </cell>
          <cell r="L1953" t="str">
            <v>QH-2020-I/CQ-M-MT3</v>
          </cell>
        </row>
        <row r="1954">
          <cell r="B1954" t="str">
            <v>21020155</v>
          </cell>
          <cell r="C1954" t="str">
            <v>Nguyễn Tuấn Hưng</v>
          </cell>
          <cell r="D1954">
            <v>37985</v>
          </cell>
          <cell r="E1954">
            <v>90</v>
          </cell>
          <cell r="F1954">
            <v>90</v>
          </cell>
          <cell r="G1954">
            <v>90</v>
          </cell>
          <cell r="H1954">
            <v>90</v>
          </cell>
          <cell r="I1954" t="str">
            <v>Xuất sắc</v>
          </cell>
          <cell r="J1954">
            <v>90</v>
          </cell>
          <cell r="K1954" t="str">
            <v>Xuất sắc</v>
          </cell>
          <cell r="L1954" t="str">
            <v>QH-2021-I/CQ-M-MT1</v>
          </cell>
        </row>
        <row r="1955">
          <cell r="B1955" t="str">
            <v>21020156</v>
          </cell>
          <cell r="C1955" t="str">
            <v>Nguyễn Bình Minh</v>
          </cell>
          <cell r="D1955">
            <v>37973</v>
          </cell>
          <cell r="E1955">
            <v>90</v>
          </cell>
          <cell r="F1955">
            <v>90</v>
          </cell>
          <cell r="G1955">
            <v>90</v>
          </cell>
          <cell r="H1955">
            <v>90</v>
          </cell>
          <cell r="I1955" t="str">
            <v>Xuất sắc</v>
          </cell>
          <cell r="J1955">
            <v>90</v>
          </cell>
          <cell r="K1955" t="str">
            <v>Xuất sắc</v>
          </cell>
          <cell r="L1955" t="str">
            <v>QH-2021-I/CQ-M-MT1</v>
          </cell>
        </row>
        <row r="1956">
          <cell r="B1956" t="str">
            <v>21020157</v>
          </cell>
          <cell r="C1956" t="str">
            <v>Lê Đăng Quân</v>
          </cell>
          <cell r="D1956">
            <v>37985</v>
          </cell>
          <cell r="E1956">
            <v>90</v>
          </cell>
          <cell r="F1956">
            <v>90</v>
          </cell>
          <cell r="G1956">
            <v>90</v>
          </cell>
          <cell r="H1956">
            <v>90</v>
          </cell>
          <cell r="I1956" t="str">
            <v>Xuất sắc</v>
          </cell>
          <cell r="J1956">
            <v>90</v>
          </cell>
          <cell r="K1956" t="str">
            <v>Xuất sắc</v>
          </cell>
          <cell r="L1956" t="str">
            <v>QH-2021-I/CQ-M-MT1</v>
          </cell>
        </row>
        <row r="1957">
          <cell r="B1957" t="str">
            <v>21020576</v>
          </cell>
          <cell r="C1957" t="str">
            <v>Bùi Hữu An</v>
          </cell>
          <cell r="D1957">
            <v>37771</v>
          </cell>
          <cell r="E1957">
            <v>80</v>
          </cell>
          <cell r="F1957">
            <v>80</v>
          </cell>
          <cell r="G1957">
            <v>80</v>
          </cell>
          <cell r="H1957">
            <v>80</v>
          </cell>
          <cell r="I1957" t="str">
            <v>Tốt</v>
          </cell>
          <cell r="J1957">
            <v>80</v>
          </cell>
          <cell r="K1957" t="str">
            <v>Tốt</v>
          </cell>
          <cell r="L1957" t="str">
            <v>QH-2021-I/CQ-M-MT1</v>
          </cell>
        </row>
        <row r="1958">
          <cell r="B1958" t="str">
            <v>21020578</v>
          </cell>
          <cell r="C1958" t="str">
            <v>Nguyễn Tuấn Anh</v>
          </cell>
          <cell r="D1958">
            <v>37641</v>
          </cell>
          <cell r="E1958">
            <v>90</v>
          </cell>
          <cell r="F1958">
            <v>90</v>
          </cell>
          <cell r="G1958">
            <v>90</v>
          </cell>
          <cell r="H1958">
            <v>90</v>
          </cell>
          <cell r="I1958" t="str">
            <v>Xuất sắc</v>
          </cell>
          <cell r="J1958">
            <v>90</v>
          </cell>
          <cell r="K1958" t="str">
            <v>Xuất sắc</v>
          </cell>
          <cell r="L1958" t="str">
            <v>QH-2021-I/CQ-M-MT1</v>
          </cell>
        </row>
        <row r="1959">
          <cell r="B1959" t="str">
            <v>21020579</v>
          </cell>
          <cell r="C1959" t="str">
            <v>Bùi Quang Việt Bách</v>
          </cell>
          <cell r="D1959">
            <v>37653</v>
          </cell>
          <cell r="E1959"/>
          <cell r="F1959"/>
          <cell r="G1959"/>
          <cell r="H1959"/>
          <cell r="I1959" t="str">
            <v>Kém</v>
          </cell>
          <cell r="J1959"/>
          <cell r="K1959" t="str">
            <v>Kém</v>
          </cell>
          <cell r="L1959" t="str">
            <v>QH-2021-I/CQ-M-MT1</v>
          </cell>
        </row>
        <row r="1960">
          <cell r="B1960" t="str">
            <v>21020580</v>
          </cell>
          <cell r="C1960" t="str">
            <v>Nguyễn Quang Cường</v>
          </cell>
          <cell r="D1960">
            <v>37911</v>
          </cell>
          <cell r="E1960">
            <v>80</v>
          </cell>
          <cell r="F1960">
            <v>80</v>
          </cell>
          <cell r="G1960">
            <v>90</v>
          </cell>
          <cell r="H1960">
            <v>90</v>
          </cell>
          <cell r="I1960" t="str">
            <v>Xuất sắc</v>
          </cell>
          <cell r="J1960">
            <v>90</v>
          </cell>
          <cell r="K1960" t="str">
            <v>Xuất sắc</v>
          </cell>
          <cell r="L1960" t="str">
            <v>QH-2021-I/CQ-M-MT1</v>
          </cell>
        </row>
        <row r="1961">
          <cell r="B1961" t="str">
            <v>21020581</v>
          </cell>
          <cell r="C1961" t="str">
            <v>Phan Tiến Dũng</v>
          </cell>
          <cell r="D1961">
            <v>37922</v>
          </cell>
          <cell r="E1961">
            <v>85</v>
          </cell>
          <cell r="F1961">
            <v>85</v>
          </cell>
          <cell r="G1961">
            <v>85</v>
          </cell>
          <cell r="H1961">
            <v>85</v>
          </cell>
          <cell r="I1961" t="str">
            <v>Tốt</v>
          </cell>
          <cell r="J1961">
            <v>85</v>
          </cell>
          <cell r="K1961" t="str">
            <v>Tốt</v>
          </cell>
          <cell r="L1961" t="str">
            <v>QH-2021-I/CQ-M-MT1</v>
          </cell>
        </row>
        <row r="1962">
          <cell r="B1962" t="str">
            <v>21020583</v>
          </cell>
          <cell r="C1962" t="str">
            <v>Kiều Bá Đăng</v>
          </cell>
          <cell r="D1962">
            <v>37866</v>
          </cell>
          <cell r="E1962">
            <v>90</v>
          </cell>
          <cell r="F1962">
            <v>90</v>
          </cell>
          <cell r="G1962">
            <v>90</v>
          </cell>
          <cell r="H1962">
            <v>90</v>
          </cell>
          <cell r="I1962" t="str">
            <v>Xuất sắc</v>
          </cell>
          <cell r="J1962">
            <v>90</v>
          </cell>
          <cell r="K1962" t="str">
            <v>Xuất sắc</v>
          </cell>
          <cell r="L1962" t="str">
            <v>QH-2021-I/CQ-M-MT1</v>
          </cell>
        </row>
        <row r="1963">
          <cell r="B1963" t="str">
            <v>21020584</v>
          </cell>
          <cell r="C1963" t="str">
            <v>Lương Trường Giang</v>
          </cell>
          <cell r="D1963">
            <v>37939</v>
          </cell>
          <cell r="E1963"/>
          <cell r="F1963"/>
          <cell r="G1963"/>
          <cell r="H1963"/>
          <cell r="I1963" t="str">
            <v>Kém</v>
          </cell>
          <cell r="J1963"/>
          <cell r="K1963" t="str">
            <v>Kém</v>
          </cell>
          <cell r="L1963" t="str">
            <v>QH-2021-I/CQ-M-MT1</v>
          </cell>
        </row>
        <row r="1964">
          <cell r="B1964" t="str">
            <v>21020585</v>
          </cell>
          <cell r="C1964" t="str">
            <v>Nguyễn Duy Trường Giang</v>
          </cell>
          <cell r="D1964">
            <v>37691</v>
          </cell>
          <cell r="E1964">
            <v>80</v>
          </cell>
          <cell r="F1964">
            <v>85</v>
          </cell>
          <cell r="G1964">
            <v>85</v>
          </cell>
          <cell r="H1964">
            <v>85</v>
          </cell>
          <cell r="I1964" t="str">
            <v>Tốt</v>
          </cell>
          <cell r="J1964">
            <v>85</v>
          </cell>
          <cell r="K1964" t="str">
            <v>Tốt</v>
          </cell>
          <cell r="L1964" t="str">
            <v>QH-2021-I/CQ-M-MT1</v>
          </cell>
        </row>
        <row r="1965">
          <cell r="B1965" t="str">
            <v>21020586</v>
          </cell>
          <cell r="C1965" t="str">
            <v>Lê Vũ Hiệp</v>
          </cell>
          <cell r="D1965">
            <v>37734</v>
          </cell>
          <cell r="E1965">
            <v>90</v>
          </cell>
          <cell r="F1965">
            <v>90</v>
          </cell>
          <cell r="G1965">
            <v>90</v>
          </cell>
          <cell r="H1965">
            <v>90</v>
          </cell>
          <cell r="I1965" t="str">
            <v>Xuất sắc</v>
          </cell>
          <cell r="J1965">
            <v>90</v>
          </cell>
          <cell r="K1965" t="str">
            <v>Xuất sắc</v>
          </cell>
          <cell r="L1965" t="str">
            <v>QH-2021-I/CQ-M-MT1</v>
          </cell>
        </row>
        <row r="1966">
          <cell r="B1966" t="str">
            <v>21020587</v>
          </cell>
          <cell r="C1966" t="str">
            <v>Nguyễn Đức Huy</v>
          </cell>
          <cell r="D1966">
            <v>37872</v>
          </cell>
          <cell r="E1966"/>
          <cell r="F1966"/>
          <cell r="G1966"/>
          <cell r="H1966"/>
          <cell r="I1966" t="str">
            <v>Kém</v>
          </cell>
          <cell r="J1966"/>
          <cell r="K1966" t="str">
            <v>Kém</v>
          </cell>
          <cell r="L1966" t="str">
            <v>QH-2021-I/CQ-M-MT1</v>
          </cell>
        </row>
        <row r="1967">
          <cell r="B1967" t="str">
            <v>21020588</v>
          </cell>
          <cell r="C1967" t="str">
            <v>Lê Hoàng Lâm</v>
          </cell>
          <cell r="D1967">
            <v>37869</v>
          </cell>
          <cell r="E1967">
            <v>90</v>
          </cell>
          <cell r="F1967"/>
          <cell r="G1967">
            <v>90</v>
          </cell>
          <cell r="H1967">
            <v>90</v>
          </cell>
          <cell r="I1967" t="str">
            <v>Xuất sắc</v>
          </cell>
          <cell r="J1967">
            <v>90</v>
          </cell>
          <cell r="K1967" t="str">
            <v>Xuất sắc</v>
          </cell>
          <cell r="L1967" t="str">
            <v>QH-2021-I/CQ-M-MT1</v>
          </cell>
        </row>
        <row r="1968">
          <cell r="B1968" t="str">
            <v>21020589</v>
          </cell>
          <cell r="C1968" t="str">
            <v>Đào Đức Minh</v>
          </cell>
          <cell r="D1968">
            <v>37930</v>
          </cell>
          <cell r="E1968">
            <v>80</v>
          </cell>
          <cell r="F1968">
            <v>85</v>
          </cell>
          <cell r="G1968">
            <v>85</v>
          </cell>
          <cell r="H1968">
            <v>85</v>
          </cell>
          <cell r="I1968" t="str">
            <v>Tốt</v>
          </cell>
          <cell r="J1968">
            <v>85</v>
          </cell>
          <cell r="K1968" t="str">
            <v>Tốt</v>
          </cell>
          <cell r="L1968" t="str">
            <v>QH-2021-I/CQ-M-MT1</v>
          </cell>
        </row>
        <row r="1969">
          <cell r="B1969" t="str">
            <v>21020590</v>
          </cell>
          <cell r="C1969" t="str">
            <v>Hoàng Dương Khôi Nguyên</v>
          </cell>
          <cell r="D1969">
            <v>37843</v>
          </cell>
          <cell r="E1969">
            <v>80</v>
          </cell>
          <cell r="F1969">
            <v>90</v>
          </cell>
          <cell r="G1969">
            <v>90</v>
          </cell>
          <cell r="H1969">
            <v>90</v>
          </cell>
          <cell r="I1969" t="str">
            <v>Xuất sắc</v>
          </cell>
          <cell r="J1969">
            <v>90</v>
          </cell>
          <cell r="K1969" t="str">
            <v>Xuất sắc</v>
          </cell>
          <cell r="L1969" t="str">
            <v>QH-2021-I/CQ-M-MT1</v>
          </cell>
        </row>
        <row r="1970">
          <cell r="B1970" t="str">
            <v>21020591</v>
          </cell>
          <cell r="C1970" t="str">
            <v>Đào Tiến Phú</v>
          </cell>
          <cell r="D1970">
            <v>37668</v>
          </cell>
          <cell r="E1970"/>
          <cell r="F1970"/>
          <cell r="G1970"/>
          <cell r="H1970"/>
          <cell r="I1970" t="str">
            <v>Kém</v>
          </cell>
          <cell r="J1970"/>
          <cell r="K1970" t="str">
            <v>Kém</v>
          </cell>
          <cell r="L1970" t="str">
            <v>QH-2021-I/CQ-M-MT1</v>
          </cell>
        </row>
        <row r="1971">
          <cell r="B1971" t="str">
            <v>21020592</v>
          </cell>
          <cell r="C1971" t="str">
            <v>Nguyễn Đăng Quang</v>
          </cell>
          <cell r="D1971">
            <v>37806</v>
          </cell>
          <cell r="E1971">
            <v>92</v>
          </cell>
          <cell r="F1971">
            <v>87</v>
          </cell>
          <cell r="G1971">
            <v>77</v>
          </cell>
          <cell r="H1971">
            <v>77</v>
          </cell>
          <cell r="I1971" t="str">
            <v>Khá</v>
          </cell>
          <cell r="J1971">
            <v>77</v>
          </cell>
          <cell r="K1971" t="str">
            <v>Khá</v>
          </cell>
          <cell r="L1971" t="str">
            <v>QH-2021-I/CQ-M-MT1</v>
          </cell>
        </row>
        <row r="1972">
          <cell r="B1972" t="str">
            <v>21020593</v>
          </cell>
          <cell r="C1972" t="str">
            <v>Trần Anh Quân</v>
          </cell>
          <cell r="D1972">
            <v>37887</v>
          </cell>
          <cell r="E1972">
            <v>90</v>
          </cell>
          <cell r="F1972">
            <v>90</v>
          </cell>
          <cell r="G1972">
            <v>90</v>
          </cell>
          <cell r="H1972">
            <v>90</v>
          </cell>
          <cell r="I1972" t="str">
            <v>Xuất sắc</v>
          </cell>
          <cell r="J1972">
            <v>90</v>
          </cell>
          <cell r="K1972" t="str">
            <v>Xuất sắc</v>
          </cell>
          <cell r="L1972" t="str">
            <v>QH-2021-I/CQ-M-MT1</v>
          </cell>
        </row>
        <row r="1973">
          <cell r="B1973" t="str">
            <v>21020594</v>
          </cell>
          <cell r="C1973" t="str">
            <v>Nguyễn Phan Phú Quốc</v>
          </cell>
          <cell r="D1973">
            <v>37970</v>
          </cell>
          <cell r="E1973"/>
          <cell r="F1973"/>
          <cell r="G1973"/>
          <cell r="H1973"/>
          <cell r="I1973" t="str">
            <v>Kém</v>
          </cell>
          <cell r="J1973"/>
          <cell r="K1973" t="str">
            <v>Kém</v>
          </cell>
          <cell r="L1973" t="str">
            <v>QH-2021-I/CQ-M-MT1</v>
          </cell>
        </row>
        <row r="1974">
          <cell r="B1974" t="str">
            <v>21020595</v>
          </cell>
          <cell r="C1974" t="str">
            <v>Nguyễn Xuân Tùng</v>
          </cell>
          <cell r="D1974">
            <v>37900</v>
          </cell>
          <cell r="E1974">
            <v>80</v>
          </cell>
          <cell r="F1974">
            <v>90</v>
          </cell>
          <cell r="G1974">
            <v>90</v>
          </cell>
          <cell r="H1974">
            <v>90</v>
          </cell>
          <cell r="I1974" t="str">
            <v>Xuất sắc</v>
          </cell>
          <cell r="J1974">
            <v>90</v>
          </cell>
          <cell r="K1974" t="str">
            <v>Xuất sắc</v>
          </cell>
          <cell r="L1974" t="str">
            <v>QH-2021-I/CQ-M-MT1</v>
          </cell>
        </row>
        <row r="1975">
          <cell r="B1975" t="str">
            <v>21020596</v>
          </cell>
          <cell r="C1975" t="str">
            <v>Nguyễn Đức Trí</v>
          </cell>
          <cell r="D1975">
            <v>37794</v>
          </cell>
          <cell r="E1975">
            <v>75</v>
          </cell>
          <cell r="F1975">
            <v>90</v>
          </cell>
          <cell r="G1975">
            <v>90</v>
          </cell>
          <cell r="H1975">
            <v>90</v>
          </cell>
          <cell r="I1975" t="str">
            <v>Xuất sắc</v>
          </cell>
          <cell r="J1975">
            <v>90</v>
          </cell>
          <cell r="K1975" t="str">
            <v>Xuất sắc</v>
          </cell>
          <cell r="L1975" t="str">
            <v>QH-2021-I/CQ-M-MT1</v>
          </cell>
        </row>
        <row r="1976">
          <cell r="B1976" t="str">
            <v>21020597</v>
          </cell>
          <cell r="C1976" t="str">
            <v>Nguyễn Minh Vũ</v>
          </cell>
          <cell r="D1976">
            <v>37843</v>
          </cell>
          <cell r="E1976">
            <v>70</v>
          </cell>
          <cell r="F1976">
            <v>80</v>
          </cell>
          <cell r="G1976">
            <v>80</v>
          </cell>
          <cell r="H1976">
            <v>80</v>
          </cell>
          <cell r="I1976" t="str">
            <v>Tốt</v>
          </cell>
          <cell r="J1976">
            <v>80</v>
          </cell>
          <cell r="K1976" t="str">
            <v>Tốt</v>
          </cell>
          <cell r="L1976" t="str">
            <v>QH-2021-I/CQ-M-MT1</v>
          </cell>
        </row>
        <row r="1977">
          <cell r="B1977" t="str">
            <v>21021259</v>
          </cell>
          <cell r="C1977" t="str">
            <v>Dương Cao Kỳ Anh</v>
          </cell>
          <cell r="D1977">
            <v>37832</v>
          </cell>
          <cell r="E1977">
            <v>90</v>
          </cell>
          <cell r="F1977">
            <v>90</v>
          </cell>
          <cell r="G1977">
            <v>90</v>
          </cell>
          <cell r="H1977">
            <v>90</v>
          </cell>
          <cell r="I1977" t="str">
            <v>Xuất sắc</v>
          </cell>
          <cell r="J1977">
            <v>90</v>
          </cell>
          <cell r="K1977" t="str">
            <v>Xuất sắc</v>
          </cell>
          <cell r="L1977" t="str">
            <v>QH-2021-I/CQ-M-MT1</v>
          </cell>
        </row>
        <row r="1978">
          <cell r="B1978" t="str">
            <v>21021260</v>
          </cell>
          <cell r="C1978" t="str">
            <v>Dương Thị Vân Anh</v>
          </cell>
          <cell r="D1978">
            <v>37861</v>
          </cell>
          <cell r="E1978">
            <v>90</v>
          </cell>
          <cell r="F1978">
            <v>90</v>
          </cell>
          <cell r="G1978">
            <v>90</v>
          </cell>
          <cell r="H1978">
            <v>90</v>
          </cell>
          <cell r="I1978" t="str">
            <v>Xuất sắc</v>
          </cell>
          <cell r="J1978">
            <v>90</v>
          </cell>
          <cell r="K1978" t="str">
            <v>Xuất sắc</v>
          </cell>
          <cell r="L1978" t="str">
            <v>QH-2021-I/CQ-M-MT1</v>
          </cell>
        </row>
        <row r="1979">
          <cell r="B1979" t="str">
            <v>21021261</v>
          </cell>
          <cell r="C1979" t="str">
            <v>Hà Duy Anh</v>
          </cell>
          <cell r="D1979">
            <v>37905</v>
          </cell>
          <cell r="E1979">
            <v>80</v>
          </cell>
          <cell r="F1979">
            <v>80</v>
          </cell>
          <cell r="G1979">
            <v>90</v>
          </cell>
          <cell r="H1979">
            <v>90</v>
          </cell>
          <cell r="I1979" t="str">
            <v>Xuất sắc</v>
          </cell>
          <cell r="J1979">
            <v>90</v>
          </cell>
          <cell r="K1979" t="str">
            <v>Xuất sắc</v>
          </cell>
          <cell r="L1979" t="str">
            <v>QH-2021-I/CQ-M-MT1</v>
          </cell>
        </row>
        <row r="1980">
          <cell r="B1980" t="str">
            <v>21021262</v>
          </cell>
          <cell r="C1980" t="str">
            <v>Nguyễn Đức Anh</v>
          </cell>
          <cell r="D1980">
            <v>37792</v>
          </cell>
          <cell r="E1980">
            <v>80</v>
          </cell>
          <cell r="F1980">
            <v>80</v>
          </cell>
          <cell r="G1980">
            <v>90</v>
          </cell>
          <cell r="H1980">
            <v>90</v>
          </cell>
          <cell r="I1980" t="str">
            <v>Xuất sắc</v>
          </cell>
          <cell r="J1980">
            <v>90</v>
          </cell>
          <cell r="K1980" t="str">
            <v>Xuất sắc</v>
          </cell>
          <cell r="L1980" t="str">
            <v>QH-2021-I/CQ-M-MT1</v>
          </cell>
        </row>
        <row r="1981">
          <cell r="B1981" t="str">
            <v>21021263</v>
          </cell>
          <cell r="C1981" t="str">
            <v>Nguyễn Đức Anh</v>
          </cell>
          <cell r="D1981">
            <v>37813</v>
          </cell>
          <cell r="E1981">
            <v>80</v>
          </cell>
          <cell r="F1981">
            <v>80</v>
          </cell>
          <cell r="G1981">
            <v>80</v>
          </cell>
          <cell r="H1981">
            <v>80</v>
          </cell>
          <cell r="I1981" t="str">
            <v>Tốt</v>
          </cell>
          <cell r="J1981">
            <v>80</v>
          </cell>
          <cell r="K1981" t="str">
            <v>Tốt</v>
          </cell>
          <cell r="L1981" t="str">
            <v>QH-2021-I/CQ-M-MT1</v>
          </cell>
        </row>
        <row r="1982">
          <cell r="B1982" t="str">
            <v>21021264</v>
          </cell>
          <cell r="C1982" t="str">
            <v>Nguyễn Hoàng Anh</v>
          </cell>
          <cell r="D1982">
            <v>37403</v>
          </cell>
          <cell r="E1982">
            <v>85</v>
          </cell>
          <cell r="F1982">
            <v>80</v>
          </cell>
          <cell r="G1982">
            <v>85</v>
          </cell>
          <cell r="H1982">
            <v>85</v>
          </cell>
          <cell r="I1982" t="str">
            <v>Tốt</v>
          </cell>
          <cell r="J1982">
            <v>85</v>
          </cell>
          <cell r="K1982" t="str">
            <v>Tốt</v>
          </cell>
          <cell r="L1982" t="str">
            <v>QH-2021-I/CQ-M-MT1</v>
          </cell>
        </row>
        <row r="1983">
          <cell r="B1983" t="str">
            <v>21021265</v>
          </cell>
          <cell r="C1983" t="str">
            <v>Nguyễn Quang Anh</v>
          </cell>
          <cell r="D1983">
            <v>37764</v>
          </cell>
          <cell r="E1983">
            <v>80</v>
          </cell>
          <cell r="F1983">
            <v>80</v>
          </cell>
          <cell r="G1983">
            <v>90</v>
          </cell>
          <cell r="H1983">
            <v>90</v>
          </cell>
          <cell r="I1983" t="str">
            <v>Xuất sắc</v>
          </cell>
          <cell r="J1983">
            <v>90</v>
          </cell>
          <cell r="K1983" t="str">
            <v>Xuất sắc</v>
          </cell>
          <cell r="L1983" t="str">
            <v>QH-2021-I/CQ-M-MT1</v>
          </cell>
        </row>
        <row r="1984">
          <cell r="B1984" t="str">
            <v>21021267</v>
          </cell>
          <cell r="C1984" t="str">
            <v>Trần Đức Anh</v>
          </cell>
          <cell r="D1984">
            <v>37835</v>
          </cell>
          <cell r="E1984">
            <v>80</v>
          </cell>
          <cell r="F1984">
            <v>75</v>
          </cell>
          <cell r="G1984">
            <v>75</v>
          </cell>
          <cell r="H1984">
            <v>75</v>
          </cell>
          <cell r="I1984" t="str">
            <v>Khá</v>
          </cell>
          <cell r="J1984">
            <v>75</v>
          </cell>
          <cell r="K1984" t="str">
            <v>Khá</v>
          </cell>
          <cell r="L1984" t="str">
            <v>QH-2021-I/CQ-M-MT1</v>
          </cell>
        </row>
        <row r="1985">
          <cell r="B1985" t="str">
            <v>21021268</v>
          </cell>
          <cell r="C1985" t="str">
            <v>Trịnh Hoàng Anh</v>
          </cell>
          <cell r="D1985">
            <v>37922</v>
          </cell>
          <cell r="E1985">
            <v>80</v>
          </cell>
          <cell r="F1985">
            <v>80</v>
          </cell>
          <cell r="G1985">
            <v>90</v>
          </cell>
          <cell r="H1985">
            <v>90</v>
          </cell>
          <cell r="I1985" t="str">
            <v>Xuất sắc</v>
          </cell>
          <cell r="J1985">
            <v>90</v>
          </cell>
          <cell r="K1985" t="str">
            <v>Xuất sắc</v>
          </cell>
          <cell r="L1985" t="str">
            <v>QH-2021-I/CQ-M-MT1</v>
          </cell>
        </row>
        <row r="1986">
          <cell r="B1986" t="str">
            <v>21021269</v>
          </cell>
          <cell r="C1986" t="str">
            <v>Vũ Việt Anh</v>
          </cell>
          <cell r="D1986">
            <v>37982</v>
          </cell>
          <cell r="E1986">
            <v>90</v>
          </cell>
          <cell r="F1986">
            <v>90</v>
          </cell>
          <cell r="G1986">
            <v>90</v>
          </cell>
          <cell r="H1986">
            <v>90</v>
          </cell>
          <cell r="I1986" t="str">
            <v>Xuất sắc</v>
          </cell>
          <cell r="J1986">
            <v>90</v>
          </cell>
          <cell r="K1986" t="str">
            <v>Xuất sắc</v>
          </cell>
          <cell r="L1986" t="str">
            <v>QH-2021-I/CQ-M-MT1</v>
          </cell>
        </row>
        <row r="1987">
          <cell r="B1987" t="str">
            <v>21021270</v>
          </cell>
          <cell r="C1987" t="str">
            <v>Nguyễn Văn Chất</v>
          </cell>
          <cell r="D1987">
            <v>37985</v>
          </cell>
          <cell r="E1987">
            <v>70</v>
          </cell>
          <cell r="F1987">
            <v>80</v>
          </cell>
          <cell r="G1987">
            <v>75</v>
          </cell>
          <cell r="H1987">
            <v>75</v>
          </cell>
          <cell r="I1987" t="str">
            <v>Khá</v>
          </cell>
          <cell r="J1987">
            <v>75</v>
          </cell>
          <cell r="K1987" t="str">
            <v>Khá</v>
          </cell>
          <cell r="L1987" t="str">
            <v>QH-2021-I/CQ-M-MT1</v>
          </cell>
        </row>
        <row r="1988">
          <cell r="B1988" t="str">
            <v>21021271</v>
          </cell>
          <cell r="C1988" t="str">
            <v>Phạm Ngọc Chương</v>
          </cell>
          <cell r="D1988">
            <v>37918</v>
          </cell>
          <cell r="E1988"/>
          <cell r="F1988"/>
          <cell r="G1988"/>
          <cell r="H1988"/>
          <cell r="I1988" t="str">
            <v>Kém</v>
          </cell>
          <cell r="J1988"/>
          <cell r="K1988" t="str">
            <v>Kém</v>
          </cell>
          <cell r="L1988" t="str">
            <v>QH-2021-I/CQ-M-MT1</v>
          </cell>
        </row>
        <row r="1989">
          <cell r="B1989" t="str">
            <v>21021272</v>
          </cell>
          <cell r="C1989" t="str">
            <v>Nguyễn Hữu Cường</v>
          </cell>
          <cell r="D1989">
            <v>37795</v>
          </cell>
          <cell r="E1989">
            <v>80</v>
          </cell>
          <cell r="F1989">
            <v>90</v>
          </cell>
          <cell r="G1989">
            <v>90</v>
          </cell>
          <cell r="H1989">
            <v>90</v>
          </cell>
          <cell r="I1989" t="str">
            <v>Xuất sắc</v>
          </cell>
          <cell r="J1989">
            <v>90</v>
          </cell>
          <cell r="K1989" t="str">
            <v>Xuất sắc</v>
          </cell>
          <cell r="L1989" t="str">
            <v>QH-2021-I/CQ-M-MT1</v>
          </cell>
        </row>
        <row r="1990">
          <cell r="B1990" t="str">
            <v>21021273</v>
          </cell>
          <cell r="C1990" t="str">
            <v>Đồng Văn Dũng</v>
          </cell>
          <cell r="D1990">
            <v>37773</v>
          </cell>
          <cell r="E1990">
            <v>90</v>
          </cell>
          <cell r="F1990">
            <v>90</v>
          </cell>
          <cell r="G1990">
            <v>90</v>
          </cell>
          <cell r="H1990">
            <v>90</v>
          </cell>
          <cell r="I1990" t="str">
            <v>Xuất sắc</v>
          </cell>
          <cell r="J1990">
            <v>90</v>
          </cell>
          <cell r="K1990" t="str">
            <v>Xuất sắc</v>
          </cell>
          <cell r="L1990" t="str">
            <v>QH-2021-I/CQ-M-MT1</v>
          </cell>
        </row>
        <row r="1991">
          <cell r="B1991" t="str">
            <v>21021274</v>
          </cell>
          <cell r="C1991" t="str">
            <v>Nguyễn Mạnh Dũng</v>
          </cell>
          <cell r="D1991">
            <v>37939</v>
          </cell>
          <cell r="E1991"/>
          <cell r="F1991"/>
          <cell r="G1991"/>
          <cell r="H1991"/>
          <cell r="I1991" t="str">
            <v>Kém</v>
          </cell>
          <cell r="J1991"/>
          <cell r="K1991" t="str">
            <v>Kém</v>
          </cell>
          <cell r="L1991" t="str">
            <v>QH-2021-I/CQ-M-MT1</v>
          </cell>
        </row>
        <row r="1992">
          <cell r="B1992" t="str">
            <v>21021275</v>
          </cell>
          <cell r="C1992" t="str">
            <v>Yên Thế Duy</v>
          </cell>
          <cell r="D1992">
            <v>37749</v>
          </cell>
          <cell r="E1992">
            <v>90</v>
          </cell>
          <cell r="F1992">
            <v>90</v>
          </cell>
          <cell r="G1992">
            <v>90</v>
          </cell>
          <cell r="H1992">
            <v>90</v>
          </cell>
          <cell r="I1992" t="str">
            <v>Xuất sắc</v>
          </cell>
          <cell r="J1992">
            <v>90</v>
          </cell>
          <cell r="K1992" t="str">
            <v>Xuất sắc</v>
          </cell>
          <cell r="L1992" t="str">
            <v>QH-2021-I/CQ-M-MT1</v>
          </cell>
        </row>
        <row r="1993">
          <cell r="B1993" t="str">
            <v>21021276</v>
          </cell>
          <cell r="C1993" t="str">
            <v>Bùi Văn Dương</v>
          </cell>
          <cell r="D1993">
            <v>37828</v>
          </cell>
          <cell r="E1993">
            <v>70</v>
          </cell>
          <cell r="F1993">
            <v>90</v>
          </cell>
          <cell r="G1993">
            <v>90</v>
          </cell>
          <cell r="H1993">
            <v>90</v>
          </cell>
          <cell r="I1993" t="str">
            <v>Xuất sắc</v>
          </cell>
          <cell r="J1993">
            <v>90</v>
          </cell>
          <cell r="K1993" t="str">
            <v>Xuất sắc</v>
          </cell>
          <cell r="L1993" t="str">
            <v>QH-2021-I/CQ-M-MT1</v>
          </cell>
        </row>
        <row r="1994">
          <cell r="B1994" t="str">
            <v>21021277</v>
          </cell>
          <cell r="C1994" t="str">
            <v>Cao Nam Dương</v>
          </cell>
          <cell r="D1994">
            <v>37824</v>
          </cell>
          <cell r="E1994">
            <v>80</v>
          </cell>
          <cell r="F1994">
            <v>85</v>
          </cell>
          <cell r="G1994">
            <v>85</v>
          </cell>
          <cell r="H1994">
            <v>85</v>
          </cell>
          <cell r="I1994" t="str">
            <v>Tốt</v>
          </cell>
          <cell r="J1994">
            <v>85</v>
          </cell>
          <cell r="K1994" t="str">
            <v>Tốt</v>
          </cell>
          <cell r="L1994" t="str">
            <v>QH-2021-I/CQ-M-MT1</v>
          </cell>
        </row>
        <row r="1995">
          <cell r="B1995" t="str">
            <v>21021278</v>
          </cell>
          <cell r="C1995" t="str">
            <v>Nguyễn Huy Dương</v>
          </cell>
          <cell r="D1995">
            <v>37958</v>
          </cell>
          <cell r="E1995">
            <v>85</v>
          </cell>
          <cell r="F1995">
            <v>90</v>
          </cell>
          <cell r="G1995">
            <v>90</v>
          </cell>
          <cell r="H1995">
            <v>90</v>
          </cell>
          <cell r="I1995" t="str">
            <v>Xuất sắc</v>
          </cell>
          <cell r="J1995">
            <v>90</v>
          </cell>
          <cell r="K1995" t="str">
            <v>Xuất sắc</v>
          </cell>
          <cell r="L1995" t="str">
            <v>QH-2021-I/CQ-M-MT1</v>
          </cell>
        </row>
        <row r="1996">
          <cell r="B1996" t="str">
            <v>21021279</v>
          </cell>
          <cell r="C1996" t="str">
            <v>Vũ Lê Đăng Dương</v>
          </cell>
          <cell r="D1996">
            <v>37812</v>
          </cell>
          <cell r="E1996">
            <v>70</v>
          </cell>
          <cell r="F1996">
            <v>75</v>
          </cell>
          <cell r="G1996">
            <v>75</v>
          </cell>
          <cell r="H1996">
            <v>75</v>
          </cell>
          <cell r="I1996" t="str">
            <v>Khá</v>
          </cell>
          <cell r="J1996">
            <v>75</v>
          </cell>
          <cell r="K1996" t="str">
            <v>Khá</v>
          </cell>
          <cell r="L1996" t="str">
            <v>QH-2021-I/CQ-M-MT1</v>
          </cell>
        </row>
        <row r="1997">
          <cell r="B1997" t="str">
            <v>21021280</v>
          </cell>
          <cell r="C1997" t="str">
            <v>Lê Chính Đại</v>
          </cell>
          <cell r="D1997">
            <v>37755</v>
          </cell>
          <cell r="E1997">
            <v>90</v>
          </cell>
          <cell r="F1997">
            <v>90</v>
          </cell>
          <cell r="G1997">
            <v>90</v>
          </cell>
          <cell r="H1997">
            <v>90</v>
          </cell>
          <cell r="I1997" t="str">
            <v>Xuất sắc</v>
          </cell>
          <cell r="J1997">
            <v>90</v>
          </cell>
          <cell r="K1997" t="str">
            <v>Xuất sắc</v>
          </cell>
          <cell r="L1997" t="str">
            <v>QH-2021-I/CQ-M-MT1</v>
          </cell>
        </row>
        <row r="1998">
          <cell r="B1998" t="str">
            <v>21021281</v>
          </cell>
          <cell r="C1998" t="str">
            <v>Nguyễn Việt Đan</v>
          </cell>
          <cell r="D1998">
            <v>37684</v>
          </cell>
          <cell r="E1998"/>
          <cell r="F1998"/>
          <cell r="G1998"/>
          <cell r="H1998"/>
          <cell r="I1998" t="str">
            <v>Kém</v>
          </cell>
          <cell r="J1998"/>
          <cell r="K1998" t="str">
            <v>Kém</v>
          </cell>
          <cell r="L1998" t="str">
            <v>QH-2021-I/CQ-M-MT1</v>
          </cell>
        </row>
        <row r="1999">
          <cell r="B1999" t="str">
            <v>21021282</v>
          </cell>
          <cell r="C1999" t="str">
            <v>Đoàn Trần Quang Đạo</v>
          </cell>
          <cell r="D1999">
            <v>37927</v>
          </cell>
          <cell r="E1999">
            <v>90</v>
          </cell>
          <cell r="F1999">
            <v>90</v>
          </cell>
          <cell r="G1999">
            <v>90</v>
          </cell>
          <cell r="H1999">
            <v>90</v>
          </cell>
          <cell r="I1999" t="str">
            <v>Xuất sắc</v>
          </cell>
          <cell r="J1999">
            <v>90</v>
          </cell>
          <cell r="K1999" t="str">
            <v>Xuất sắc</v>
          </cell>
          <cell r="L1999" t="str">
            <v>QH-2021-I/CQ-M-MT1</v>
          </cell>
        </row>
        <row r="2000">
          <cell r="B2000" t="str">
            <v>21021283</v>
          </cell>
          <cell r="C2000" t="str">
            <v>Chu Tuấn Đạt</v>
          </cell>
          <cell r="D2000">
            <v>37932</v>
          </cell>
          <cell r="E2000">
            <v>70</v>
          </cell>
          <cell r="F2000">
            <v>80</v>
          </cell>
          <cell r="G2000">
            <v>80</v>
          </cell>
          <cell r="H2000">
            <v>80</v>
          </cell>
          <cell r="I2000" t="str">
            <v>Tốt</v>
          </cell>
          <cell r="J2000">
            <v>80</v>
          </cell>
          <cell r="K2000" t="str">
            <v>Tốt</v>
          </cell>
          <cell r="L2000" t="str">
            <v>QH-2021-I/CQ-M-MT1</v>
          </cell>
        </row>
        <row r="2001">
          <cell r="B2001" t="str">
            <v>21021284</v>
          </cell>
          <cell r="C2001" t="str">
            <v>Nguyễn Tiến Đạt</v>
          </cell>
          <cell r="D2001">
            <v>37926</v>
          </cell>
          <cell r="E2001">
            <v>90</v>
          </cell>
          <cell r="F2001">
            <v>90</v>
          </cell>
          <cell r="G2001">
            <v>90</v>
          </cell>
          <cell r="H2001">
            <v>90</v>
          </cell>
          <cell r="I2001" t="str">
            <v>Xuất sắc</v>
          </cell>
          <cell r="J2001">
            <v>90</v>
          </cell>
          <cell r="K2001" t="str">
            <v>Xuất sắc</v>
          </cell>
          <cell r="L2001" t="str">
            <v>QH-2021-I/CQ-M-MT2</v>
          </cell>
        </row>
        <row r="2002">
          <cell r="B2002" t="str">
            <v>21021286</v>
          </cell>
          <cell r="C2002" t="str">
            <v>Đặng Xuân Đăng</v>
          </cell>
          <cell r="D2002">
            <v>37850</v>
          </cell>
          <cell r="E2002"/>
          <cell r="F2002"/>
          <cell r="G2002"/>
          <cell r="H2002"/>
          <cell r="I2002" t="str">
            <v>Kém</v>
          </cell>
          <cell r="J2002"/>
          <cell r="K2002" t="str">
            <v>Kém</v>
          </cell>
          <cell r="L2002" t="str">
            <v>QH-2021-I/CQ-M-MT2</v>
          </cell>
        </row>
        <row r="2003">
          <cell r="B2003" t="str">
            <v>21021288</v>
          </cell>
          <cell r="C2003" t="str">
            <v>Bùi Minh Đức</v>
          </cell>
          <cell r="D2003">
            <v>37948</v>
          </cell>
          <cell r="E2003">
            <v>80</v>
          </cell>
          <cell r="F2003">
            <v>80</v>
          </cell>
          <cell r="G2003"/>
          <cell r="H2003">
            <v>80</v>
          </cell>
          <cell r="I2003" t="str">
            <v>Tốt</v>
          </cell>
          <cell r="J2003">
            <v>80</v>
          </cell>
          <cell r="K2003" t="str">
            <v>Tốt</v>
          </cell>
          <cell r="L2003" t="str">
            <v>QH-2021-I/CQ-M-MT2</v>
          </cell>
        </row>
        <row r="2004">
          <cell r="B2004" t="str">
            <v>21021292</v>
          </cell>
          <cell r="C2004" t="str">
            <v>Nguyễn Minh Đức</v>
          </cell>
          <cell r="D2004">
            <v>37975</v>
          </cell>
          <cell r="E2004">
            <v>90</v>
          </cell>
          <cell r="F2004">
            <v>85</v>
          </cell>
          <cell r="G2004">
            <v>85</v>
          </cell>
          <cell r="H2004">
            <v>85</v>
          </cell>
          <cell r="I2004" t="str">
            <v>Tốt</v>
          </cell>
          <cell r="J2004">
            <v>85</v>
          </cell>
          <cell r="K2004" t="str">
            <v>Tốt</v>
          </cell>
          <cell r="L2004" t="str">
            <v>QH-2021-I/CQ-M-MT2</v>
          </cell>
        </row>
        <row r="2005">
          <cell r="B2005" t="str">
            <v>21021294</v>
          </cell>
          <cell r="C2005" t="str">
            <v>Nguyễn Phi Đức</v>
          </cell>
          <cell r="D2005">
            <v>37883</v>
          </cell>
          <cell r="E2005">
            <v>80</v>
          </cell>
          <cell r="F2005">
            <v>80</v>
          </cell>
          <cell r="G2005">
            <v>80</v>
          </cell>
          <cell r="H2005">
            <v>80</v>
          </cell>
          <cell r="I2005" t="str">
            <v>Tốt</v>
          </cell>
          <cell r="J2005">
            <v>80</v>
          </cell>
          <cell r="K2005" t="str">
            <v>Tốt</v>
          </cell>
          <cell r="L2005" t="str">
            <v>QH-2021-I/CQ-M-MT2</v>
          </cell>
        </row>
        <row r="2006">
          <cell r="B2006" t="str">
            <v>21021296</v>
          </cell>
          <cell r="C2006" t="str">
            <v>Phạm Tuấn Đức</v>
          </cell>
          <cell r="D2006">
            <v>37983</v>
          </cell>
          <cell r="E2006">
            <v>90</v>
          </cell>
          <cell r="F2006">
            <v>90</v>
          </cell>
          <cell r="G2006">
            <v>90</v>
          </cell>
          <cell r="H2006">
            <v>90</v>
          </cell>
          <cell r="I2006" t="str">
            <v>Xuất sắc</v>
          </cell>
          <cell r="J2006">
            <v>90</v>
          </cell>
          <cell r="K2006" t="str">
            <v>Xuất sắc</v>
          </cell>
          <cell r="L2006" t="str">
            <v>QH-2021-I/CQ-M-MT2</v>
          </cell>
        </row>
        <row r="2007">
          <cell r="B2007" t="str">
            <v>21021298</v>
          </cell>
          <cell r="C2007" t="str">
            <v>Nguyễn Ngọc Hải</v>
          </cell>
          <cell r="D2007">
            <v>37790</v>
          </cell>
          <cell r="E2007"/>
          <cell r="F2007"/>
          <cell r="G2007"/>
          <cell r="H2007"/>
          <cell r="I2007" t="str">
            <v>Kém</v>
          </cell>
          <cell r="J2007"/>
          <cell r="K2007" t="str">
            <v>Kém</v>
          </cell>
          <cell r="L2007" t="str">
            <v>QH-2021-I/CQ-M-MT2</v>
          </cell>
        </row>
        <row r="2008">
          <cell r="B2008" t="str">
            <v>21021300</v>
          </cell>
          <cell r="C2008" t="str">
            <v>Nguyễn Hoàng Hiệp</v>
          </cell>
          <cell r="D2008">
            <v>37765</v>
          </cell>
          <cell r="E2008">
            <v>70</v>
          </cell>
          <cell r="F2008">
            <v>75</v>
          </cell>
          <cell r="G2008">
            <v>75</v>
          </cell>
          <cell r="H2008">
            <v>75</v>
          </cell>
          <cell r="I2008" t="str">
            <v>Khá</v>
          </cell>
          <cell r="J2008">
            <v>75</v>
          </cell>
          <cell r="K2008" t="str">
            <v>Khá</v>
          </cell>
          <cell r="L2008" t="str">
            <v>QH-2021-I/CQ-M-MT2</v>
          </cell>
        </row>
        <row r="2009">
          <cell r="B2009" t="str">
            <v>21021306</v>
          </cell>
          <cell r="C2009" t="str">
            <v>Phạm Đức Hiếu</v>
          </cell>
          <cell r="D2009">
            <v>37660</v>
          </cell>
          <cell r="E2009">
            <v>70</v>
          </cell>
          <cell r="F2009">
            <v>80</v>
          </cell>
          <cell r="G2009">
            <v>80</v>
          </cell>
          <cell r="H2009">
            <v>80</v>
          </cell>
          <cell r="I2009" t="str">
            <v>Tốt</v>
          </cell>
          <cell r="J2009">
            <v>80</v>
          </cell>
          <cell r="K2009" t="str">
            <v>Tốt</v>
          </cell>
          <cell r="L2009" t="str">
            <v>QH-2021-I/CQ-M-MT2</v>
          </cell>
        </row>
        <row r="2010">
          <cell r="B2010" t="str">
            <v>21021308</v>
          </cell>
          <cell r="C2010" t="str">
            <v>Nguyễn Huy Hoàng</v>
          </cell>
          <cell r="D2010">
            <v>37811</v>
          </cell>
          <cell r="E2010">
            <v>80</v>
          </cell>
          <cell r="F2010">
            <v>80</v>
          </cell>
          <cell r="G2010">
            <v>80</v>
          </cell>
          <cell r="H2010">
            <v>80</v>
          </cell>
          <cell r="I2010" t="str">
            <v>Tốt</v>
          </cell>
          <cell r="J2010">
            <v>80</v>
          </cell>
          <cell r="K2010" t="str">
            <v>Tốt</v>
          </cell>
          <cell r="L2010" t="str">
            <v>QH-2021-I/CQ-M-MT2</v>
          </cell>
        </row>
        <row r="2011">
          <cell r="B2011" t="str">
            <v>21021310</v>
          </cell>
          <cell r="C2011" t="str">
            <v>Vũ Huy Hoàng</v>
          </cell>
          <cell r="D2011">
            <v>37828</v>
          </cell>
          <cell r="E2011">
            <v>90</v>
          </cell>
          <cell r="F2011">
            <v>90</v>
          </cell>
          <cell r="G2011">
            <v>90</v>
          </cell>
          <cell r="H2011">
            <v>90</v>
          </cell>
          <cell r="I2011" t="str">
            <v>Xuất sắc</v>
          </cell>
          <cell r="J2011">
            <v>90</v>
          </cell>
          <cell r="K2011" t="str">
            <v>Xuất sắc</v>
          </cell>
          <cell r="L2011" t="str">
            <v>QH-2021-I/CQ-M-MT2</v>
          </cell>
        </row>
        <row r="2012">
          <cell r="B2012" t="str">
            <v>21021312</v>
          </cell>
          <cell r="C2012" t="str">
            <v>Đặng Văn Huy</v>
          </cell>
          <cell r="D2012">
            <v>37496</v>
          </cell>
          <cell r="E2012"/>
          <cell r="F2012"/>
          <cell r="G2012"/>
          <cell r="H2012"/>
          <cell r="I2012" t="str">
            <v>Kém</v>
          </cell>
          <cell r="J2012"/>
          <cell r="K2012" t="str">
            <v>Kém</v>
          </cell>
          <cell r="L2012" t="str">
            <v>QH-2021-I/CQ-M-MT2</v>
          </cell>
        </row>
        <row r="2013">
          <cell r="B2013" t="str">
            <v>21021314</v>
          </cell>
          <cell r="C2013" t="str">
            <v>Nguyễn Quang Huy</v>
          </cell>
          <cell r="D2013">
            <v>37804</v>
          </cell>
          <cell r="E2013"/>
          <cell r="F2013"/>
          <cell r="G2013"/>
          <cell r="H2013"/>
          <cell r="I2013" t="str">
            <v>Kém</v>
          </cell>
          <cell r="J2013"/>
          <cell r="K2013" t="str">
            <v>Kém</v>
          </cell>
          <cell r="L2013" t="str">
            <v>QH-2021-I/CQ-M-MT2</v>
          </cell>
        </row>
        <row r="2014">
          <cell r="B2014" t="str">
            <v>21021316</v>
          </cell>
          <cell r="C2014" t="str">
            <v>Phạm Quang Huy</v>
          </cell>
          <cell r="D2014">
            <v>37941</v>
          </cell>
          <cell r="E2014">
            <v>90</v>
          </cell>
          <cell r="F2014">
            <v>90</v>
          </cell>
          <cell r="G2014">
            <v>90</v>
          </cell>
          <cell r="H2014">
            <v>90</v>
          </cell>
          <cell r="I2014" t="str">
            <v>Xuất sắc</v>
          </cell>
          <cell r="J2014">
            <v>90</v>
          </cell>
          <cell r="K2014" t="str">
            <v>Xuất sắc</v>
          </cell>
          <cell r="L2014" t="str">
            <v>QH-2021-I/CQ-M-MT2</v>
          </cell>
        </row>
        <row r="2015">
          <cell r="B2015" t="str">
            <v>21021318</v>
          </cell>
          <cell r="C2015" t="str">
            <v>Vũ Đức Huy</v>
          </cell>
          <cell r="D2015">
            <v>37933</v>
          </cell>
          <cell r="E2015"/>
          <cell r="F2015"/>
          <cell r="G2015"/>
          <cell r="H2015"/>
          <cell r="I2015" t="str">
            <v>Kém</v>
          </cell>
          <cell r="J2015"/>
          <cell r="K2015" t="str">
            <v>Kém</v>
          </cell>
          <cell r="L2015" t="str">
            <v>QH-2021-I/CQ-M-MT2</v>
          </cell>
        </row>
        <row r="2016">
          <cell r="B2016" t="str">
            <v>21021320</v>
          </cell>
          <cell r="C2016" t="str">
            <v>Đỗ Khánh Hưng</v>
          </cell>
          <cell r="D2016">
            <v>37665</v>
          </cell>
          <cell r="E2016">
            <v>80</v>
          </cell>
          <cell r="F2016">
            <v>80</v>
          </cell>
          <cell r="G2016"/>
          <cell r="H2016">
            <v>80</v>
          </cell>
          <cell r="I2016" t="str">
            <v>Tốt</v>
          </cell>
          <cell r="J2016">
            <v>80</v>
          </cell>
          <cell r="K2016" t="str">
            <v>Tốt</v>
          </cell>
          <cell r="L2016" t="str">
            <v>QH-2021-I/CQ-M-MT2</v>
          </cell>
        </row>
        <row r="2017">
          <cell r="B2017" t="str">
            <v>21021322</v>
          </cell>
          <cell r="C2017" t="str">
            <v>Trần Duy Hưng</v>
          </cell>
          <cell r="D2017">
            <v>37918</v>
          </cell>
          <cell r="E2017">
            <v>75</v>
          </cell>
          <cell r="F2017">
            <v>75</v>
          </cell>
          <cell r="G2017">
            <v>75</v>
          </cell>
          <cell r="H2017">
            <v>75</v>
          </cell>
          <cell r="I2017" t="str">
            <v>Khá</v>
          </cell>
          <cell r="J2017">
            <v>75</v>
          </cell>
          <cell r="K2017" t="str">
            <v>Khá</v>
          </cell>
          <cell r="L2017" t="str">
            <v>QH-2021-I/CQ-M-MT2</v>
          </cell>
        </row>
        <row r="2018">
          <cell r="B2018" t="str">
            <v>21021324</v>
          </cell>
          <cell r="C2018" t="str">
            <v>Vũ Quang Hưng</v>
          </cell>
          <cell r="D2018">
            <v>37945</v>
          </cell>
          <cell r="E2018">
            <v>90</v>
          </cell>
          <cell r="F2018">
            <v>90</v>
          </cell>
          <cell r="G2018">
            <v>90</v>
          </cell>
          <cell r="H2018">
            <v>90</v>
          </cell>
          <cell r="I2018" t="str">
            <v>Xuất sắc</v>
          </cell>
          <cell r="J2018">
            <v>90</v>
          </cell>
          <cell r="K2018" t="str">
            <v>Xuất sắc</v>
          </cell>
          <cell r="L2018" t="str">
            <v>QH-2021-I/CQ-M-MT2</v>
          </cell>
        </row>
        <row r="2019">
          <cell r="B2019" t="str">
            <v>21021326</v>
          </cell>
          <cell r="C2019" t="str">
            <v>Phùng Mạnh Khang</v>
          </cell>
          <cell r="D2019">
            <v>37804</v>
          </cell>
          <cell r="E2019">
            <v>75</v>
          </cell>
          <cell r="F2019">
            <v>75</v>
          </cell>
          <cell r="G2019">
            <v>75</v>
          </cell>
          <cell r="H2019">
            <v>75</v>
          </cell>
          <cell r="I2019" t="str">
            <v>Khá</v>
          </cell>
          <cell r="J2019">
            <v>75</v>
          </cell>
          <cell r="K2019" t="str">
            <v>Khá</v>
          </cell>
          <cell r="L2019" t="str">
            <v>QH-2021-I/CQ-M-MT2</v>
          </cell>
        </row>
        <row r="2020">
          <cell r="B2020" t="str">
            <v>21021328</v>
          </cell>
          <cell r="C2020" t="str">
            <v>Lê Quý Minh Khoa</v>
          </cell>
          <cell r="D2020">
            <v>37849</v>
          </cell>
          <cell r="E2020">
            <v>80</v>
          </cell>
          <cell r="F2020">
            <v>80</v>
          </cell>
          <cell r="G2020">
            <v>80</v>
          </cell>
          <cell r="H2020">
            <v>80</v>
          </cell>
          <cell r="I2020" t="str">
            <v>Tốt</v>
          </cell>
          <cell r="J2020">
            <v>80</v>
          </cell>
          <cell r="K2020" t="str">
            <v>Tốt</v>
          </cell>
          <cell r="L2020" t="str">
            <v>QH-2021-I/CQ-M-MT2</v>
          </cell>
        </row>
        <row r="2021">
          <cell r="B2021" t="str">
            <v>21021330</v>
          </cell>
          <cell r="C2021" t="str">
            <v>Phan Trung Kiên</v>
          </cell>
          <cell r="D2021">
            <v>37915</v>
          </cell>
          <cell r="E2021">
            <v>96</v>
          </cell>
          <cell r="F2021">
            <v>96</v>
          </cell>
          <cell r="G2021">
            <v>96</v>
          </cell>
          <cell r="H2021">
            <v>96</v>
          </cell>
          <cell r="I2021" t="str">
            <v>Xuất sắc</v>
          </cell>
          <cell r="J2021">
            <v>96</v>
          </cell>
          <cell r="K2021" t="str">
            <v>Xuất sắc</v>
          </cell>
          <cell r="L2021" t="str">
            <v>QH-2021-I/CQ-M-MT2</v>
          </cell>
        </row>
        <row r="2022">
          <cell r="B2022" t="str">
            <v>21021332</v>
          </cell>
          <cell r="C2022" t="str">
            <v>Đặng Minh Lân</v>
          </cell>
          <cell r="D2022">
            <v>37903</v>
          </cell>
          <cell r="E2022">
            <v>90</v>
          </cell>
          <cell r="F2022">
            <v>90</v>
          </cell>
          <cell r="G2022">
            <v>90</v>
          </cell>
          <cell r="H2022">
            <v>90</v>
          </cell>
          <cell r="I2022" t="str">
            <v>Xuất sắc</v>
          </cell>
          <cell r="J2022">
            <v>90</v>
          </cell>
          <cell r="K2022" t="str">
            <v>Xuất sắc</v>
          </cell>
          <cell r="L2022" t="str">
            <v>QH-2021-I/CQ-M-MT2</v>
          </cell>
        </row>
        <row r="2023">
          <cell r="B2023" t="str">
            <v>21021334</v>
          </cell>
          <cell r="C2023" t="str">
            <v>Đỗ Thị Loan</v>
          </cell>
          <cell r="D2023">
            <v>37646</v>
          </cell>
          <cell r="E2023">
            <v>90</v>
          </cell>
          <cell r="F2023">
            <v>90</v>
          </cell>
          <cell r="G2023">
            <v>90</v>
          </cell>
          <cell r="H2023">
            <v>90</v>
          </cell>
          <cell r="I2023" t="str">
            <v>Xuất sắc</v>
          </cell>
          <cell r="J2023">
            <v>90</v>
          </cell>
          <cell r="K2023" t="str">
            <v>Xuất sắc</v>
          </cell>
          <cell r="L2023" t="str">
            <v>QH-2021-I/CQ-M-MT2</v>
          </cell>
        </row>
        <row r="2024">
          <cell r="B2024" t="str">
            <v>21021336</v>
          </cell>
          <cell r="C2024" t="str">
            <v>Nguyễn Đức Long</v>
          </cell>
          <cell r="D2024">
            <v>37646</v>
          </cell>
          <cell r="E2024">
            <v>70</v>
          </cell>
          <cell r="F2024">
            <v>67</v>
          </cell>
          <cell r="G2024">
            <v>67</v>
          </cell>
          <cell r="H2024">
            <v>67</v>
          </cell>
          <cell r="I2024" t="str">
            <v>Khá</v>
          </cell>
          <cell r="J2024">
            <v>67</v>
          </cell>
          <cell r="K2024" t="str">
            <v>Khá</v>
          </cell>
          <cell r="L2024" t="str">
            <v>QH-2021-I/CQ-M-MT2</v>
          </cell>
        </row>
        <row r="2025">
          <cell r="B2025" t="str">
            <v>21021338</v>
          </cell>
          <cell r="C2025" t="str">
            <v>Vũ Hải Long</v>
          </cell>
          <cell r="D2025">
            <v>37835</v>
          </cell>
          <cell r="E2025">
            <v>80</v>
          </cell>
          <cell r="F2025">
            <v>90</v>
          </cell>
          <cell r="G2025">
            <v>90</v>
          </cell>
          <cell r="H2025">
            <v>90</v>
          </cell>
          <cell r="I2025" t="str">
            <v>Xuất sắc</v>
          </cell>
          <cell r="J2025">
            <v>90</v>
          </cell>
          <cell r="K2025" t="str">
            <v>Xuất sắc</v>
          </cell>
          <cell r="L2025" t="str">
            <v>QH-2021-I/CQ-M-MT2</v>
          </cell>
        </row>
        <row r="2026">
          <cell r="B2026" t="str">
            <v>21021340</v>
          </cell>
          <cell r="C2026" t="str">
            <v>Lê Vũ Đức Mạnh</v>
          </cell>
          <cell r="D2026">
            <v>37974</v>
          </cell>
          <cell r="E2026">
            <v>80</v>
          </cell>
          <cell r="F2026">
            <v>90</v>
          </cell>
          <cell r="G2026">
            <v>90</v>
          </cell>
          <cell r="H2026">
            <v>90</v>
          </cell>
          <cell r="I2026" t="str">
            <v>Xuất sắc</v>
          </cell>
          <cell r="J2026">
            <v>90</v>
          </cell>
          <cell r="K2026" t="str">
            <v>Xuất sắc</v>
          </cell>
          <cell r="L2026" t="str">
            <v>QH-2021-I/CQ-M-MT2</v>
          </cell>
        </row>
        <row r="2027">
          <cell r="B2027" t="str">
            <v>21021344</v>
          </cell>
          <cell r="C2027" t="str">
            <v>Bùi Phương Nam</v>
          </cell>
          <cell r="D2027">
            <v>37632</v>
          </cell>
          <cell r="E2027">
            <v>90</v>
          </cell>
          <cell r="F2027">
            <v>90</v>
          </cell>
          <cell r="G2027">
            <v>90</v>
          </cell>
          <cell r="H2027">
            <v>90</v>
          </cell>
          <cell r="I2027" t="str">
            <v>Xuất sắc</v>
          </cell>
          <cell r="J2027">
            <v>90</v>
          </cell>
          <cell r="K2027" t="str">
            <v>Xuất sắc</v>
          </cell>
          <cell r="L2027" t="str">
            <v>QH-2021-I/CQ-M-MT2</v>
          </cell>
        </row>
        <row r="2028">
          <cell r="B2028" t="str">
            <v>21021346</v>
          </cell>
          <cell r="C2028" t="str">
            <v>Nguyễn Đình Nam</v>
          </cell>
          <cell r="D2028">
            <v>37762</v>
          </cell>
          <cell r="E2028">
            <v>90</v>
          </cell>
          <cell r="F2028">
            <v>85</v>
          </cell>
          <cell r="G2028">
            <v>85</v>
          </cell>
          <cell r="H2028">
            <v>85</v>
          </cell>
          <cell r="I2028" t="str">
            <v>Tốt</v>
          </cell>
          <cell r="J2028">
            <v>85</v>
          </cell>
          <cell r="K2028" t="str">
            <v>Tốt</v>
          </cell>
          <cell r="L2028" t="str">
            <v>QH-2021-I/CQ-M-MT2</v>
          </cell>
        </row>
        <row r="2029">
          <cell r="B2029" t="str">
            <v>21021348</v>
          </cell>
          <cell r="C2029" t="str">
            <v>Lê Quý Như Ngọc</v>
          </cell>
          <cell r="D2029">
            <v>37914</v>
          </cell>
          <cell r="E2029">
            <v>90</v>
          </cell>
          <cell r="F2029">
            <v>90</v>
          </cell>
          <cell r="G2029">
            <v>90</v>
          </cell>
          <cell r="H2029">
            <v>90</v>
          </cell>
          <cell r="I2029" t="str">
            <v>Xuất sắc</v>
          </cell>
          <cell r="J2029">
            <v>90</v>
          </cell>
          <cell r="K2029" t="str">
            <v>Xuất sắc</v>
          </cell>
          <cell r="L2029" t="str">
            <v>QH-2021-I/CQ-M-MT2</v>
          </cell>
        </row>
        <row r="2030">
          <cell r="B2030" t="str">
            <v>21021350</v>
          </cell>
          <cell r="C2030" t="str">
            <v>Nguyễn Kiều Phong</v>
          </cell>
          <cell r="D2030">
            <v>37631</v>
          </cell>
          <cell r="E2030"/>
          <cell r="F2030"/>
          <cell r="G2030"/>
          <cell r="H2030"/>
          <cell r="I2030" t="str">
            <v>Kém</v>
          </cell>
          <cell r="J2030"/>
          <cell r="K2030" t="str">
            <v>Kém</v>
          </cell>
          <cell r="L2030" t="str">
            <v>QH-2021-I/CQ-M-MT2</v>
          </cell>
        </row>
        <row r="2031">
          <cell r="B2031" t="str">
            <v>21021352</v>
          </cell>
          <cell r="C2031" t="str">
            <v>Nguyễn Đức Duy Phương</v>
          </cell>
          <cell r="D2031">
            <v>37683</v>
          </cell>
          <cell r="E2031">
            <v>90</v>
          </cell>
          <cell r="F2031">
            <v>90</v>
          </cell>
          <cell r="G2031">
            <v>90</v>
          </cell>
          <cell r="H2031">
            <v>90</v>
          </cell>
          <cell r="I2031" t="str">
            <v>Xuất sắc</v>
          </cell>
          <cell r="J2031">
            <v>90</v>
          </cell>
          <cell r="K2031" t="str">
            <v>Xuất sắc</v>
          </cell>
          <cell r="L2031" t="str">
            <v>QH-2021-I/CQ-M-MT2</v>
          </cell>
        </row>
        <row r="2032">
          <cell r="B2032" t="str">
            <v>21021354</v>
          </cell>
          <cell r="C2032" t="str">
            <v>Hoàng Việt Quang</v>
          </cell>
          <cell r="D2032">
            <v>37906</v>
          </cell>
          <cell r="E2032"/>
          <cell r="F2032"/>
          <cell r="G2032"/>
          <cell r="H2032"/>
          <cell r="I2032" t="str">
            <v>Kém</v>
          </cell>
          <cell r="J2032"/>
          <cell r="K2032" t="str">
            <v>Kém</v>
          </cell>
          <cell r="L2032" t="str">
            <v>QH-2021-I/CQ-M-MT2</v>
          </cell>
        </row>
        <row r="2033">
          <cell r="B2033" t="str">
            <v>21021356</v>
          </cell>
          <cell r="C2033" t="str">
            <v>Dương Danh Quân</v>
          </cell>
          <cell r="D2033">
            <v>37730</v>
          </cell>
          <cell r="E2033">
            <v>80</v>
          </cell>
          <cell r="F2033">
            <v>90</v>
          </cell>
          <cell r="G2033">
            <v>90</v>
          </cell>
          <cell r="H2033">
            <v>90</v>
          </cell>
          <cell r="I2033" t="str">
            <v>Xuất sắc</v>
          </cell>
          <cell r="J2033">
            <v>90</v>
          </cell>
          <cell r="K2033" t="str">
            <v>Xuất sắc</v>
          </cell>
          <cell r="L2033" t="str">
            <v>QH-2021-I/CQ-M-MT2</v>
          </cell>
        </row>
        <row r="2034">
          <cell r="B2034" t="str">
            <v>21021358</v>
          </cell>
          <cell r="C2034" t="str">
            <v>Nguyễn Trọng Minh Quân</v>
          </cell>
          <cell r="D2034">
            <v>37798</v>
          </cell>
          <cell r="E2034">
            <v>85</v>
          </cell>
          <cell r="F2034">
            <v>85</v>
          </cell>
          <cell r="G2034">
            <v>85</v>
          </cell>
          <cell r="H2034">
            <v>85</v>
          </cell>
          <cell r="I2034" t="str">
            <v>Tốt</v>
          </cell>
          <cell r="J2034">
            <v>85</v>
          </cell>
          <cell r="K2034" t="str">
            <v>Tốt</v>
          </cell>
          <cell r="L2034" t="str">
            <v>QH-2021-I/CQ-M-MT2</v>
          </cell>
        </row>
        <row r="2035">
          <cell r="B2035" t="str">
            <v>21021360</v>
          </cell>
          <cell r="C2035" t="str">
            <v>Bùi Công Sơn</v>
          </cell>
          <cell r="D2035">
            <v>37659</v>
          </cell>
          <cell r="E2035">
            <v>70</v>
          </cell>
          <cell r="F2035">
            <v>60</v>
          </cell>
          <cell r="G2035">
            <v>60</v>
          </cell>
          <cell r="H2035">
            <v>60</v>
          </cell>
          <cell r="I2035" t="str">
            <v>Trung bình</v>
          </cell>
          <cell r="J2035">
            <v>60</v>
          </cell>
          <cell r="K2035" t="str">
            <v>Trung bình</v>
          </cell>
          <cell r="L2035" t="str">
            <v>QH-2021-I/CQ-M-MT2</v>
          </cell>
        </row>
        <row r="2036">
          <cell r="B2036" t="str">
            <v>21021362</v>
          </cell>
          <cell r="C2036" t="str">
            <v>Nguyễn Cao Bảo Sơn</v>
          </cell>
          <cell r="D2036">
            <v>37935</v>
          </cell>
          <cell r="E2036">
            <v>90</v>
          </cell>
          <cell r="F2036">
            <v>85</v>
          </cell>
          <cell r="G2036">
            <v>85</v>
          </cell>
          <cell r="H2036">
            <v>85</v>
          </cell>
          <cell r="I2036" t="str">
            <v>Tốt</v>
          </cell>
          <cell r="J2036">
            <v>85</v>
          </cell>
          <cell r="K2036" t="str">
            <v>Tốt</v>
          </cell>
          <cell r="L2036" t="str">
            <v>QH-2021-I/CQ-M-MT2</v>
          </cell>
        </row>
        <row r="2037">
          <cell r="B2037" t="str">
            <v>21021364</v>
          </cell>
          <cell r="C2037" t="str">
            <v>Trần Công Sơn</v>
          </cell>
          <cell r="D2037">
            <v>37759</v>
          </cell>
          <cell r="E2037">
            <v>88</v>
          </cell>
          <cell r="F2037">
            <v>88</v>
          </cell>
          <cell r="G2037">
            <v>88</v>
          </cell>
          <cell r="H2037">
            <v>88</v>
          </cell>
          <cell r="I2037" t="str">
            <v>Tốt</v>
          </cell>
          <cell r="J2037">
            <v>88</v>
          </cell>
          <cell r="K2037" t="str">
            <v>Tốt</v>
          </cell>
          <cell r="L2037" t="str">
            <v>QH-2021-I/CQ-M-MT2</v>
          </cell>
        </row>
        <row r="2038">
          <cell r="B2038" t="str">
            <v>21021366</v>
          </cell>
          <cell r="C2038" t="str">
            <v>Mai Văn Thái</v>
          </cell>
          <cell r="D2038">
            <v>37920</v>
          </cell>
          <cell r="E2038">
            <v>90</v>
          </cell>
          <cell r="F2038">
            <v>85</v>
          </cell>
          <cell r="G2038">
            <v>85</v>
          </cell>
          <cell r="H2038">
            <v>85</v>
          </cell>
          <cell r="I2038" t="str">
            <v>Tốt</v>
          </cell>
          <cell r="J2038">
            <v>85</v>
          </cell>
          <cell r="K2038" t="str">
            <v>Tốt</v>
          </cell>
          <cell r="L2038" t="str">
            <v>QH-2021-I/CQ-M-MT2</v>
          </cell>
        </row>
        <row r="2039">
          <cell r="B2039" t="str">
            <v>21021368</v>
          </cell>
          <cell r="C2039" t="str">
            <v>Nguyễn Trường Thành</v>
          </cell>
          <cell r="D2039">
            <v>37866</v>
          </cell>
          <cell r="E2039">
            <v>94</v>
          </cell>
          <cell r="F2039">
            <v>85</v>
          </cell>
          <cell r="G2039">
            <v>85</v>
          </cell>
          <cell r="H2039">
            <v>85</v>
          </cell>
          <cell r="I2039" t="str">
            <v>Tốt</v>
          </cell>
          <cell r="J2039">
            <v>85</v>
          </cell>
          <cell r="K2039" t="str">
            <v>Tốt</v>
          </cell>
          <cell r="L2039" t="str">
            <v>QH-2021-I/CQ-M-MT2</v>
          </cell>
        </row>
        <row r="2040">
          <cell r="B2040" t="str">
            <v>21021370</v>
          </cell>
          <cell r="C2040" t="str">
            <v>Nguyễn Đức Thắng</v>
          </cell>
          <cell r="D2040">
            <v>37981</v>
          </cell>
          <cell r="E2040">
            <v>80</v>
          </cell>
          <cell r="F2040">
            <v>77</v>
          </cell>
          <cell r="G2040">
            <v>77</v>
          </cell>
          <cell r="H2040">
            <v>77</v>
          </cell>
          <cell r="I2040" t="str">
            <v>Khá</v>
          </cell>
          <cell r="J2040">
            <v>77</v>
          </cell>
          <cell r="K2040" t="str">
            <v>Khá</v>
          </cell>
          <cell r="L2040" t="str">
            <v>QH-2021-I/CQ-M-MT2</v>
          </cell>
        </row>
        <row r="2041">
          <cell r="B2041" t="str">
            <v>21021372</v>
          </cell>
          <cell r="C2041" t="str">
            <v>Vương Ngọc Thiện</v>
          </cell>
          <cell r="D2041">
            <v>37706</v>
          </cell>
          <cell r="E2041">
            <v>80</v>
          </cell>
          <cell r="F2041">
            <v>80</v>
          </cell>
          <cell r="G2041">
            <v>80</v>
          </cell>
          <cell r="H2041">
            <v>80</v>
          </cell>
          <cell r="I2041" t="str">
            <v>Tốt</v>
          </cell>
          <cell r="J2041">
            <v>80</v>
          </cell>
          <cell r="K2041" t="str">
            <v>Tốt</v>
          </cell>
          <cell r="L2041" t="str">
            <v>QH-2021-I/CQ-M-MT2</v>
          </cell>
        </row>
        <row r="2042">
          <cell r="B2042" t="str">
            <v>21021376</v>
          </cell>
          <cell r="C2042" t="str">
            <v>Hoàng Văn Thuận</v>
          </cell>
          <cell r="D2042">
            <v>37946</v>
          </cell>
          <cell r="E2042">
            <v>80</v>
          </cell>
          <cell r="F2042">
            <v>90</v>
          </cell>
          <cell r="G2042">
            <v>90</v>
          </cell>
          <cell r="H2042">
            <v>90</v>
          </cell>
          <cell r="I2042" t="str">
            <v>Xuất sắc</v>
          </cell>
          <cell r="J2042">
            <v>90</v>
          </cell>
          <cell r="K2042" t="str">
            <v>Xuất sắc</v>
          </cell>
          <cell r="L2042" t="str">
            <v>QH-2021-I/CQ-M-MT2</v>
          </cell>
        </row>
        <row r="2043">
          <cell r="B2043" t="str">
            <v>21021378</v>
          </cell>
          <cell r="C2043" t="str">
            <v>Trần Nam Trung</v>
          </cell>
          <cell r="D2043">
            <v>37825</v>
          </cell>
          <cell r="E2043">
            <v>80</v>
          </cell>
          <cell r="F2043">
            <v>90</v>
          </cell>
          <cell r="G2043">
            <v>90</v>
          </cell>
          <cell r="H2043">
            <v>90</v>
          </cell>
          <cell r="I2043" t="str">
            <v>Xuất sắc</v>
          </cell>
          <cell r="J2043">
            <v>90</v>
          </cell>
          <cell r="K2043" t="str">
            <v>Xuất sắc</v>
          </cell>
          <cell r="L2043" t="str">
            <v>QH-2021-I/CQ-M-MT2</v>
          </cell>
        </row>
        <row r="2044">
          <cell r="B2044" t="str">
            <v>21021380</v>
          </cell>
          <cell r="C2044" t="str">
            <v>Mai Văn Trường</v>
          </cell>
          <cell r="D2044">
            <v>37823</v>
          </cell>
          <cell r="E2044">
            <v>90</v>
          </cell>
          <cell r="F2044">
            <v>85</v>
          </cell>
          <cell r="G2044">
            <v>85</v>
          </cell>
          <cell r="H2044">
            <v>85</v>
          </cell>
          <cell r="I2044" t="str">
            <v>Tốt</v>
          </cell>
          <cell r="J2044">
            <v>85</v>
          </cell>
          <cell r="K2044" t="str">
            <v>Tốt</v>
          </cell>
          <cell r="L2044" t="str">
            <v>QH-2021-I/CQ-M-MT2</v>
          </cell>
        </row>
        <row r="2045">
          <cell r="B2045" t="str">
            <v>21021382</v>
          </cell>
          <cell r="C2045" t="str">
            <v>Trần Tuấn Trường</v>
          </cell>
          <cell r="D2045">
            <v>37859</v>
          </cell>
          <cell r="E2045">
            <v>80</v>
          </cell>
          <cell r="F2045">
            <v>90</v>
          </cell>
          <cell r="G2045">
            <v>90</v>
          </cell>
          <cell r="H2045">
            <v>90</v>
          </cell>
          <cell r="I2045" t="str">
            <v>Xuất sắc</v>
          </cell>
          <cell r="J2045">
            <v>90</v>
          </cell>
          <cell r="K2045" t="str">
            <v>Xuất sắc</v>
          </cell>
          <cell r="L2045" t="str">
            <v>QH-2021-I/CQ-M-MT2</v>
          </cell>
        </row>
        <row r="2046">
          <cell r="B2046" t="str">
            <v>21021384</v>
          </cell>
          <cell r="C2046" t="str">
            <v>Phạm Quang Tú</v>
          </cell>
          <cell r="D2046">
            <v>37913</v>
          </cell>
          <cell r="E2046">
            <v>90</v>
          </cell>
          <cell r="F2046">
            <v>85</v>
          </cell>
          <cell r="G2046">
            <v>85</v>
          </cell>
          <cell r="H2046">
            <v>85</v>
          </cell>
          <cell r="I2046" t="str">
            <v>Tốt</v>
          </cell>
          <cell r="J2046">
            <v>85</v>
          </cell>
          <cell r="K2046" t="str">
            <v>Tốt</v>
          </cell>
          <cell r="L2046" t="str">
            <v>QH-2021-I/CQ-M-MT2</v>
          </cell>
        </row>
        <row r="2047">
          <cell r="B2047" t="str">
            <v>21021386</v>
          </cell>
          <cell r="C2047" t="str">
            <v>Tô Minh Tuấn</v>
          </cell>
          <cell r="D2047">
            <v>37964</v>
          </cell>
          <cell r="E2047">
            <v>70</v>
          </cell>
          <cell r="F2047">
            <v>75</v>
          </cell>
          <cell r="G2047">
            <v>75</v>
          </cell>
          <cell r="H2047">
            <v>75</v>
          </cell>
          <cell r="I2047" t="str">
            <v>Khá</v>
          </cell>
          <cell r="J2047">
            <v>75</v>
          </cell>
          <cell r="K2047" t="str">
            <v>Khá</v>
          </cell>
          <cell r="L2047" t="str">
            <v>QH-2021-I/CQ-M-MT2</v>
          </cell>
        </row>
        <row r="2048">
          <cell r="B2048" t="str">
            <v>21021388</v>
          </cell>
          <cell r="C2048" t="str">
            <v>Ngô Thanh Tùng</v>
          </cell>
          <cell r="D2048">
            <v>37955</v>
          </cell>
          <cell r="E2048">
            <v>85</v>
          </cell>
          <cell r="F2048">
            <v>85</v>
          </cell>
          <cell r="G2048">
            <v>85</v>
          </cell>
          <cell r="H2048">
            <v>85</v>
          </cell>
          <cell r="I2048" t="str">
            <v>Tốt</v>
          </cell>
          <cell r="J2048">
            <v>85</v>
          </cell>
          <cell r="K2048" t="str">
            <v>Tốt</v>
          </cell>
          <cell r="L2048" t="str">
            <v>QH-2021-I/CQ-M-MT2</v>
          </cell>
        </row>
        <row r="2049">
          <cell r="B2049" t="str">
            <v>21021390</v>
          </cell>
          <cell r="C2049" t="str">
            <v>Nguyễn Thanh Tùng</v>
          </cell>
          <cell r="D2049">
            <v>37841</v>
          </cell>
          <cell r="E2049">
            <v>85</v>
          </cell>
          <cell r="F2049">
            <v>85</v>
          </cell>
          <cell r="G2049">
            <v>85</v>
          </cell>
          <cell r="H2049">
            <v>85</v>
          </cell>
          <cell r="I2049" t="str">
            <v>Tốt</v>
          </cell>
          <cell r="J2049">
            <v>85</v>
          </cell>
          <cell r="K2049" t="str">
            <v>Tốt</v>
          </cell>
          <cell r="L2049" t="str">
            <v>QH-2021-I/CQ-M-MT2</v>
          </cell>
        </row>
        <row r="2050">
          <cell r="B2050" t="str">
            <v>21021392</v>
          </cell>
          <cell r="C2050" t="str">
            <v>Phạm Quang Vinh</v>
          </cell>
          <cell r="D2050">
            <v>37687</v>
          </cell>
          <cell r="E2050">
            <v>90</v>
          </cell>
          <cell r="F2050">
            <v>90</v>
          </cell>
          <cell r="G2050">
            <v>90</v>
          </cell>
          <cell r="H2050">
            <v>90</v>
          </cell>
          <cell r="I2050" t="str">
            <v>Xuất sắc</v>
          </cell>
          <cell r="J2050">
            <v>90</v>
          </cell>
          <cell r="K2050" t="str">
            <v>Xuất sắc</v>
          </cell>
          <cell r="L2050" t="str">
            <v>QH-2021-I/CQ-M-MT2</v>
          </cell>
        </row>
        <row r="2051">
          <cell r="B2051" t="str">
            <v>21021394</v>
          </cell>
          <cell r="C2051" t="str">
            <v>Lê Hội Vượng</v>
          </cell>
          <cell r="D2051">
            <v>37638</v>
          </cell>
          <cell r="E2051">
            <v>90</v>
          </cell>
          <cell r="F2051">
            <v>90</v>
          </cell>
          <cell r="G2051">
            <v>90</v>
          </cell>
          <cell r="H2051">
            <v>90</v>
          </cell>
          <cell r="I2051" t="str">
            <v>Xuất sắc</v>
          </cell>
          <cell r="J2051">
            <v>90</v>
          </cell>
          <cell r="K2051" t="str">
            <v>Xuất sắc</v>
          </cell>
          <cell r="L2051" t="str">
            <v>QH-2021-I/CQ-M-MT2</v>
          </cell>
        </row>
        <row r="2052">
          <cell r="B2052" t="str">
            <v>21021671</v>
          </cell>
          <cell r="C2052" t="str">
            <v>Bùi Bảo Tín</v>
          </cell>
          <cell r="D2052">
            <v>37544</v>
          </cell>
          <cell r="E2052"/>
          <cell r="F2052"/>
          <cell r="G2052"/>
          <cell r="H2052"/>
          <cell r="I2052" t="str">
            <v>Kém</v>
          </cell>
          <cell r="J2052"/>
          <cell r="K2052" t="str">
            <v>Kém</v>
          </cell>
          <cell r="L2052" t="str">
            <v>QH-2021-I/CQ-M-MT2</v>
          </cell>
        </row>
        <row r="2053">
          <cell r="B2053" t="str">
            <v>21021285</v>
          </cell>
          <cell r="C2053" t="str">
            <v>Phạm Tiến Đạt</v>
          </cell>
          <cell r="D2053">
            <v>37643</v>
          </cell>
          <cell r="E2053">
            <v>90</v>
          </cell>
          <cell r="F2053">
            <v>85</v>
          </cell>
          <cell r="G2053">
            <v>85</v>
          </cell>
          <cell r="H2053">
            <v>85</v>
          </cell>
          <cell r="I2053" t="str">
            <v>Tốt</v>
          </cell>
          <cell r="J2053">
            <v>85</v>
          </cell>
          <cell r="K2053" t="str">
            <v>Tốt</v>
          </cell>
          <cell r="L2053" t="str">
            <v>QH-2021-I/CQ-M-MT3</v>
          </cell>
        </row>
        <row r="2054">
          <cell r="B2054" t="str">
            <v>21021287</v>
          </cell>
          <cell r="C2054" t="str">
            <v>Nguyễn Bá Phương Đông</v>
          </cell>
          <cell r="D2054">
            <v>37891</v>
          </cell>
          <cell r="E2054">
            <v>80</v>
          </cell>
          <cell r="F2054">
            <v>80</v>
          </cell>
          <cell r="G2054">
            <v>80</v>
          </cell>
          <cell r="H2054">
            <v>80</v>
          </cell>
          <cell r="I2054" t="str">
            <v>Tốt</v>
          </cell>
          <cell r="J2054">
            <v>80</v>
          </cell>
          <cell r="K2054" t="str">
            <v>Tốt</v>
          </cell>
          <cell r="L2054" t="str">
            <v>QH-2021-I/CQ-M-MT3</v>
          </cell>
        </row>
        <row r="2055">
          <cell r="B2055" t="str">
            <v>21021289</v>
          </cell>
          <cell r="C2055" t="str">
            <v>Dương Tự Trí Đức</v>
          </cell>
          <cell r="D2055">
            <v>37971</v>
          </cell>
          <cell r="E2055">
            <v>90</v>
          </cell>
          <cell r="F2055">
            <v>90</v>
          </cell>
          <cell r="G2055">
            <v>90</v>
          </cell>
          <cell r="H2055">
            <v>90</v>
          </cell>
          <cell r="I2055" t="str">
            <v>Xuất sắc</v>
          </cell>
          <cell r="J2055">
            <v>90</v>
          </cell>
          <cell r="K2055" t="str">
            <v>Xuất sắc</v>
          </cell>
          <cell r="L2055" t="str">
            <v>QH-2021-I/CQ-M-MT3</v>
          </cell>
        </row>
        <row r="2056">
          <cell r="B2056" t="str">
            <v>21021291</v>
          </cell>
          <cell r="C2056" t="str">
            <v>Lê Văn Đức</v>
          </cell>
          <cell r="D2056">
            <v>37829</v>
          </cell>
          <cell r="E2056">
            <v>90</v>
          </cell>
          <cell r="F2056">
            <v>90</v>
          </cell>
          <cell r="G2056">
            <v>90</v>
          </cell>
          <cell r="H2056">
            <v>90</v>
          </cell>
          <cell r="I2056" t="str">
            <v>Xuất sắc</v>
          </cell>
          <cell r="J2056">
            <v>90</v>
          </cell>
          <cell r="K2056" t="str">
            <v>Xuất sắc</v>
          </cell>
          <cell r="L2056" t="str">
            <v>QH-2021-I/CQ-M-MT3</v>
          </cell>
        </row>
        <row r="2057">
          <cell r="B2057" t="str">
            <v>21021293</v>
          </cell>
          <cell r="C2057" t="str">
            <v>Nguyễn Minh Đức</v>
          </cell>
          <cell r="D2057">
            <v>37628</v>
          </cell>
          <cell r="E2057">
            <v>90</v>
          </cell>
          <cell r="F2057">
            <v>90</v>
          </cell>
          <cell r="G2057">
            <v>90</v>
          </cell>
          <cell r="H2057">
            <v>90</v>
          </cell>
          <cell r="I2057" t="str">
            <v>Xuất sắc</v>
          </cell>
          <cell r="J2057">
            <v>90</v>
          </cell>
          <cell r="K2057" t="str">
            <v>Xuất sắc</v>
          </cell>
          <cell r="L2057" t="str">
            <v>QH-2021-I/CQ-M-MT3</v>
          </cell>
        </row>
        <row r="2058">
          <cell r="B2058" t="str">
            <v>21021295</v>
          </cell>
          <cell r="C2058" t="str">
            <v>Nguyễn Quang Đức</v>
          </cell>
          <cell r="D2058">
            <v>37986</v>
          </cell>
          <cell r="E2058">
            <v>85</v>
          </cell>
          <cell r="F2058">
            <v>85</v>
          </cell>
          <cell r="G2058">
            <v>85</v>
          </cell>
          <cell r="H2058">
            <v>85</v>
          </cell>
          <cell r="I2058" t="str">
            <v>Tốt</v>
          </cell>
          <cell r="J2058">
            <v>85</v>
          </cell>
          <cell r="K2058" t="str">
            <v>Tốt</v>
          </cell>
          <cell r="L2058" t="str">
            <v>QH-2021-I/CQ-M-MT3</v>
          </cell>
        </row>
        <row r="2059">
          <cell r="B2059" t="str">
            <v>21021297</v>
          </cell>
          <cell r="C2059" t="str">
            <v>Lê Xuân Hải</v>
          </cell>
          <cell r="D2059">
            <v>37982</v>
          </cell>
          <cell r="E2059">
            <v>80</v>
          </cell>
          <cell r="F2059">
            <v>90</v>
          </cell>
          <cell r="G2059">
            <v>90</v>
          </cell>
          <cell r="H2059">
            <v>90</v>
          </cell>
          <cell r="I2059" t="str">
            <v>Xuất sắc</v>
          </cell>
          <cell r="J2059">
            <v>90</v>
          </cell>
          <cell r="K2059" t="str">
            <v>Xuất sắc</v>
          </cell>
          <cell r="L2059" t="str">
            <v>QH-2021-I/CQ-M-MT3</v>
          </cell>
        </row>
        <row r="2060">
          <cell r="B2060" t="str">
            <v>21021299</v>
          </cell>
          <cell r="C2060" t="str">
            <v>Nguyễn Minh Hiển</v>
          </cell>
          <cell r="D2060">
            <v>37669</v>
          </cell>
          <cell r="E2060">
            <v>80</v>
          </cell>
          <cell r="F2060">
            <v>88</v>
          </cell>
          <cell r="G2060">
            <v>88</v>
          </cell>
          <cell r="H2060">
            <v>88</v>
          </cell>
          <cell r="I2060" t="str">
            <v>Tốt</v>
          </cell>
          <cell r="J2060">
            <v>88</v>
          </cell>
          <cell r="K2060" t="str">
            <v>Tốt</v>
          </cell>
          <cell r="L2060" t="str">
            <v>QH-2021-I/CQ-M-MT3</v>
          </cell>
        </row>
        <row r="2061">
          <cell r="B2061" t="str">
            <v>21021301</v>
          </cell>
          <cell r="C2061" t="str">
            <v>Hoàng Minh Hiếu</v>
          </cell>
          <cell r="D2061">
            <v>37749</v>
          </cell>
          <cell r="E2061">
            <v>90</v>
          </cell>
          <cell r="F2061">
            <v>90</v>
          </cell>
          <cell r="G2061">
            <v>90</v>
          </cell>
          <cell r="H2061">
            <v>90</v>
          </cell>
          <cell r="I2061" t="str">
            <v>Xuất sắc</v>
          </cell>
          <cell r="J2061">
            <v>90</v>
          </cell>
          <cell r="K2061" t="str">
            <v>Xuất sắc</v>
          </cell>
          <cell r="L2061" t="str">
            <v>QH-2021-I/CQ-M-MT3</v>
          </cell>
        </row>
        <row r="2062">
          <cell r="B2062" t="str">
            <v>21021303</v>
          </cell>
          <cell r="C2062" t="str">
            <v>Nghiêm Trung Hiếu</v>
          </cell>
          <cell r="D2062">
            <v>37849</v>
          </cell>
          <cell r="E2062">
            <v>90</v>
          </cell>
          <cell r="F2062">
            <v>90</v>
          </cell>
          <cell r="G2062">
            <v>90</v>
          </cell>
          <cell r="H2062">
            <v>90</v>
          </cell>
          <cell r="I2062" t="str">
            <v>Xuất sắc</v>
          </cell>
          <cell r="J2062">
            <v>90</v>
          </cell>
          <cell r="K2062" t="str">
            <v>Xuất sắc</v>
          </cell>
          <cell r="L2062" t="str">
            <v>QH-2021-I/CQ-M-MT3</v>
          </cell>
        </row>
        <row r="2063">
          <cell r="B2063" t="str">
            <v>21021305</v>
          </cell>
          <cell r="C2063" t="str">
            <v>Nguyễn Tiến Hiếu</v>
          </cell>
          <cell r="D2063">
            <v>37957</v>
          </cell>
          <cell r="E2063">
            <v>70</v>
          </cell>
          <cell r="F2063">
            <v>75</v>
          </cell>
          <cell r="G2063">
            <v>75</v>
          </cell>
          <cell r="H2063">
            <v>75</v>
          </cell>
          <cell r="I2063" t="str">
            <v>Khá</v>
          </cell>
          <cell r="J2063">
            <v>75</v>
          </cell>
          <cell r="K2063" t="str">
            <v>Khá</v>
          </cell>
          <cell r="L2063" t="str">
            <v>QH-2021-I/CQ-M-MT3</v>
          </cell>
        </row>
        <row r="2064">
          <cell r="B2064" t="str">
            <v>21021307</v>
          </cell>
          <cell r="C2064" t="str">
            <v>Ngô Huy Hoàng</v>
          </cell>
          <cell r="D2064">
            <v>37926</v>
          </cell>
          <cell r="E2064">
            <v>90</v>
          </cell>
          <cell r="F2064">
            <v>90</v>
          </cell>
          <cell r="G2064">
            <v>90</v>
          </cell>
          <cell r="H2064">
            <v>90</v>
          </cell>
          <cell r="I2064" t="str">
            <v>Xuất sắc</v>
          </cell>
          <cell r="J2064">
            <v>90</v>
          </cell>
          <cell r="K2064" t="str">
            <v>Xuất sắc</v>
          </cell>
          <cell r="L2064" t="str">
            <v>QH-2021-I/CQ-M-MT3</v>
          </cell>
        </row>
        <row r="2065">
          <cell r="B2065" t="str">
            <v>21021309</v>
          </cell>
          <cell r="C2065" t="str">
            <v>Trương Huy Hoàng</v>
          </cell>
          <cell r="D2065">
            <v>37901</v>
          </cell>
          <cell r="E2065">
            <v>70</v>
          </cell>
          <cell r="F2065">
            <v>90</v>
          </cell>
          <cell r="G2065">
            <v>90</v>
          </cell>
          <cell r="H2065">
            <v>90</v>
          </cell>
          <cell r="I2065" t="str">
            <v>Xuất sắc</v>
          </cell>
          <cell r="J2065">
            <v>90</v>
          </cell>
          <cell r="K2065" t="str">
            <v>Xuất sắc</v>
          </cell>
          <cell r="L2065" t="str">
            <v>QH-2021-I/CQ-M-MT3</v>
          </cell>
        </row>
        <row r="2066">
          <cell r="B2066" t="str">
            <v>21021311</v>
          </cell>
          <cell r="C2066" t="str">
            <v>Bùi Tuấn Huy</v>
          </cell>
          <cell r="D2066">
            <v>37906</v>
          </cell>
          <cell r="E2066">
            <v>90</v>
          </cell>
          <cell r="F2066">
            <v>85</v>
          </cell>
          <cell r="G2066">
            <v>85</v>
          </cell>
          <cell r="H2066">
            <v>85</v>
          </cell>
          <cell r="I2066" t="str">
            <v>Tốt</v>
          </cell>
          <cell r="J2066">
            <v>85</v>
          </cell>
          <cell r="K2066" t="str">
            <v>Tốt</v>
          </cell>
          <cell r="L2066" t="str">
            <v>QH-2021-I/CQ-M-MT3</v>
          </cell>
        </row>
        <row r="2067">
          <cell r="B2067" t="str">
            <v>21021313</v>
          </cell>
          <cell r="C2067" t="str">
            <v>Nguyễn Công Quốc Huy</v>
          </cell>
          <cell r="D2067">
            <v>37943</v>
          </cell>
          <cell r="E2067">
            <v>90</v>
          </cell>
          <cell r="F2067">
            <v>90</v>
          </cell>
          <cell r="G2067">
            <v>90</v>
          </cell>
          <cell r="H2067">
            <v>90</v>
          </cell>
          <cell r="I2067" t="str">
            <v>Xuất sắc</v>
          </cell>
          <cell r="J2067">
            <v>90</v>
          </cell>
          <cell r="K2067" t="str">
            <v>Xuất sắc</v>
          </cell>
          <cell r="L2067" t="str">
            <v>QH-2021-I/CQ-M-MT3</v>
          </cell>
        </row>
        <row r="2068">
          <cell r="B2068" t="str">
            <v>21021315</v>
          </cell>
          <cell r="C2068" t="str">
            <v>Nguyễn Văn Huy</v>
          </cell>
          <cell r="D2068">
            <v>37813</v>
          </cell>
          <cell r="E2068">
            <v>90</v>
          </cell>
          <cell r="F2068">
            <v>85</v>
          </cell>
          <cell r="G2068">
            <v>85</v>
          </cell>
          <cell r="H2068">
            <v>85</v>
          </cell>
          <cell r="I2068" t="str">
            <v>Tốt</v>
          </cell>
          <cell r="J2068">
            <v>85</v>
          </cell>
          <cell r="K2068" t="str">
            <v>Tốt</v>
          </cell>
          <cell r="L2068" t="str">
            <v>QH-2021-I/CQ-M-MT3</v>
          </cell>
        </row>
        <row r="2069">
          <cell r="B2069" t="str">
            <v>21021317</v>
          </cell>
          <cell r="C2069" t="str">
            <v>Trần Quốc Huy</v>
          </cell>
          <cell r="D2069">
            <v>37689</v>
          </cell>
          <cell r="E2069"/>
          <cell r="F2069"/>
          <cell r="G2069"/>
          <cell r="H2069"/>
          <cell r="I2069" t="str">
            <v>Kém</v>
          </cell>
          <cell r="J2069"/>
          <cell r="K2069" t="str">
            <v>Kém</v>
          </cell>
          <cell r="L2069" t="str">
            <v>QH-2021-I/CQ-M-MT3</v>
          </cell>
        </row>
        <row r="2070">
          <cell r="B2070" t="str">
            <v>21021319</v>
          </cell>
          <cell r="C2070" t="str">
            <v>Vũ Gia Huy</v>
          </cell>
          <cell r="D2070">
            <v>37862</v>
          </cell>
          <cell r="E2070">
            <v>90</v>
          </cell>
          <cell r="F2070">
            <v>90</v>
          </cell>
          <cell r="G2070">
            <v>90</v>
          </cell>
          <cell r="H2070">
            <v>90</v>
          </cell>
          <cell r="I2070" t="str">
            <v>Xuất sắc</v>
          </cell>
          <cell r="J2070">
            <v>90</v>
          </cell>
          <cell r="K2070" t="str">
            <v>Xuất sắc</v>
          </cell>
          <cell r="L2070" t="str">
            <v>QH-2021-I/CQ-M-MT3</v>
          </cell>
        </row>
        <row r="2071">
          <cell r="B2071" t="str">
            <v>21021321</v>
          </cell>
          <cell r="C2071" t="str">
            <v>Nguyễn Tuấn Hưng</v>
          </cell>
          <cell r="D2071">
            <v>37923</v>
          </cell>
          <cell r="E2071">
            <v>75</v>
          </cell>
          <cell r="F2071">
            <v>85</v>
          </cell>
          <cell r="G2071">
            <v>85</v>
          </cell>
          <cell r="H2071">
            <v>85</v>
          </cell>
          <cell r="I2071" t="str">
            <v>Tốt</v>
          </cell>
          <cell r="J2071">
            <v>85</v>
          </cell>
          <cell r="K2071" t="str">
            <v>Tốt</v>
          </cell>
          <cell r="L2071" t="str">
            <v>QH-2021-I/CQ-M-MT3</v>
          </cell>
        </row>
        <row r="2072">
          <cell r="B2072" t="str">
            <v>21021323</v>
          </cell>
          <cell r="C2072" t="str">
            <v>Vũ Duy Hưng</v>
          </cell>
          <cell r="D2072">
            <v>37872</v>
          </cell>
          <cell r="E2072">
            <v>90</v>
          </cell>
          <cell r="F2072">
            <v>90</v>
          </cell>
          <cell r="G2072">
            <v>90</v>
          </cell>
          <cell r="H2072">
            <v>90</v>
          </cell>
          <cell r="I2072" t="str">
            <v>Xuất sắc</v>
          </cell>
          <cell r="J2072">
            <v>90</v>
          </cell>
          <cell r="K2072" t="str">
            <v>Xuất sắc</v>
          </cell>
          <cell r="L2072" t="str">
            <v>QH-2021-I/CQ-M-MT3</v>
          </cell>
        </row>
        <row r="2073">
          <cell r="B2073" t="str">
            <v>21021325</v>
          </cell>
          <cell r="C2073" t="str">
            <v>Nguyễn Văn Hữu</v>
          </cell>
          <cell r="D2073">
            <v>37933</v>
          </cell>
          <cell r="E2073">
            <v>90</v>
          </cell>
          <cell r="F2073">
            <v>90</v>
          </cell>
          <cell r="G2073">
            <v>90</v>
          </cell>
          <cell r="H2073">
            <v>90</v>
          </cell>
          <cell r="I2073" t="str">
            <v>Xuất sắc</v>
          </cell>
          <cell r="J2073">
            <v>90</v>
          </cell>
          <cell r="K2073" t="str">
            <v>Xuất sắc</v>
          </cell>
          <cell r="L2073" t="str">
            <v>QH-2021-I/CQ-M-MT3</v>
          </cell>
        </row>
        <row r="2074">
          <cell r="B2074" t="str">
            <v>21021327</v>
          </cell>
          <cell r="C2074" t="str">
            <v>Nguyễn Hữu Khánh</v>
          </cell>
          <cell r="D2074">
            <v>37649</v>
          </cell>
          <cell r="E2074">
            <v>80</v>
          </cell>
          <cell r="F2074">
            <v>90</v>
          </cell>
          <cell r="G2074">
            <v>90</v>
          </cell>
          <cell r="H2074">
            <v>90</v>
          </cell>
          <cell r="I2074" t="str">
            <v>Xuất sắc</v>
          </cell>
          <cell r="J2074">
            <v>90</v>
          </cell>
          <cell r="K2074" t="str">
            <v>Xuất sắc</v>
          </cell>
          <cell r="L2074" t="str">
            <v>QH-2021-I/CQ-M-MT3</v>
          </cell>
        </row>
        <row r="2075">
          <cell r="B2075" t="str">
            <v>21021329</v>
          </cell>
          <cell r="C2075" t="str">
            <v>Nguyễn Sỹ Kiên</v>
          </cell>
          <cell r="D2075">
            <v>37938</v>
          </cell>
          <cell r="E2075">
            <v>80</v>
          </cell>
          <cell r="F2075">
            <v>85</v>
          </cell>
          <cell r="G2075">
            <v>85</v>
          </cell>
          <cell r="H2075">
            <v>85</v>
          </cell>
          <cell r="I2075" t="str">
            <v>Tốt</v>
          </cell>
          <cell r="J2075">
            <v>85</v>
          </cell>
          <cell r="K2075" t="str">
            <v>Tốt</v>
          </cell>
          <cell r="L2075" t="str">
            <v>QH-2021-I/CQ-M-MT3</v>
          </cell>
        </row>
        <row r="2076">
          <cell r="B2076" t="str">
            <v>21021333</v>
          </cell>
          <cell r="C2076" t="str">
            <v>Hà Duy Linh</v>
          </cell>
          <cell r="D2076">
            <v>37656</v>
          </cell>
          <cell r="E2076">
            <v>90</v>
          </cell>
          <cell r="F2076">
            <v>90</v>
          </cell>
          <cell r="G2076">
            <v>90</v>
          </cell>
          <cell r="H2076">
            <v>90</v>
          </cell>
          <cell r="I2076" t="str">
            <v>Xuất sắc</v>
          </cell>
          <cell r="J2076">
            <v>90</v>
          </cell>
          <cell r="K2076" t="str">
            <v>Xuất sắc</v>
          </cell>
          <cell r="L2076" t="str">
            <v>QH-2021-I/CQ-M-MT3</v>
          </cell>
        </row>
        <row r="2077">
          <cell r="B2077" t="str">
            <v>21021335</v>
          </cell>
          <cell r="C2077" t="str">
            <v>Mẫn Bá Long</v>
          </cell>
          <cell r="D2077">
            <v>37734</v>
          </cell>
          <cell r="E2077">
            <v>90</v>
          </cell>
          <cell r="F2077">
            <v>90</v>
          </cell>
          <cell r="G2077">
            <v>90</v>
          </cell>
          <cell r="H2077">
            <v>90</v>
          </cell>
          <cell r="I2077" t="str">
            <v>Xuất sắc</v>
          </cell>
          <cell r="J2077">
            <v>90</v>
          </cell>
          <cell r="K2077" t="str">
            <v>Xuất sắc</v>
          </cell>
          <cell r="L2077" t="str">
            <v>QH-2021-I/CQ-M-MT3</v>
          </cell>
        </row>
        <row r="2078">
          <cell r="B2078" t="str">
            <v>21021337</v>
          </cell>
          <cell r="C2078" t="str">
            <v>Phạm Thành Long</v>
          </cell>
          <cell r="D2078">
            <v>37588</v>
          </cell>
          <cell r="E2078">
            <v>80</v>
          </cell>
          <cell r="F2078">
            <v>85</v>
          </cell>
          <cell r="G2078">
            <v>85</v>
          </cell>
          <cell r="H2078">
            <v>85</v>
          </cell>
          <cell r="I2078" t="str">
            <v>Tốt</v>
          </cell>
          <cell r="J2078">
            <v>85</v>
          </cell>
          <cell r="K2078" t="str">
            <v>Tốt</v>
          </cell>
          <cell r="L2078" t="str">
            <v>QH-2021-I/CQ-M-MT3</v>
          </cell>
        </row>
        <row r="2079">
          <cell r="B2079" t="str">
            <v>21021339</v>
          </cell>
          <cell r="C2079" t="str">
            <v>Đoàn Hữu Mạnh</v>
          </cell>
          <cell r="D2079">
            <v>37954</v>
          </cell>
          <cell r="E2079">
            <v>90</v>
          </cell>
          <cell r="F2079">
            <v>90</v>
          </cell>
          <cell r="G2079">
            <v>90</v>
          </cell>
          <cell r="H2079">
            <v>90</v>
          </cell>
          <cell r="I2079" t="str">
            <v>Xuất sắc</v>
          </cell>
          <cell r="J2079">
            <v>90</v>
          </cell>
          <cell r="K2079" t="str">
            <v>Xuất sắc</v>
          </cell>
          <cell r="L2079" t="str">
            <v>QH-2021-I/CQ-M-MT3</v>
          </cell>
        </row>
        <row r="2080">
          <cell r="B2080" t="str">
            <v>21021341</v>
          </cell>
          <cell r="C2080" t="str">
            <v>Bùi Nhật Minh</v>
          </cell>
          <cell r="D2080">
            <v>37951</v>
          </cell>
          <cell r="E2080">
            <v>90</v>
          </cell>
          <cell r="F2080">
            <v>85</v>
          </cell>
          <cell r="G2080">
            <v>85</v>
          </cell>
          <cell r="H2080">
            <v>85</v>
          </cell>
          <cell r="I2080" t="str">
            <v>Tốt</v>
          </cell>
          <cell r="J2080">
            <v>85</v>
          </cell>
          <cell r="K2080" t="str">
            <v>Tốt</v>
          </cell>
          <cell r="L2080" t="str">
            <v>QH-2021-I/CQ-M-MT3</v>
          </cell>
        </row>
        <row r="2081">
          <cell r="B2081" t="str">
            <v>21021343</v>
          </cell>
          <cell r="C2081" t="str">
            <v>Phạm Quang Minh</v>
          </cell>
          <cell r="D2081">
            <v>37975</v>
          </cell>
          <cell r="E2081">
            <v>80</v>
          </cell>
          <cell r="F2081">
            <v>90</v>
          </cell>
          <cell r="G2081">
            <v>90</v>
          </cell>
          <cell r="H2081">
            <v>90</v>
          </cell>
          <cell r="I2081" t="str">
            <v>Xuất sắc</v>
          </cell>
          <cell r="J2081">
            <v>90</v>
          </cell>
          <cell r="K2081" t="str">
            <v>Xuất sắc</v>
          </cell>
          <cell r="L2081" t="str">
            <v>QH-2021-I/CQ-M-MT3</v>
          </cell>
        </row>
        <row r="2082">
          <cell r="B2082" t="str">
            <v>21021345</v>
          </cell>
          <cell r="C2082" t="str">
            <v>Lưu Hoài Nam</v>
          </cell>
          <cell r="D2082">
            <v>37757</v>
          </cell>
          <cell r="E2082">
            <v>75</v>
          </cell>
          <cell r="F2082">
            <v>90</v>
          </cell>
          <cell r="G2082">
            <v>90</v>
          </cell>
          <cell r="H2082">
            <v>90</v>
          </cell>
          <cell r="I2082" t="str">
            <v>Xuất sắc</v>
          </cell>
          <cell r="J2082">
            <v>90</v>
          </cell>
          <cell r="K2082" t="str">
            <v>Xuất sắc</v>
          </cell>
          <cell r="L2082" t="str">
            <v>QH-2021-I/CQ-M-MT3</v>
          </cell>
        </row>
        <row r="2083">
          <cell r="B2083" t="str">
            <v>21021347</v>
          </cell>
          <cell r="C2083" t="str">
            <v>Văn Tiến Nam</v>
          </cell>
          <cell r="D2083">
            <v>37972</v>
          </cell>
          <cell r="E2083">
            <v>80</v>
          </cell>
          <cell r="F2083">
            <v>75</v>
          </cell>
          <cell r="G2083">
            <v>75</v>
          </cell>
          <cell r="H2083">
            <v>75</v>
          </cell>
          <cell r="I2083" t="str">
            <v>Khá</v>
          </cell>
          <cell r="J2083">
            <v>75</v>
          </cell>
          <cell r="K2083" t="str">
            <v>Khá</v>
          </cell>
          <cell r="L2083" t="str">
            <v>QH-2021-I/CQ-M-MT3</v>
          </cell>
        </row>
        <row r="2084">
          <cell r="B2084" t="str">
            <v>21021349</v>
          </cell>
          <cell r="C2084" t="str">
            <v>Trần Minh Nhật</v>
          </cell>
          <cell r="D2084">
            <v>37968</v>
          </cell>
          <cell r="E2084">
            <v>90</v>
          </cell>
          <cell r="F2084">
            <v>90</v>
          </cell>
          <cell r="G2084">
            <v>90</v>
          </cell>
          <cell r="H2084">
            <v>90</v>
          </cell>
          <cell r="I2084" t="str">
            <v>Xuất sắc</v>
          </cell>
          <cell r="J2084">
            <v>90</v>
          </cell>
          <cell r="K2084" t="str">
            <v>Xuất sắc</v>
          </cell>
          <cell r="L2084" t="str">
            <v>QH-2021-I/CQ-M-MT3</v>
          </cell>
        </row>
        <row r="2085">
          <cell r="B2085" t="str">
            <v>21021351</v>
          </cell>
          <cell r="C2085" t="str">
            <v>Lê Minh Phương</v>
          </cell>
          <cell r="D2085">
            <v>37915</v>
          </cell>
          <cell r="E2085"/>
          <cell r="F2085"/>
          <cell r="G2085"/>
          <cell r="H2085"/>
          <cell r="I2085" t="str">
            <v>Kém</v>
          </cell>
          <cell r="J2085"/>
          <cell r="K2085" t="str">
            <v>Kém</v>
          </cell>
          <cell r="L2085" t="str">
            <v>QH-2021-I/CQ-M-MT3</v>
          </cell>
        </row>
        <row r="2086">
          <cell r="B2086" t="str">
            <v>21021353</v>
          </cell>
          <cell r="C2086" t="str">
            <v>Đặng Ngọc Quang</v>
          </cell>
          <cell r="D2086">
            <v>37651</v>
          </cell>
          <cell r="E2086">
            <v>90</v>
          </cell>
          <cell r="F2086">
            <v>85</v>
          </cell>
          <cell r="G2086">
            <v>85</v>
          </cell>
          <cell r="H2086">
            <v>85</v>
          </cell>
          <cell r="I2086" t="str">
            <v>Tốt</v>
          </cell>
          <cell r="J2086">
            <v>85</v>
          </cell>
          <cell r="K2086" t="str">
            <v>Tốt</v>
          </cell>
          <cell r="L2086" t="str">
            <v>QH-2021-I/CQ-M-MT3</v>
          </cell>
        </row>
        <row r="2087">
          <cell r="B2087" t="str">
            <v>21021355</v>
          </cell>
          <cell r="C2087" t="str">
            <v>Phùng Gia Quang</v>
          </cell>
          <cell r="D2087">
            <v>37865</v>
          </cell>
          <cell r="E2087">
            <v>80</v>
          </cell>
          <cell r="F2087">
            <v>85</v>
          </cell>
          <cell r="G2087">
            <v>85</v>
          </cell>
          <cell r="H2087">
            <v>85</v>
          </cell>
          <cell r="I2087" t="str">
            <v>Tốt</v>
          </cell>
          <cell r="J2087">
            <v>85</v>
          </cell>
          <cell r="K2087" t="str">
            <v>Tốt</v>
          </cell>
          <cell r="L2087" t="str">
            <v>QH-2021-I/CQ-M-MT3</v>
          </cell>
        </row>
        <row r="2088">
          <cell r="B2088" t="str">
            <v>21021357</v>
          </cell>
          <cell r="C2088" t="str">
            <v>Nguyễn Cảnh Quân</v>
          </cell>
          <cell r="D2088">
            <v>37856</v>
          </cell>
          <cell r="E2088">
            <v>80</v>
          </cell>
          <cell r="F2088">
            <v>85</v>
          </cell>
          <cell r="G2088">
            <v>85</v>
          </cell>
          <cell r="H2088">
            <v>85</v>
          </cell>
          <cell r="I2088" t="str">
            <v>Tốt</v>
          </cell>
          <cell r="J2088">
            <v>85</v>
          </cell>
          <cell r="K2088" t="str">
            <v>Tốt</v>
          </cell>
          <cell r="L2088" t="str">
            <v>QH-2021-I/CQ-M-MT3</v>
          </cell>
        </row>
        <row r="2089">
          <cell r="B2089" t="str">
            <v>21021363</v>
          </cell>
          <cell r="C2089" t="str">
            <v>Nguyễn Khánh Sơn</v>
          </cell>
          <cell r="D2089">
            <v>37832</v>
          </cell>
          <cell r="E2089">
            <v>90</v>
          </cell>
          <cell r="F2089">
            <v>90</v>
          </cell>
          <cell r="G2089">
            <v>90</v>
          </cell>
          <cell r="H2089">
            <v>90</v>
          </cell>
          <cell r="I2089" t="str">
            <v>Xuất sắc</v>
          </cell>
          <cell r="J2089">
            <v>90</v>
          </cell>
          <cell r="K2089" t="str">
            <v>Xuất sắc</v>
          </cell>
          <cell r="L2089" t="str">
            <v>QH-2021-I/CQ-M-MT3</v>
          </cell>
        </row>
        <row r="2090">
          <cell r="B2090" t="str">
            <v>21021365</v>
          </cell>
          <cell r="C2090" t="str">
            <v>Trần Đức Tài</v>
          </cell>
          <cell r="D2090">
            <v>37822</v>
          </cell>
          <cell r="E2090">
            <v>90</v>
          </cell>
          <cell r="F2090">
            <v>90</v>
          </cell>
          <cell r="G2090">
            <v>90</v>
          </cell>
          <cell r="H2090">
            <v>90</v>
          </cell>
          <cell r="I2090" t="str">
            <v>Xuất sắc</v>
          </cell>
          <cell r="J2090">
            <v>90</v>
          </cell>
          <cell r="K2090" t="str">
            <v>Xuất sắc</v>
          </cell>
          <cell r="L2090" t="str">
            <v>QH-2021-I/CQ-M-MT3</v>
          </cell>
        </row>
        <row r="2091">
          <cell r="B2091" t="str">
            <v>21021367</v>
          </cell>
          <cell r="C2091" t="str">
            <v>Nguyễn Ngọc Thái</v>
          </cell>
          <cell r="D2091">
            <v>37818</v>
          </cell>
          <cell r="E2091">
            <v>90</v>
          </cell>
          <cell r="F2091">
            <v>90</v>
          </cell>
          <cell r="G2091">
            <v>90</v>
          </cell>
          <cell r="H2091">
            <v>90</v>
          </cell>
          <cell r="I2091" t="str">
            <v>Xuất sắc</v>
          </cell>
          <cell r="J2091">
            <v>90</v>
          </cell>
          <cell r="K2091" t="str">
            <v>Xuất sắc</v>
          </cell>
          <cell r="L2091" t="str">
            <v>QH-2021-I/CQ-M-MT3</v>
          </cell>
        </row>
        <row r="2092">
          <cell r="B2092" t="str">
            <v>21021369</v>
          </cell>
          <cell r="C2092" t="str">
            <v>Trần Đức Thành</v>
          </cell>
          <cell r="D2092">
            <v>37908</v>
          </cell>
          <cell r="E2092">
            <v>87</v>
          </cell>
          <cell r="F2092">
            <v>87</v>
          </cell>
          <cell r="G2092">
            <v>87</v>
          </cell>
          <cell r="H2092">
            <v>87</v>
          </cell>
          <cell r="I2092" t="str">
            <v>Tốt</v>
          </cell>
          <cell r="J2092">
            <v>87</v>
          </cell>
          <cell r="K2092" t="str">
            <v>Tốt</v>
          </cell>
          <cell r="L2092" t="str">
            <v>QH-2021-I/CQ-M-MT3</v>
          </cell>
        </row>
        <row r="2093">
          <cell r="B2093" t="str">
            <v>21021371</v>
          </cell>
          <cell r="C2093" t="str">
            <v>Nguyễn Đức Thắng</v>
          </cell>
          <cell r="D2093">
            <v>36659</v>
          </cell>
          <cell r="E2093">
            <v>70</v>
          </cell>
          <cell r="F2093">
            <v>90</v>
          </cell>
          <cell r="G2093">
            <v>90</v>
          </cell>
          <cell r="H2093">
            <v>90</v>
          </cell>
          <cell r="I2093" t="str">
            <v>Xuất sắc</v>
          </cell>
          <cell r="J2093">
            <v>90</v>
          </cell>
          <cell r="K2093" t="str">
            <v>Xuất sắc</v>
          </cell>
          <cell r="L2093" t="str">
            <v>QH-2021-I/CQ-M-MT3</v>
          </cell>
        </row>
        <row r="2094">
          <cell r="B2094" t="str">
            <v>21021373</v>
          </cell>
          <cell r="C2094" t="str">
            <v>Nguyễn Gia Thịnh</v>
          </cell>
          <cell r="D2094">
            <v>37879</v>
          </cell>
          <cell r="E2094">
            <v>90</v>
          </cell>
          <cell r="F2094">
            <v>90</v>
          </cell>
          <cell r="G2094">
            <v>90</v>
          </cell>
          <cell r="H2094">
            <v>90</v>
          </cell>
          <cell r="I2094" t="str">
            <v>Xuất sắc</v>
          </cell>
          <cell r="J2094">
            <v>90</v>
          </cell>
          <cell r="K2094" t="str">
            <v>Xuất sắc</v>
          </cell>
          <cell r="L2094" t="str">
            <v>QH-2021-I/CQ-M-MT3</v>
          </cell>
        </row>
        <row r="2095">
          <cell r="B2095" t="str">
            <v>21021375</v>
          </cell>
          <cell r="C2095" t="str">
            <v>Trà Đức Thịnh</v>
          </cell>
          <cell r="D2095">
            <v>37796</v>
          </cell>
          <cell r="E2095">
            <v>75</v>
          </cell>
          <cell r="F2095">
            <v>85</v>
          </cell>
          <cell r="G2095">
            <v>85</v>
          </cell>
          <cell r="H2095">
            <v>85</v>
          </cell>
          <cell r="I2095" t="str">
            <v>Tốt</v>
          </cell>
          <cell r="J2095">
            <v>85</v>
          </cell>
          <cell r="K2095" t="str">
            <v>Tốt</v>
          </cell>
          <cell r="L2095" t="str">
            <v>QH-2021-I/CQ-M-MT3</v>
          </cell>
        </row>
        <row r="2096">
          <cell r="B2096" t="str">
            <v>21021377</v>
          </cell>
          <cell r="C2096" t="str">
            <v>Nguyễn Phú Trọng</v>
          </cell>
          <cell r="D2096">
            <v>37768</v>
          </cell>
          <cell r="E2096">
            <v>85</v>
          </cell>
          <cell r="F2096">
            <v>85</v>
          </cell>
          <cell r="G2096">
            <v>85</v>
          </cell>
          <cell r="H2096">
            <v>85</v>
          </cell>
          <cell r="I2096" t="str">
            <v>Tốt</v>
          </cell>
          <cell r="J2096">
            <v>85</v>
          </cell>
          <cell r="K2096" t="str">
            <v>Tốt</v>
          </cell>
          <cell r="L2096" t="str">
            <v>QH-2021-I/CQ-M-MT3</v>
          </cell>
        </row>
        <row r="2097">
          <cell r="B2097" t="str">
            <v>21021379</v>
          </cell>
          <cell r="C2097" t="str">
            <v>Mai Văn Trường</v>
          </cell>
          <cell r="D2097">
            <v>37832</v>
          </cell>
          <cell r="E2097">
            <v>82</v>
          </cell>
          <cell r="F2097">
            <v>92</v>
          </cell>
          <cell r="G2097">
            <v>92</v>
          </cell>
          <cell r="H2097">
            <v>92</v>
          </cell>
          <cell r="I2097" t="str">
            <v>Xuất sắc</v>
          </cell>
          <cell r="J2097">
            <v>92</v>
          </cell>
          <cell r="K2097" t="str">
            <v>Xuất sắc</v>
          </cell>
          <cell r="L2097" t="str">
            <v>QH-2021-I/CQ-M-MT3</v>
          </cell>
        </row>
        <row r="2098">
          <cell r="B2098" t="str">
            <v>21021381</v>
          </cell>
          <cell r="C2098" t="str">
            <v>Nguyễn Đức Trường</v>
          </cell>
          <cell r="D2098">
            <v>37797</v>
          </cell>
          <cell r="E2098">
            <v>90</v>
          </cell>
          <cell r="F2098">
            <v>90</v>
          </cell>
          <cell r="G2098">
            <v>90</v>
          </cell>
          <cell r="H2098">
            <v>90</v>
          </cell>
          <cell r="I2098" t="str">
            <v>Xuất sắc</v>
          </cell>
          <cell r="J2098">
            <v>90</v>
          </cell>
          <cell r="K2098" t="str">
            <v>Xuất sắc</v>
          </cell>
          <cell r="L2098" t="str">
            <v>QH-2021-I/CQ-M-MT3</v>
          </cell>
        </row>
        <row r="2099">
          <cell r="B2099" t="str">
            <v>21021383</v>
          </cell>
          <cell r="C2099" t="str">
            <v>Nguyễn Việt Tú</v>
          </cell>
          <cell r="D2099">
            <v>37801</v>
          </cell>
          <cell r="E2099">
            <v>68</v>
          </cell>
          <cell r="F2099">
            <v>65</v>
          </cell>
          <cell r="G2099">
            <v>65</v>
          </cell>
          <cell r="H2099">
            <v>65</v>
          </cell>
          <cell r="I2099" t="str">
            <v>Khá</v>
          </cell>
          <cell r="J2099">
            <v>65</v>
          </cell>
          <cell r="K2099" t="str">
            <v>Khá</v>
          </cell>
          <cell r="L2099" t="str">
            <v>QH-2021-I/CQ-M-MT3</v>
          </cell>
        </row>
        <row r="2100">
          <cell r="B2100" t="str">
            <v>21021385</v>
          </cell>
          <cell r="C2100" t="str">
            <v>Đinh Thái Tuấn</v>
          </cell>
          <cell r="D2100">
            <v>37940</v>
          </cell>
          <cell r="E2100">
            <v>70</v>
          </cell>
          <cell r="F2100">
            <v>85</v>
          </cell>
          <cell r="G2100">
            <v>85</v>
          </cell>
          <cell r="H2100">
            <v>85</v>
          </cell>
          <cell r="I2100" t="str">
            <v>Tốt</v>
          </cell>
          <cell r="J2100">
            <v>85</v>
          </cell>
          <cell r="K2100" t="str">
            <v>Tốt</v>
          </cell>
          <cell r="L2100" t="str">
            <v>QH-2021-I/CQ-M-MT3</v>
          </cell>
        </row>
        <row r="2101">
          <cell r="B2101" t="str">
            <v>21021387</v>
          </cell>
          <cell r="C2101" t="str">
            <v>Lê Thanh Tùng</v>
          </cell>
          <cell r="D2101">
            <v>37839</v>
          </cell>
          <cell r="E2101">
            <v>90</v>
          </cell>
          <cell r="F2101">
            <v>90</v>
          </cell>
          <cell r="G2101">
            <v>90</v>
          </cell>
          <cell r="H2101">
            <v>90</v>
          </cell>
          <cell r="I2101" t="str">
            <v>Xuất sắc</v>
          </cell>
          <cell r="J2101">
            <v>90</v>
          </cell>
          <cell r="K2101" t="str">
            <v>Xuất sắc</v>
          </cell>
          <cell r="L2101" t="str">
            <v>QH-2021-I/CQ-M-MT3</v>
          </cell>
        </row>
        <row r="2102">
          <cell r="B2102" t="str">
            <v>21021389</v>
          </cell>
          <cell r="C2102" t="str">
            <v>Nguyễn Hải Tùng</v>
          </cell>
          <cell r="D2102">
            <v>37822</v>
          </cell>
          <cell r="E2102">
            <v>90</v>
          </cell>
          <cell r="F2102">
            <v>90</v>
          </cell>
          <cell r="G2102">
            <v>90</v>
          </cell>
          <cell r="H2102">
            <v>90</v>
          </cell>
          <cell r="I2102" t="str">
            <v>Xuất sắc</v>
          </cell>
          <cell r="J2102">
            <v>90</v>
          </cell>
          <cell r="K2102" t="str">
            <v>Xuất sắc</v>
          </cell>
          <cell r="L2102" t="str">
            <v>QH-2021-I/CQ-M-MT3</v>
          </cell>
        </row>
        <row r="2103">
          <cell r="B2103" t="str">
            <v>21021391</v>
          </cell>
          <cell r="C2103" t="str">
            <v>Phạm Quang Vinh</v>
          </cell>
          <cell r="D2103">
            <v>37956</v>
          </cell>
          <cell r="E2103">
            <v>80</v>
          </cell>
          <cell r="F2103">
            <v>85</v>
          </cell>
          <cell r="G2103">
            <v>85</v>
          </cell>
          <cell r="H2103">
            <v>85</v>
          </cell>
          <cell r="I2103" t="str">
            <v>Tốt</v>
          </cell>
          <cell r="J2103">
            <v>85</v>
          </cell>
          <cell r="K2103" t="str">
            <v>Tốt</v>
          </cell>
          <cell r="L2103" t="str">
            <v>QH-2021-I/CQ-M-MT3</v>
          </cell>
        </row>
        <row r="2104">
          <cell r="B2104" t="str">
            <v>21021393</v>
          </cell>
          <cell r="C2104" t="str">
            <v>Dương Huy Anh Vũ</v>
          </cell>
          <cell r="D2104">
            <v>37686</v>
          </cell>
          <cell r="E2104">
            <v>80</v>
          </cell>
          <cell r="F2104">
            <v>90</v>
          </cell>
          <cell r="G2104">
            <v>90</v>
          </cell>
          <cell r="H2104">
            <v>90</v>
          </cell>
          <cell r="I2104" t="str">
            <v>Xuất sắc</v>
          </cell>
          <cell r="J2104">
            <v>90</v>
          </cell>
          <cell r="K2104" t="str">
            <v>Xuất sắc</v>
          </cell>
          <cell r="L2104" t="str">
            <v>QH-2021-I/CQ-M-MT3</v>
          </cell>
        </row>
        <row r="2105">
          <cell r="B2105" t="str">
            <v>21021395</v>
          </cell>
          <cell r="C2105" t="str">
            <v>Trần Thị Hoàng Yến</v>
          </cell>
          <cell r="D2105">
            <v>37658</v>
          </cell>
          <cell r="E2105">
            <v>90</v>
          </cell>
          <cell r="F2105">
            <v>90</v>
          </cell>
          <cell r="G2105">
            <v>90</v>
          </cell>
          <cell r="H2105">
            <v>90</v>
          </cell>
          <cell r="I2105" t="str">
            <v>Xuất sắc</v>
          </cell>
          <cell r="J2105">
            <v>90</v>
          </cell>
          <cell r="K2105" t="str">
            <v>Xuất sắc</v>
          </cell>
          <cell r="L2105" t="str">
            <v>QH-2021-I/CQ-M-MT3</v>
          </cell>
        </row>
        <row r="2106">
          <cell r="B2106" t="str">
            <v>22026100</v>
          </cell>
          <cell r="C2106" t="str">
            <v>Bùi Văn Dương</v>
          </cell>
          <cell r="D2106">
            <v>38114</v>
          </cell>
          <cell r="E2106">
            <v>90</v>
          </cell>
          <cell r="F2106">
            <v>90</v>
          </cell>
          <cell r="G2106">
            <v>90</v>
          </cell>
          <cell r="H2106">
            <v>90</v>
          </cell>
          <cell r="I2106" t="str">
            <v>Xuất sắc</v>
          </cell>
          <cell r="J2106">
            <v>90</v>
          </cell>
          <cell r="K2106" t="str">
            <v>Xuất sắc</v>
          </cell>
          <cell r="L2106" t="str">
            <v>QH-2022-I/CQ-M-MT</v>
          </cell>
        </row>
        <row r="2107">
          <cell r="B2107" t="str">
            <v>22026102</v>
          </cell>
          <cell r="C2107" t="str">
            <v>Nguyễn Huy Anh</v>
          </cell>
          <cell r="D2107">
            <v>38013</v>
          </cell>
          <cell r="E2107">
            <v>90</v>
          </cell>
          <cell r="F2107">
            <v>90</v>
          </cell>
          <cell r="G2107">
            <v>90</v>
          </cell>
          <cell r="H2107">
            <v>90</v>
          </cell>
          <cell r="I2107" t="str">
            <v>Xuất sắc</v>
          </cell>
          <cell r="J2107">
            <v>90</v>
          </cell>
          <cell r="K2107" t="str">
            <v>Xuất sắc</v>
          </cell>
          <cell r="L2107" t="str">
            <v>QH-2022-I/CQ-M-MT</v>
          </cell>
        </row>
        <row r="2108">
          <cell r="B2108" t="str">
            <v>22026103</v>
          </cell>
          <cell r="C2108" t="str">
            <v>Phạm Tiến Mạnh</v>
          </cell>
          <cell r="D2108">
            <v>38298</v>
          </cell>
          <cell r="E2108">
            <v>90</v>
          </cell>
          <cell r="F2108">
            <v>85</v>
          </cell>
          <cell r="G2108">
            <v>85</v>
          </cell>
          <cell r="H2108">
            <v>90</v>
          </cell>
          <cell r="I2108" t="str">
            <v>Xuất sắc</v>
          </cell>
          <cell r="J2108">
            <v>90</v>
          </cell>
          <cell r="K2108" t="str">
            <v>Xuất sắc</v>
          </cell>
          <cell r="L2108" t="str">
            <v>QH-2022-I/CQ-M-MT</v>
          </cell>
        </row>
        <row r="2109">
          <cell r="B2109" t="str">
            <v>22026104</v>
          </cell>
          <cell r="C2109" t="str">
            <v>Nguyễn Tuấn Kiệt</v>
          </cell>
          <cell r="D2109">
            <v>38119</v>
          </cell>
          <cell r="E2109">
            <v>92</v>
          </cell>
          <cell r="F2109">
            <v>92</v>
          </cell>
          <cell r="G2109">
            <v>92</v>
          </cell>
          <cell r="H2109">
            <v>92</v>
          </cell>
          <cell r="I2109" t="str">
            <v>Xuất sắc</v>
          </cell>
          <cell r="J2109">
            <v>92</v>
          </cell>
          <cell r="K2109" t="str">
            <v>Xuất sắc</v>
          </cell>
          <cell r="L2109" t="str">
            <v>QH-2022-I/CQ-M-MT</v>
          </cell>
        </row>
        <row r="2110">
          <cell r="B2110" t="str">
            <v>22026105</v>
          </cell>
          <cell r="C2110" t="str">
            <v>Lê Minh Tuấn</v>
          </cell>
          <cell r="D2110">
            <v>38310</v>
          </cell>
          <cell r="E2110">
            <v>80</v>
          </cell>
          <cell r="F2110">
            <v>80</v>
          </cell>
          <cell r="G2110">
            <v>80</v>
          </cell>
          <cell r="H2110">
            <v>80</v>
          </cell>
          <cell r="I2110" t="str">
            <v>Tốt</v>
          </cell>
          <cell r="J2110">
            <v>80</v>
          </cell>
          <cell r="K2110" t="str">
            <v>Tốt</v>
          </cell>
          <cell r="L2110" t="str">
            <v>QH-2022-I/CQ-M-MT</v>
          </cell>
        </row>
        <row r="2111">
          <cell r="B2111" t="str">
            <v>22026106</v>
          </cell>
          <cell r="C2111" t="str">
            <v>Nguyễn Văn Hiệp</v>
          </cell>
          <cell r="D2111">
            <v>38254</v>
          </cell>
          <cell r="E2111">
            <v>90</v>
          </cell>
          <cell r="F2111">
            <v>90</v>
          </cell>
          <cell r="G2111">
            <v>90</v>
          </cell>
          <cell r="H2111">
            <v>90</v>
          </cell>
          <cell r="I2111" t="str">
            <v>Xuất sắc</v>
          </cell>
          <cell r="J2111">
            <v>90</v>
          </cell>
          <cell r="K2111" t="str">
            <v>Xuất sắc</v>
          </cell>
          <cell r="L2111" t="str">
            <v>QH-2022-I/CQ-M-MT</v>
          </cell>
        </row>
        <row r="2112">
          <cell r="B2112" t="str">
            <v>22026107</v>
          </cell>
          <cell r="C2112" t="str">
            <v>Nguyễn Đức Minh</v>
          </cell>
          <cell r="D2112">
            <v>38180</v>
          </cell>
          <cell r="E2112">
            <v>90</v>
          </cell>
          <cell r="F2112">
            <v>90</v>
          </cell>
          <cell r="G2112">
            <v>90</v>
          </cell>
          <cell r="H2112">
            <v>90</v>
          </cell>
          <cell r="I2112" t="str">
            <v>Xuất sắc</v>
          </cell>
          <cell r="J2112">
            <v>90</v>
          </cell>
          <cell r="K2112" t="str">
            <v>Xuất sắc</v>
          </cell>
          <cell r="L2112" t="str">
            <v>QH-2022-I/CQ-M-MT</v>
          </cell>
        </row>
        <row r="2113">
          <cell r="B2113" t="str">
            <v>22026108</v>
          </cell>
          <cell r="C2113" t="str">
            <v>Nguyễn Huy Hoàng</v>
          </cell>
          <cell r="D2113">
            <v>38110</v>
          </cell>
          <cell r="E2113">
            <v>80</v>
          </cell>
          <cell r="F2113">
            <v>80</v>
          </cell>
          <cell r="G2113">
            <v>80</v>
          </cell>
          <cell r="H2113">
            <v>80</v>
          </cell>
          <cell r="I2113" t="str">
            <v>Tốt</v>
          </cell>
          <cell r="J2113">
            <v>80</v>
          </cell>
          <cell r="K2113" t="str">
            <v>Tốt</v>
          </cell>
          <cell r="L2113" t="str">
            <v>QH-2022-I/CQ-M-MT</v>
          </cell>
        </row>
        <row r="2114">
          <cell r="B2114" t="str">
            <v>22026109</v>
          </cell>
          <cell r="C2114" t="str">
            <v>Nguyễn Hoài Nam</v>
          </cell>
          <cell r="D2114">
            <v>38205</v>
          </cell>
          <cell r="E2114">
            <v>90</v>
          </cell>
          <cell r="F2114">
            <v>90</v>
          </cell>
          <cell r="G2114">
            <v>90</v>
          </cell>
          <cell r="H2114">
            <v>90</v>
          </cell>
          <cell r="I2114" t="str">
            <v>Xuất sắc</v>
          </cell>
          <cell r="J2114">
            <v>90</v>
          </cell>
          <cell r="K2114" t="str">
            <v>Xuất sắc</v>
          </cell>
          <cell r="L2114" t="str">
            <v>QH-2022-I/CQ-M-MT</v>
          </cell>
        </row>
        <row r="2115">
          <cell r="B2115" t="str">
            <v>22026110</v>
          </cell>
          <cell r="C2115" t="str">
            <v>Trần Bình Minh</v>
          </cell>
          <cell r="D2115">
            <v>38288</v>
          </cell>
          <cell r="E2115">
            <v>70</v>
          </cell>
          <cell r="F2115">
            <v>70</v>
          </cell>
          <cell r="G2115">
            <v>70</v>
          </cell>
          <cell r="H2115">
            <v>70</v>
          </cell>
          <cell r="I2115" t="str">
            <v>Khá</v>
          </cell>
          <cell r="J2115">
            <v>70</v>
          </cell>
          <cell r="K2115" t="str">
            <v>Khá</v>
          </cell>
          <cell r="L2115" t="str">
            <v>QH-2022-I/CQ-M-MT</v>
          </cell>
        </row>
        <row r="2116">
          <cell r="B2116" t="str">
            <v>22026111</v>
          </cell>
          <cell r="C2116" t="str">
            <v>Trần Minh Tuấn</v>
          </cell>
          <cell r="D2116">
            <v>38213</v>
          </cell>
          <cell r="E2116">
            <v>80</v>
          </cell>
          <cell r="F2116">
            <v>80</v>
          </cell>
          <cell r="G2116">
            <v>80</v>
          </cell>
          <cell r="H2116">
            <v>80</v>
          </cell>
          <cell r="I2116" t="str">
            <v>Tốt</v>
          </cell>
          <cell r="J2116">
            <v>80</v>
          </cell>
          <cell r="K2116" t="str">
            <v>Tốt</v>
          </cell>
          <cell r="L2116" t="str">
            <v>QH-2022-I/CQ-M-MT</v>
          </cell>
        </row>
        <row r="2117">
          <cell r="B2117" t="str">
            <v>22026112</v>
          </cell>
          <cell r="C2117" t="str">
            <v>Lê Xuân Long</v>
          </cell>
          <cell r="D2117">
            <v>38278</v>
          </cell>
          <cell r="E2117">
            <v>80</v>
          </cell>
          <cell r="F2117">
            <v>75</v>
          </cell>
          <cell r="G2117">
            <v>75</v>
          </cell>
          <cell r="H2117">
            <v>80</v>
          </cell>
          <cell r="I2117" t="str">
            <v>Tốt</v>
          </cell>
          <cell r="J2117">
            <v>80</v>
          </cell>
          <cell r="K2117" t="str">
            <v>Tốt</v>
          </cell>
          <cell r="L2117" t="str">
            <v>QH-2022-I/CQ-M-MT</v>
          </cell>
        </row>
        <row r="2118">
          <cell r="B2118" t="str">
            <v>22026113</v>
          </cell>
          <cell r="C2118" t="str">
            <v>Nguyễn Anh Tuấn</v>
          </cell>
          <cell r="D2118">
            <v>38291</v>
          </cell>
          <cell r="E2118">
            <v>80</v>
          </cell>
          <cell r="F2118">
            <v>80</v>
          </cell>
          <cell r="G2118">
            <v>80</v>
          </cell>
          <cell r="H2118">
            <v>80</v>
          </cell>
          <cell r="I2118" t="str">
            <v>Tốt</v>
          </cell>
          <cell r="J2118">
            <v>80</v>
          </cell>
          <cell r="K2118" t="str">
            <v>Tốt</v>
          </cell>
          <cell r="L2118" t="str">
            <v>QH-2022-I/CQ-M-MT</v>
          </cell>
        </row>
        <row r="2119">
          <cell r="B2119" t="str">
            <v>22026114</v>
          </cell>
          <cell r="C2119" t="str">
            <v>Hoàng Tùng Dương</v>
          </cell>
          <cell r="D2119">
            <v>38241</v>
          </cell>
          <cell r="E2119">
            <v>80</v>
          </cell>
          <cell r="F2119">
            <v>80</v>
          </cell>
          <cell r="G2119">
            <v>80</v>
          </cell>
          <cell r="H2119">
            <v>80</v>
          </cell>
          <cell r="I2119" t="str">
            <v>Tốt</v>
          </cell>
          <cell r="J2119">
            <v>80</v>
          </cell>
          <cell r="K2119" t="str">
            <v>Tốt</v>
          </cell>
          <cell r="L2119" t="str">
            <v>QH-2022-I/CQ-M-MT</v>
          </cell>
        </row>
        <row r="2120">
          <cell r="B2120" t="str">
            <v>22026115</v>
          </cell>
          <cell r="C2120" t="str">
            <v>Bùi Tuấn Minh</v>
          </cell>
          <cell r="D2120">
            <v>38274</v>
          </cell>
          <cell r="E2120">
            <v>80</v>
          </cell>
          <cell r="F2120">
            <v>80</v>
          </cell>
          <cell r="G2120">
            <v>80</v>
          </cell>
          <cell r="H2120">
            <v>80</v>
          </cell>
          <cell r="I2120" t="str">
            <v>Tốt</v>
          </cell>
          <cell r="J2120">
            <v>80</v>
          </cell>
          <cell r="K2120" t="str">
            <v>Tốt</v>
          </cell>
          <cell r="L2120" t="str">
            <v>QH-2022-I/CQ-M-MT</v>
          </cell>
        </row>
        <row r="2121">
          <cell r="B2121" t="str">
            <v>22026116</v>
          </cell>
          <cell r="C2121" t="str">
            <v>Lê Thị Trà Mi</v>
          </cell>
          <cell r="D2121">
            <v>38033</v>
          </cell>
          <cell r="E2121">
            <v>80</v>
          </cell>
          <cell r="F2121">
            <v>80</v>
          </cell>
          <cell r="G2121">
            <v>80</v>
          </cell>
          <cell r="H2121">
            <v>80</v>
          </cell>
          <cell r="I2121" t="str">
            <v>Tốt</v>
          </cell>
          <cell r="J2121">
            <v>80</v>
          </cell>
          <cell r="K2121" t="str">
            <v>Tốt</v>
          </cell>
          <cell r="L2121" t="str">
            <v>QH-2022-I/CQ-M-MT</v>
          </cell>
        </row>
        <row r="2122">
          <cell r="B2122" t="str">
            <v>22026117</v>
          </cell>
          <cell r="C2122" t="str">
            <v>Bùi Đức Phú</v>
          </cell>
          <cell r="D2122">
            <v>38140</v>
          </cell>
          <cell r="E2122">
            <v>90</v>
          </cell>
          <cell r="F2122">
            <v>90</v>
          </cell>
          <cell r="G2122">
            <v>90</v>
          </cell>
          <cell r="H2122">
            <v>90</v>
          </cell>
          <cell r="I2122" t="str">
            <v>Xuất sắc</v>
          </cell>
          <cell r="J2122">
            <v>90</v>
          </cell>
          <cell r="K2122" t="str">
            <v>Xuất sắc</v>
          </cell>
          <cell r="L2122" t="str">
            <v>QH-2022-I/CQ-M-MT</v>
          </cell>
        </row>
        <row r="2123">
          <cell r="B2123" t="str">
            <v>22026118</v>
          </cell>
          <cell r="C2123" t="str">
            <v>Hà Ngọc Hải</v>
          </cell>
          <cell r="D2123">
            <v>38312</v>
          </cell>
          <cell r="E2123">
            <v>90</v>
          </cell>
          <cell r="F2123">
            <v>90</v>
          </cell>
          <cell r="G2123">
            <v>90</v>
          </cell>
          <cell r="H2123">
            <v>90</v>
          </cell>
          <cell r="I2123" t="str">
            <v>Xuất sắc</v>
          </cell>
          <cell r="J2123">
            <v>90</v>
          </cell>
          <cell r="K2123" t="str">
            <v>Xuất sắc</v>
          </cell>
          <cell r="L2123" t="str">
            <v>QH-2022-I/CQ-M-MT</v>
          </cell>
        </row>
        <row r="2124">
          <cell r="B2124" t="str">
            <v>22026119</v>
          </cell>
          <cell r="C2124" t="str">
            <v>Lê Anh Tuấn</v>
          </cell>
          <cell r="D2124">
            <v>38221</v>
          </cell>
          <cell r="E2124">
            <v>80</v>
          </cell>
          <cell r="F2124">
            <v>80</v>
          </cell>
          <cell r="G2124">
            <v>80</v>
          </cell>
          <cell r="H2124">
            <v>80</v>
          </cell>
          <cell r="I2124" t="str">
            <v>Tốt</v>
          </cell>
          <cell r="J2124">
            <v>80</v>
          </cell>
          <cell r="K2124" t="str">
            <v>Tốt</v>
          </cell>
          <cell r="L2124" t="str">
            <v>QH-2022-I/CQ-M-MT</v>
          </cell>
        </row>
        <row r="2125">
          <cell r="B2125" t="str">
            <v>22026120</v>
          </cell>
          <cell r="C2125" t="str">
            <v>Ngọ Đức Thành</v>
          </cell>
          <cell r="D2125">
            <v>38143</v>
          </cell>
          <cell r="E2125">
            <v>80</v>
          </cell>
          <cell r="F2125">
            <v>90</v>
          </cell>
          <cell r="G2125">
            <v>90</v>
          </cell>
          <cell r="H2125">
            <v>90</v>
          </cell>
          <cell r="I2125" t="str">
            <v>Xuất sắc</v>
          </cell>
          <cell r="J2125">
            <v>90</v>
          </cell>
          <cell r="K2125" t="str">
            <v>Xuất sắc</v>
          </cell>
          <cell r="L2125" t="str">
            <v>QH-2022-I/CQ-M-MT</v>
          </cell>
        </row>
        <row r="2126">
          <cell r="B2126" t="str">
            <v>22026121</v>
          </cell>
          <cell r="C2126" t="str">
            <v>Trần Văn Hiếu</v>
          </cell>
          <cell r="D2126">
            <v>38316</v>
          </cell>
          <cell r="E2126">
            <v>80</v>
          </cell>
          <cell r="F2126">
            <v>80</v>
          </cell>
          <cell r="G2126">
            <v>80</v>
          </cell>
          <cell r="H2126">
            <v>80</v>
          </cell>
          <cell r="I2126" t="str">
            <v>Tốt</v>
          </cell>
          <cell r="J2126">
            <v>80</v>
          </cell>
          <cell r="K2126" t="str">
            <v>Tốt</v>
          </cell>
          <cell r="L2126" t="str">
            <v>QH-2022-I/CQ-M-MT</v>
          </cell>
        </row>
        <row r="2127">
          <cell r="B2127" t="str">
            <v>22026122</v>
          </cell>
          <cell r="C2127" t="str">
            <v>Phan Quốc Việt</v>
          </cell>
          <cell r="D2127">
            <v>38038</v>
          </cell>
          <cell r="E2127">
            <v>70</v>
          </cell>
          <cell r="F2127">
            <v>65</v>
          </cell>
          <cell r="G2127">
            <v>65</v>
          </cell>
          <cell r="H2127">
            <v>70</v>
          </cell>
          <cell r="I2127" t="str">
            <v>Khá</v>
          </cell>
          <cell r="J2127">
            <v>70</v>
          </cell>
          <cell r="K2127" t="str">
            <v>Khá</v>
          </cell>
          <cell r="L2127" t="str">
            <v>QH-2022-I/CQ-M-MT</v>
          </cell>
        </row>
        <row r="2128">
          <cell r="B2128" t="str">
            <v>22026124</v>
          </cell>
          <cell r="C2128" t="str">
            <v>Nguyễn Văn Linh</v>
          </cell>
          <cell r="D2128">
            <v>38012</v>
          </cell>
          <cell r="E2128">
            <v>82</v>
          </cell>
          <cell r="F2128">
            <v>77</v>
          </cell>
          <cell r="G2128">
            <v>77</v>
          </cell>
          <cell r="H2128">
            <v>82</v>
          </cell>
          <cell r="I2128" t="str">
            <v>Tốt</v>
          </cell>
          <cell r="J2128">
            <v>82</v>
          </cell>
          <cell r="K2128" t="str">
            <v>Tốt</v>
          </cell>
          <cell r="L2128" t="str">
            <v>QH-2022-I/CQ-M-MT</v>
          </cell>
        </row>
        <row r="2129">
          <cell r="B2129" t="str">
            <v>22026125</v>
          </cell>
          <cell r="C2129" t="str">
            <v>Lại Đình Tuấn Thành</v>
          </cell>
          <cell r="D2129">
            <v>38283</v>
          </cell>
          <cell r="E2129">
            <v>80</v>
          </cell>
          <cell r="F2129">
            <v>75</v>
          </cell>
          <cell r="G2129">
            <v>75</v>
          </cell>
          <cell r="H2129">
            <v>75</v>
          </cell>
          <cell r="I2129" t="str">
            <v>Khá</v>
          </cell>
          <cell r="J2129">
            <v>75</v>
          </cell>
          <cell r="K2129" t="str">
            <v>Khá</v>
          </cell>
          <cell r="L2129" t="str">
            <v>QH-2022-I/CQ-M-MT</v>
          </cell>
        </row>
        <row r="2130">
          <cell r="B2130" t="str">
            <v>22026126</v>
          </cell>
          <cell r="C2130" t="str">
            <v>Vũ Hồng Phúc</v>
          </cell>
          <cell r="D2130">
            <v>38273</v>
          </cell>
          <cell r="E2130">
            <v>70</v>
          </cell>
          <cell r="F2130">
            <v>70</v>
          </cell>
          <cell r="G2130">
            <v>70</v>
          </cell>
          <cell r="H2130">
            <v>70</v>
          </cell>
          <cell r="I2130" t="str">
            <v>Khá</v>
          </cell>
          <cell r="J2130">
            <v>70</v>
          </cell>
          <cell r="K2130" t="str">
            <v>Khá</v>
          </cell>
          <cell r="L2130" t="str">
            <v>QH-2022-I/CQ-M-MT</v>
          </cell>
        </row>
        <row r="2131">
          <cell r="B2131" t="str">
            <v>22026127</v>
          </cell>
          <cell r="C2131" t="str">
            <v>Nguyễn Quang Đức</v>
          </cell>
          <cell r="D2131">
            <v>38218</v>
          </cell>
          <cell r="E2131">
            <v>90</v>
          </cell>
          <cell r="F2131">
            <v>90</v>
          </cell>
          <cell r="G2131">
            <v>90</v>
          </cell>
          <cell r="H2131">
            <v>90</v>
          </cell>
          <cell r="I2131" t="str">
            <v>Xuất sắc</v>
          </cell>
          <cell r="J2131">
            <v>90</v>
          </cell>
          <cell r="K2131" t="str">
            <v>Xuất sắc</v>
          </cell>
          <cell r="L2131" t="str">
            <v>QH-2022-I/CQ-M-MT</v>
          </cell>
        </row>
        <row r="2132">
          <cell r="B2132" t="str">
            <v>22026128</v>
          </cell>
          <cell r="C2132" t="str">
            <v>Nguyễn Hải Minh</v>
          </cell>
          <cell r="D2132">
            <v>38152</v>
          </cell>
          <cell r="E2132">
            <v>82</v>
          </cell>
          <cell r="F2132">
            <v>80</v>
          </cell>
          <cell r="G2132">
            <v>80</v>
          </cell>
          <cell r="H2132">
            <v>80</v>
          </cell>
          <cell r="I2132" t="str">
            <v>Tốt</v>
          </cell>
          <cell r="J2132">
            <v>80</v>
          </cell>
          <cell r="K2132" t="str">
            <v>Tốt</v>
          </cell>
          <cell r="L2132" t="str">
            <v>QH-2022-I/CQ-M-MT</v>
          </cell>
        </row>
        <row r="2133">
          <cell r="B2133" t="str">
            <v>22026129</v>
          </cell>
          <cell r="C2133" t="str">
            <v>Nguyễn Mạnh Đức</v>
          </cell>
          <cell r="D2133">
            <v>38340</v>
          </cell>
          <cell r="E2133">
            <v>80</v>
          </cell>
          <cell r="F2133">
            <v>80</v>
          </cell>
          <cell r="G2133">
            <v>80</v>
          </cell>
          <cell r="H2133">
            <v>80</v>
          </cell>
          <cell r="I2133" t="str">
            <v>Tốt</v>
          </cell>
          <cell r="J2133">
            <v>80</v>
          </cell>
          <cell r="K2133" t="str">
            <v>Tốt</v>
          </cell>
          <cell r="L2133" t="str">
            <v>QH-2022-I/CQ-M-MT</v>
          </cell>
        </row>
        <row r="2134">
          <cell r="B2134" t="str">
            <v>22026130</v>
          </cell>
          <cell r="C2134" t="str">
            <v>Nguyễn Huy Hoàng</v>
          </cell>
          <cell r="D2134">
            <v>37990</v>
          </cell>
          <cell r="E2134">
            <v>80</v>
          </cell>
          <cell r="F2134">
            <v>80</v>
          </cell>
          <cell r="G2134">
            <v>80</v>
          </cell>
          <cell r="H2134">
            <v>80</v>
          </cell>
          <cell r="I2134" t="str">
            <v>Tốt</v>
          </cell>
          <cell r="J2134">
            <v>80</v>
          </cell>
          <cell r="K2134" t="str">
            <v>Tốt</v>
          </cell>
          <cell r="L2134" t="str">
            <v>QH-2022-I/CQ-M-MT</v>
          </cell>
        </row>
        <row r="2135">
          <cell r="B2135" t="str">
            <v>22026131</v>
          </cell>
          <cell r="C2135" t="str">
            <v>Trần Tùng Anh</v>
          </cell>
          <cell r="D2135">
            <v>38035</v>
          </cell>
          <cell r="E2135">
            <v>70</v>
          </cell>
          <cell r="F2135">
            <v>70</v>
          </cell>
          <cell r="G2135">
            <v>70</v>
          </cell>
          <cell r="H2135">
            <v>70</v>
          </cell>
          <cell r="I2135" t="str">
            <v>Khá</v>
          </cell>
          <cell r="J2135">
            <v>70</v>
          </cell>
          <cell r="K2135" t="str">
            <v>Khá</v>
          </cell>
          <cell r="L2135" t="str">
            <v>QH-2022-I/CQ-M-MT</v>
          </cell>
        </row>
        <row r="2136">
          <cell r="B2136" t="str">
            <v>22026132</v>
          </cell>
          <cell r="C2136" t="str">
            <v>Hoàng Bá Duy</v>
          </cell>
          <cell r="D2136">
            <v>38231</v>
          </cell>
          <cell r="E2136">
            <v>90</v>
          </cell>
          <cell r="F2136">
            <v>90</v>
          </cell>
          <cell r="G2136">
            <v>90</v>
          </cell>
          <cell r="H2136">
            <v>90</v>
          </cell>
          <cell r="I2136" t="str">
            <v>Xuất sắc</v>
          </cell>
          <cell r="J2136">
            <v>90</v>
          </cell>
          <cell r="K2136" t="str">
            <v>Xuất sắc</v>
          </cell>
          <cell r="L2136" t="str">
            <v>QH-2022-I/CQ-M-MT</v>
          </cell>
        </row>
        <row r="2137">
          <cell r="B2137" t="str">
            <v>22026133</v>
          </cell>
          <cell r="C2137" t="str">
            <v>Nguyễn Khánh Duy</v>
          </cell>
          <cell r="D2137">
            <v>38280</v>
          </cell>
          <cell r="E2137">
            <v>90</v>
          </cell>
          <cell r="F2137">
            <v>90</v>
          </cell>
          <cell r="G2137">
            <v>90</v>
          </cell>
          <cell r="H2137">
            <v>90</v>
          </cell>
          <cell r="I2137" t="str">
            <v>Xuất sắc</v>
          </cell>
          <cell r="J2137">
            <v>90</v>
          </cell>
          <cell r="K2137" t="str">
            <v>Xuất sắc</v>
          </cell>
          <cell r="L2137" t="str">
            <v>QH-2022-I/CQ-M-MT</v>
          </cell>
        </row>
        <row r="2138">
          <cell r="B2138" t="str">
            <v>22026134</v>
          </cell>
          <cell r="C2138" t="str">
            <v>Trần Xuân Chính</v>
          </cell>
          <cell r="D2138">
            <v>38168</v>
          </cell>
          <cell r="E2138">
            <v>80</v>
          </cell>
          <cell r="F2138">
            <v>80</v>
          </cell>
          <cell r="G2138">
            <v>80</v>
          </cell>
          <cell r="H2138">
            <v>80</v>
          </cell>
          <cell r="I2138" t="str">
            <v>Tốt</v>
          </cell>
          <cell r="J2138">
            <v>80</v>
          </cell>
          <cell r="K2138" t="str">
            <v>Tốt</v>
          </cell>
          <cell r="L2138" t="str">
            <v>QH-2022-I/CQ-M-MT</v>
          </cell>
        </row>
        <row r="2139">
          <cell r="B2139" t="str">
            <v>22026135</v>
          </cell>
          <cell r="C2139" t="str">
            <v>Nguyễn Tiến Dũng</v>
          </cell>
          <cell r="D2139">
            <v>38108</v>
          </cell>
          <cell r="E2139">
            <v>70</v>
          </cell>
          <cell r="F2139">
            <v>70</v>
          </cell>
          <cell r="G2139">
            <v>70</v>
          </cell>
          <cell r="H2139">
            <v>70</v>
          </cell>
          <cell r="I2139" t="str">
            <v>Khá</v>
          </cell>
          <cell r="J2139">
            <v>70</v>
          </cell>
          <cell r="K2139" t="str">
            <v>Khá</v>
          </cell>
          <cell r="L2139" t="str">
            <v>QH-2022-I/CQ-M-MT</v>
          </cell>
        </row>
        <row r="2140">
          <cell r="B2140" t="str">
            <v>22026136</v>
          </cell>
          <cell r="C2140" t="str">
            <v>Phạm Khắc Khương Duy</v>
          </cell>
          <cell r="D2140">
            <v>38207</v>
          </cell>
          <cell r="E2140">
            <v>80</v>
          </cell>
          <cell r="F2140">
            <v>80</v>
          </cell>
          <cell r="G2140">
            <v>80</v>
          </cell>
          <cell r="H2140">
            <v>80</v>
          </cell>
          <cell r="I2140" t="str">
            <v>Tốt</v>
          </cell>
          <cell r="J2140">
            <v>80</v>
          </cell>
          <cell r="K2140" t="str">
            <v>Tốt</v>
          </cell>
          <cell r="L2140" t="str">
            <v>QH-2022-I/CQ-M-MT</v>
          </cell>
        </row>
        <row r="2141">
          <cell r="B2141" t="str">
            <v>22026137</v>
          </cell>
          <cell r="C2141" t="str">
            <v>Vũ Mạnh Thắng</v>
          </cell>
          <cell r="D2141">
            <v>38075</v>
          </cell>
          <cell r="E2141">
            <v>94</v>
          </cell>
          <cell r="F2141">
            <v>94</v>
          </cell>
          <cell r="G2141">
            <v>94</v>
          </cell>
          <cell r="H2141">
            <v>94</v>
          </cell>
          <cell r="I2141" t="str">
            <v>Xuất sắc</v>
          </cell>
          <cell r="J2141">
            <v>94</v>
          </cell>
          <cell r="K2141" t="str">
            <v>Xuất sắc</v>
          </cell>
          <cell r="L2141" t="str">
            <v>QH-2022-I/CQ-M-MT</v>
          </cell>
        </row>
        <row r="2142">
          <cell r="B2142" t="str">
            <v>22026138</v>
          </cell>
          <cell r="C2142" t="str">
            <v>Trần Văn Giang</v>
          </cell>
          <cell r="D2142">
            <v>38216</v>
          </cell>
          <cell r="E2142">
            <v>80</v>
          </cell>
          <cell r="F2142">
            <v>85</v>
          </cell>
          <cell r="G2142">
            <v>85</v>
          </cell>
          <cell r="H2142">
            <v>85</v>
          </cell>
          <cell r="I2142" t="str">
            <v>Tốt</v>
          </cell>
          <cell r="J2142">
            <v>85</v>
          </cell>
          <cell r="K2142" t="str">
            <v>Tốt</v>
          </cell>
          <cell r="L2142" t="str">
            <v>QH-2022-I/CQ-M-MT</v>
          </cell>
        </row>
        <row r="2143">
          <cell r="B2143" t="str">
            <v>22026139</v>
          </cell>
          <cell r="C2143" t="str">
            <v>Đinh Công Hiếu</v>
          </cell>
          <cell r="D2143">
            <v>38148</v>
          </cell>
          <cell r="E2143">
            <v>92</v>
          </cell>
          <cell r="F2143">
            <v>92</v>
          </cell>
          <cell r="G2143">
            <v>92</v>
          </cell>
          <cell r="H2143">
            <v>92</v>
          </cell>
          <cell r="I2143" t="str">
            <v>Xuất sắc</v>
          </cell>
          <cell r="J2143">
            <v>92</v>
          </cell>
          <cell r="K2143" t="str">
            <v>Xuất sắc</v>
          </cell>
          <cell r="L2143" t="str">
            <v>QH-2022-I/CQ-M-MT</v>
          </cell>
        </row>
        <row r="2144">
          <cell r="B2144" t="str">
            <v>22026140</v>
          </cell>
          <cell r="C2144" t="str">
            <v>Nguyễn Trung Nguyên</v>
          </cell>
          <cell r="D2144">
            <v>38020</v>
          </cell>
          <cell r="E2144">
            <v>80</v>
          </cell>
          <cell r="F2144">
            <v>80</v>
          </cell>
          <cell r="G2144">
            <v>75</v>
          </cell>
          <cell r="H2144">
            <v>75</v>
          </cell>
          <cell r="I2144" t="str">
            <v>Khá</v>
          </cell>
          <cell r="J2144">
            <v>75</v>
          </cell>
          <cell r="K2144" t="str">
            <v>Khá</v>
          </cell>
          <cell r="L2144" t="str">
            <v>QH-2022-I/CQ-M-MT</v>
          </cell>
        </row>
        <row r="2145">
          <cell r="B2145" t="str">
            <v>22026141</v>
          </cell>
          <cell r="C2145" t="str">
            <v>Trần Hoàng Phúc</v>
          </cell>
          <cell r="D2145">
            <v>38224</v>
          </cell>
          <cell r="E2145">
            <v>70</v>
          </cell>
          <cell r="F2145">
            <v>70</v>
          </cell>
          <cell r="G2145">
            <v>70</v>
          </cell>
          <cell r="H2145">
            <v>70</v>
          </cell>
          <cell r="I2145" t="str">
            <v>Khá</v>
          </cell>
          <cell r="J2145">
            <v>70</v>
          </cell>
          <cell r="K2145" t="str">
            <v>Khá</v>
          </cell>
          <cell r="L2145" t="str">
            <v>QH-2022-I/CQ-M-MT</v>
          </cell>
        </row>
        <row r="2146">
          <cell r="B2146" t="str">
            <v>22026142</v>
          </cell>
          <cell r="C2146" t="str">
            <v>Phạm Văn Huynh</v>
          </cell>
          <cell r="D2146">
            <v>38275</v>
          </cell>
          <cell r="E2146">
            <v>70</v>
          </cell>
          <cell r="F2146">
            <v>70</v>
          </cell>
          <cell r="G2146">
            <v>70</v>
          </cell>
          <cell r="H2146">
            <v>70</v>
          </cell>
          <cell r="I2146" t="str">
            <v>Khá</v>
          </cell>
          <cell r="J2146">
            <v>70</v>
          </cell>
          <cell r="K2146" t="str">
            <v>Khá</v>
          </cell>
          <cell r="L2146" t="str">
            <v>QH-2022-I/CQ-M-MT</v>
          </cell>
        </row>
        <row r="2147">
          <cell r="B2147" t="str">
            <v>22026143</v>
          </cell>
          <cell r="C2147" t="str">
            <v>Trần Hoài Nam</v>
          </cell>
          <cell r="D2147">
            <v>38284</v>
          </cell>
          <cell r="E2147">
            <v>80</v>
          </cell>
          <cell r="F2147">
            <v>80</v>
          </cell>
          <cell r="G2147">
            <v>80</v>
          </cell>
          <cell r="H2147">
            <v>80</v>
          </cell>
          <cell r="I2147" t="str">
            <v>Tốt</v>
          </cell>
          <cell r="J2147">
            <v>80</v>
          </cell>
          <cell r="K2147" t="str">
            <v>Tốt</v>
          </cell>
          <cell r="L2147" t="str">
            <v>QH-2022-I/CQ-M-MT</v>
          </cell>
        </row>
        <row r="2148">
          <cell r="B2148" t="str">
            <v>22026144</v>
          </cell>
          <cell r="C2148" t="str">
            <v>Vũ Tiến Bình</v>
          </cell>
          <cell r="D2148">
            <v>38135</v>
          </cell>
          <cell r="E2148">
            <v>70</v>
          </cell>
          <cell r="F2148">
            <v>80</v>
          </cell>
          <cell r="G2148">
            <v>80</v>
          </cell>
          <cell r="H2148">
            <v>80</v>
          </cell>
          <cell r="I2148" t="str">
            <v>Tốt</v>
          </cell>
          <cell r="J2148">
            <v>80</v>
          </cell>
          <cell r="K2148" t="str">
            <v>Tốt</v>
          </cell>
          <cell r="L2148" t="str">
            <v>QH-2022-I/CQ-M-MT</v>
          </cell>
        </row>
        <row r="2149">
          <cell r="B2149" t="str">
            <v>22026145</v>
          </cell>
          <cell r="C2149" t="str">
            <v>Đào Duy Hưng</v>
          </cell>
          <cell r="D2149">
            <v>38068</v>
          </cell>
          <cell r="E2149">
            <v>80</v>
          </cell>
          <cell r="F2149">
            <v>80</v>
          </cell>
          <cell r="G2149">
            <v>80</v>
          </cell>
          <cell r="H2149">
            <v>80</v>
          </cell>
          <cell r="I2149" t="str">
            <v>Tốt</v>
          </cell>
          <cell r="J2149">
            <v>80</v>
          </cell>
          <cell r="K2149" t="str">
            <v>Tốt</v>
          </cell>
          <cell r="L2149" t="str">
            <v>QH-2022-I/CQ-M-MT</v>
          </cell>
        </row>
        <row r="2150">
          <cell r="B2150" t="str">
            <v>22026146</v>
          </cell>
          <cell r="C2150" t="str">
            <v>Phạm Anh Tuấn</v>
          </cell>
          <cell r="D2150">
            <v>38243</v>
          </cell>
          <cell r="E2150">
            <v>70</v>
          </cell>
          <cell r="F2150">
            <v>70</v>
          </cell>
          <cell r="G2150">
            <v>65</v>
          </cell>
          <cell r="H2150">
            <v>70</v>
          </cell>
          <cell r="I2150" t="str">
            <v>Khá</v>
          </cell>
          <cell r="J2150">
            <v>70</v>
          </cell>
          <cell r="K2150" t="str">
            <v>Khá</v>
          </cell>
          <cell r="L2150" t="str">
            <v>QH-2022-I/CQ-M-MT</v>
          </cell>
        </row>
        <row r="2151">
          <cell r="B2151" t="str">
            <v>22026147</v>
          </cell>
          <cell r="C2151" t="str">
            <v>Phạm Minh Quân</v>
          </cell>
          <cell r="D2151">
            <v>38200</v>
          </cell>
          <cell r="E2151">
            <v>80</v>
          </cell>
          <cell r="F2151">
            <v>90</v>
          </cell>
          <cell r="G2151">
            <v>90</v>
          </cell>
          <cell r="H2151">
            <v>90</v>
          </cell>
          <cell r="I2151" t="str">
            <v>Xuất sắc</v>
          </cell>
          <cell r="J2151">
            <v>90</v>
          </cell>
          <cell r="K2151" t="str">
            <v>Xuất sắc</v>
          </cell>
          <cell r="L2151" t="str">
            <v>QH-2022-I/CQ-M-MT</v>
          </cell>
        </row>
        <row r="2152">
          <cell r="B2152" t="str">
            <v>22026148</v>
          </cell>
          <cell r="C2152" t="str">
            <v>Nguyễn Phúc Bảo Chấn</v>
          </cell>
          <cell r="D2152">
            <v>38211</v>
          </cell>
          <cell r="E2152">
            <v>80</v>
          </cell>
          <cell r="F2152">
            <v>75</v>
          </cell>
          <cell r="G2152">
            <v>75</v>
          </cell>
          <cell r="H2152">
            <v>80</v>
          </cell>
          <cell r="I2152" t="str">
            <v>Tốt</v>
          </cell>
          <cell r="J2152">
            <v>80</v>
          </cell>
          <cell r="K2152" t="str">
            <v>Tốt</v>
          </cell>
          <cell r="L2152" t="str">
            <v>QH-2022-I/CQ-M-MT</v>
          </cell>
        </row>
        <row r="2153">
          <cell r="B2153" t="str">
            <v>22026149</v>
          </cell>
          <cell r="C2153" t="str">
            <v>Đoàn Gia Hưng</v>
          </cell>
          <cell r="D2153">
            <v>37972</v>
          </cell>
          <cell r="E2153">
            <v>70</v>
          </cell>
          <cell r="F2153">
            <v>70</v>
          </cell>
          <cell r="G2153">
            <v>70</v>
          </cell>
          <cell r="H2153">
            <v>70</v>
          </cell>
          <cell r="I2153" t="str">
            <v>Khá</v>
          </cell>
          <cell r="J2153">
            <v>70</v>
          </cell>
          <cell r="K2153" t="str">
            <v>Khá</v>
          </cell>
          <cell r="L2153" t="str">
            <v>QH-2022-I/CQ-M-MT</v>
          </cell>
        </row>
        <row r="2154">
          <cell r="B2154" t="str">
            <v>22026150</v>
          </cell>
          <cell r="C2154" t="str">
            <v>Nguyễn Anh Quyền</v>
          </cell>
          <cell r="D2154">
            <v>38258</v>
          </cell>
          <cell r="E2154">
            <v>71</v>
          </cell>
          <cell r="F2154">
            <v>67</v>
          </cell>
          <cell r="G2154">
            <v>67</v>
          </cell>
          <cell r="H2154">
            <v>67</v>
          </cell>
          <cell r="I2154" t="str">
            <v>Khá</v>
          </cell>
          <cell r="J2154">
            <v>67</v>
          </cell>
          <cell r="K2154" t="str">
            <v>Khá</v>
          </cell>
          <cell r="L2154" t="str">
            <v>QH-2022-I/CQ-M-MT</v>
          </cell>
        </row>
        <row r="2155">
          <cell r="B2155" t="str">
            <v>22026151</v>
          </cell>
          <cell r="C2155" t="str">
            <v>Nguyễn Bảo Nam</v>
          </cell>
          <cell r="D2155">
            <v>38189</v>
          </cell>
          <cell r="E2155">
            <v>90</v>
          </cell>
          <cell r="F2155">
            <v>90</v>
          </cell>
          <cell r="G2155">
            <v>90</v>
          </cell>
          <cell r="H2155">
            <v>90</v>
          </cell>
          <cell r="I2155" t="str">
            <v>Xuất sắc</v>
          </cell>
          <cell r="J2155">
            <v>90</v>
          </cell>
          <cell r="K2155" t="str">
            <v>Xuất sắc</v>
          </cell>
          <cell r="L2155" t="str">
            <v>QH-2022-I/CQ-M-MT</v>
          </cell>
        </row>
        <row r="2156">
          <cell r="B2156" t="str">
            <v>22026152</v>
          </cell>
          <cell r="C2156" t="str">
            <v>Phan Quý Duy</v>
          </cell>
          <cell r="D2156">
            <v>38005</v>
          </cell>
          <cell r="E2156">
            <v>80</v>
          </cell>
          <cell r="F2156">
            <v>80</v>
          </cell>
          <cell r="G2156">
            <v>80</v>
          </cell>
          <cell r="H2156">
            <v>80</v>
          </cell>
          <cell r="I2156" t="str">
            <v>Tốt</v>
          </cell>
          <cell r="J2156">
            <v>80</v>
          </cell>
          <cell r="K2156" t="str">
            <v>Tốt</v>
          </cell>
          <cell r="L2156" t="str">
            <v>QH-2022-I/CQ-M-MT</v>
          </cell>
        </row>
        <row r="2157">
          <cell r="B2157" t="str">
            <v>22026154</v>
          </cell>
          <cell r="C2157" t="str">
            <v>Nguyễn Quang Khánh</v>
          </cell>
          <cell r="D2157">
            <v>38018</v>
          </cell>
          <cell r="E2157">
            <v>75</v>
          </cell>
          <cell r="F2157">
            <v>75</v>
          </cell>
          <cell r="G2157">
            <v>75</v>
          </cell>
          <cell r="H2157">
            <v>75</v>
          </cell>
          <cell r="I2157" t="str">
            <v>Khá</v>
          </cell>
          <cell r="J2157">
            <v>75</v>
          </cell>
          <cell r="K2157" t="str">
            <v>Khá</v>
          </cell>
          <cell r="L2157" t="str">
            <v>QH-2022-I/CQ-M-MT</v>
          </cell>
        </row>
        <row r="2158">
          <cell r="B2158" t="str">
            <v>22026155</v>
          </cell>
          <cell r="C2158" t="str">
            <v>Ngô Thế Quân</v>
          </cell>
          <cell r="D2158">
            <v>38151</v>
          </cell>
          <cell r="E2158">
            <v>70</v>
          </cell>
          <cell r="F2158">
            <v>80</v>
          </cell>
          <cell r="G2158">
            <v>80</v>
          </cell>
          <cell r="H2158">
            <v>80</v>
          </cell>
          <cell r="I2158" t="str">
            <v>Tốt</v>
          </cell>
          <cell r="J2158">
            <v>80</v>
          </cell>
          <cell r="K2158" t="str">
            <v>Tốt</v>
          </cell>
          <cell r="L2158" t="str">
            <v>QH-2022-I/CQ-M-MT</v>
          </cell>
        </row>
        <row r="2159">
          <cell r="B2159" t="str">
            <v>22026156</v>
          </cell>
          <cell r="C2159" t="str">
            <v>Phạm Anh Đức</v>
          </cell>
          <cell r="D2159">
            <v>37996</v>
          </cell>
          <cell r="E2159">
            <v>70</v>
          </cell>
          <cell r="F2159">
            <v>70</v>
          </cell>
          <cell r="G2159">
            <v>70</v>
          </cell>
          <cell r="H2159">
            <v>70</v>
          </cell>
          <cell r="I2159" t="str">
            <v>Khá</v>
          </cell>
          <cell r="J2159">
            <v>70</v>
          </cell>
          <cell r="K2159" t="str">
            <v>Khá</v>
          </cell>
          <cell r="L2159" t="str">
            <v>QH-2022-I/CQ-M-MT</v>
          </cell>
        </row>
        <row r="2160">
          <cell r="B2160" t="str">
            <v>22026157</v>
          </cell>
          <cell r="C2160" t="str">
            <v>Nguyễn Khả Anh Sơn</v>
          </cell>
          <cell r="D2160">
            <v>37997</v>
          </cell>
          <cell r="E2160">
            <v>90</v>
          </cell>
          <cell r="F2160">
            <v>80</v>
          </cell>
          <cell r="G2160">
            <v>80</v>
          </cell>
          <cell r="H2160">
            <v>80</v>
          </cell>
          <cell r="I2160" t="str">
            <v>Tốt</v>
          </cell>
          <cell r="J2160">
            <v>80</v>
          </cell>
          <cell r="K2160" t="str">
            <v>Tốt</v>
          </cell>
          <cell r="L2160" t="str">
            <v>QH-2022-I/CQ-M-MT</v>
          </cell>
        </row>
        <row r="2161">
          <cell r="B2161" t="str">
            <v>22026158</v>
          </cell>
          <cell r="C2161" t="str">
            <v>Nguyễn Trung Kiên</v>
          </cell>
          <cell r="D2161">
            <v>38155</v>
          </cell>
          <cell r="E2161">
            <v>80</v>
          </cell>
          <cell r="F2161">
            <v>80</v>
          </cell>
          <cell r="G2161">
            <v>75</v>
          </cell>
          <cell r="H2161">
            <v>80</v>
          </cell>
          <cell r="I2161" t="str">
            <v>Tốt</v>
          </cell>
          <cell r="J2161">
            <v>80</v>
          </cell>
          <cell r="K2161" t="str">
            <v>Tốt</v>
          </cell>
          <cell r="L2161" t="str">
            <v>QH-2022-I/CQ-M-MT</v>
          </cell>
        </row>
        <row r="2162">
          <cell r="B2162" t="str">
            <v>22026159</v>
          </cell>
          <cell r="C2162" t="str">
            <v>Hoàng Anh Quốc</v>
          </cell>
          <cell r="D2162">
            <v>38113</v>
          </cell>
          <cell r="E2162">
            <v>70</v>
          </cell>
          <cell r="F2162">
            <v>65</v>
          </cell>
          <cell r="G2162">
            <v>65</v>
          </cell>
          <cell r="H2162">
            <v>70</v>
          </cell>
          <cell r="I2162" t="str">
            <v>Khá</v>
          </cell>
          <cell r="J2162">
            <v>70</v>
          </cell>
          <cell r="K2162" t="str">
            <v>Khá</v>
          </cell>
          <cell r="L2162" t="str">
            <v>QH-2022-I/CQ-M-MT</v>
          </cell>
        </row>
        <row r="2163">
          <cell r="B2163" t="str">
            <v>22026160</v>
          </cell>
          <cell r="C2163" t="str">
            <v>Nguyễn Đức Duy</v>
          </cell>
          <cell r="D2163">
            <v>38213</v>
          </cell>
          <cell r="E2163">
            <v>70</v>
          </cell>
          <cell r="F2163">
            <v>62</v>
          </cell>
          <cell r="G2163">
            <v>62</v>
          </cell>
          <cell r="H2163">
            <v>62</v>
          </cell>
          <cell r="I2163" t="str">
            <v>Trung bình</v>
          </cell>
          <cell r="J2163">
            <v>62</v>
          </cell>
          <cell r="K2163" t="str">
            <v>Trung bình</v>
          </cell>
          <cell r="L2163" t="str">
            <v>QH-2022-I/CQ-M-MT</v>
          </cell>
        </row>
        <row r="2164">
          <cell r="B2164" t="str">
            <v>22026161</v>
          </cell>
          <cell r="C2164" t="str">
            <v>Lê Công Minh</v>
          </cell>
          <cell r="D2164">
            <v>38314</v>
          </cell>
          <cell r="E2164">
            <v>80</v>
          </cell>
          <cell r="F2164">
            <v>70</v>
          </cell>
          <cell r="G2164">
            <v>70</v>
          </cell>
          <cell r="H2164">
            <v>70</v>
          </cell>
          <cell r="I2164" t="str">
            <v>Khá</v>
          </cell>
          <cell r="J2164">
            <v>70</v>
          </cell>
          <cell r="K2164" t="str">
            <v>Khá</v>
          </cell>
          <cell r="L2164" t="str">
            <v>QH-2022-I/CQ-M-MT</v>
          </cell>
        </row>
        <row r="2165">
          <cell r="B2165" t="str">
            <v>22026162</v>
          </cell>
          <cell r="C2165" t="str">
            <v>Trần Quang Minh</v>
          </cell>
          <cell r="D2165">
            <v>38003</v>
          </cell>
          <cell r="E2165">
            <v>90</v>
          </cell>
          <cell r="F2165">
            <v>90</v>
          </cell>
          <cell r="G2165">
            <v>90</v>
          </cell>
          <cell r="H2165">
            <v>90</v>
          </cell>
          <cell r="I2165" t="str">
            <v>Xuất sắc</v>
          </cell>
          <cell r="J2165">
            <v>90</v>
          </cell>
          <cell r="K2165" t="str">
            <v>Xuất sắc</v>
          </cell>
          <cell r="L2165" t="str">
            <v>QH-2022-I/CQ-M-MT</v>
          </cell>
        </row>
        <row r="2166">
          <cell r="B2166" t="str">
            <v>22026163</v>
          </cell>
          <cell r="C2166" t="str">
            <v>Nguyễn Văn Thành</v>
          </cell>
          <cell r="D2166">
            <v>38034</v>
          </cell>
          <cell r="E2166">
            <v>70</v>
          </cell>
          <cell r="F2166">
            <v>65</v>
          </cell>
          <cell r="G2166">
            <v>65</v>
          </cell>
          <cell r="H2166">
            <v>70</v>
          </cell>
          <cell r="I2166" t="str">
            <v>Khá</v>
          </cell>
          <cell r="J2166">
            <v>70</v>
          </cell>
          <cell r="K2166" t="str">
            <v>Khá</v>
          </cell>
          <cell r="L2166" t="str">
            <v>QH-2022-I/CQ-M-MT</v>
          </cell>
        </row>
        <row r="2167">
          <cell r="B2167" t="str">
            <v>22026164</v>
          </cell>
          <cell r="C2167" t="str">
            <v>Đinh Nhật Dương</v>
          </cell>
          <cell r="D2167">
            <v>38312</v>
          </cell>
          <cell r="E2167">
            <v>70</v>
          </cell>
          <cell r="F2167">
            <v>70</v>
          </cell>
          <cell r="G2167">
            <v>70</v>
          </cell>
          <cell r="H2167">
            <v>70</v>
          </cell>
          <cell r="I2167" t="str">
            <v>Khá</v>
          </cell>
          <cell r="J2167">
            <v>70</v>
          </cell>
          <cell r="K2167" t="str">
            <v>Khá</v>
          </cell>
          <cell r="L2167" t="str">
            <v>QH-2022-I/CQ-M-MT</v>
          </cell>
        </row>
        <row r="2168">
          <cell r="B2168" t="str">
            <v>22026165</v>
          </cell>
          <cell r="C2168" t="str">
            <v>Phạm Trung Kiên</v>
          </cell>
          <cell r="D2168">
            <v>38019</v>
          </cell>
          <cell r="E2168">
            <v>90</v>
          </cell>
          <cell r="F2168">
            <v>90</v>
          </cell>
          <cell r="G2168">
            <v>90</v>
          </cell>
          <cell r="H2168">
            <v>90</v>
          </cell>
          <cell r="I2168" t="str">
            <v>Xuất sắc</v>
          </cell>
          <cell r="J2168">
            <v>90</v>
          </cell>
          <cell r="K2168" t="str">
            <v>Xuất sắc</v>
          </cell>
          <cell r="L2168" t="str">
            <v>QH-2022-I/CQ-M-MT</v>
          </cell>
        </row>
        <row r="2169">
          <cell r="B2169" t="str">
            <v>22026166</v>
          </cell>
          <cell r="C2169" t="str">
            <v>Nguyễn Quốc Anh</v>
          </cell>
          <cell r="D2169">
            <v>37994</v>
          </cell>
          <cell r="E2169">
            <v>70</v>
          </cell>
          <cell r="F2169">
            <v>70</v>
          </cell>
          <cell r="G2169">
            <v>70</v>
          </cell>
          <cell r="H2169">
            <v>70</v>
          </cell>
          <cell r="I2169" t="str">
            <v>Khá</v>
          </cell>
          <cell r="J2169">
            <v>70</v>
          </cell>
          <cell r="K2169" t="str">
            <v>Khá</v>
          </cell>
          <cell r="L2169" t="str">
            <v>QH-2022-I/CQ-M-MT</v>
          </cell>
        </row>
        <row r="2170">
          <cell r="B2170" t="str">
            <v>22026167</v>
          </cell>
          <cell r="C2170" t="str">
            <v>Trịnh Hoàng Anh</v>
          </cell>
          <cell r="D2170">
            <v>38255</v>
          </cell>
          <cell r="E2170">
            <v>90</v>
          </cell>
          <cell r="F2170">
            <v>90</v>
          </cell>
          <cell r="G2170">
            <v>90</v>
          </cell>
          <cell r="H2170">
            <v>90</v>
          </cell>
          <cell r="I2170" t="str">
            <v>Xuất sắc</v>
          </cell>
          <cell r="J2170">
            <v>90</v>
          </cell>
          <cell r="K2170" t="str">
            <v>Xuất sắc</v>
          </cell>
          <cell r="L2170" t="str">
            <v>QH-2022-I/CQ-M-MT</v>
          </cell>
        </row>
        <row r="2171">
          <cell r="B2171" t="str">
            <v>22026168</v>
          </cell>
          <cell r="C2171" t="str">
            <v>Ong Thế Anh</v>
          </cell>
          <cell r="D2171">
            <v>38223</v>
          </cell>
          <cell r="E2171">
            <v>90</v>
          </cell>
          <cell r="F2171">
            <v>85</v>
          </cell>
          <cell r="G2171">
            <v>85</v>
          </cell>
          <cell r="H2171">
            <v>90</v>
          </cell>
          <cell r="I2171" t="str">
            <v>Xuất sắc</v>
          </cell>
          <cell r="J2171">
            <v>90</v>
          </cell>
          <cell r="K2171" t="str">
            <v>Xuất sắc</v>
          </cell>
          <cell r="L2171" t="str">
            <v>QH-2022-I/CQ-M-MT</v>
          </cell>
        </row>
        <row r="2172">
          <cell r="B2172" t="str">
            <v>22026169</v>
          </cell>
          <cell r="C2172" t="str">
            <v>Đặng Đình Khánh</v>
          </cell>
          <cell r="D2172">
            <v>37651</v>
          </cell>
          <cell r="E2172">
            <v>80</v>
          </cell>
          <cell r="F2172">
            <v>80</v>
          </cell>
          <cell r="G2172">
            <v>80</v>
          </cell>
          <cell r="H2172">
            <v>80</v>
          </cell>
          <cell r="I2172" t="str">
            <v>Tốt</v>
          </cell>
          <cell r="J2172">
            <v>80</v>
          </cell>
          <cell r="K2172" t="str">
            <v>Tốt</v>
          </cell>
          <cell r="L2172" t="str">
            <v>QH-2022-I/CQ-M-MT</v>
          </cell>
        </row>
        <row r="2173">
          <cell r="B2173" t="str">
            <v>22026170</v>
          </cell>
          <cell r="C2173" t="str">
            <v>Nguyễn Trọng Hiệp</v>
          </cell>
          <cell r="D2173">
            <v>38332</v>
          </cell>
          <cell r="E2173">
            <v>90</v>
          </cell>
          <cell r="F2173">
            <v>90</v>
          </cell>
          <cell r="G2173">
            <v>90</v>
          </cell>
          <cell r="H2173">
            <v>90</v>
          </cell>
          <cell r="I2173" t="str">
            <v>Xuất sắc</v>
          </cell>
          <cell r="J2173">
            <v>90</v>
          </cell>
          <cell r="K2173" t="str">
            <v>Xuất sắc</v>
          </cell>
          <cell r="L2173" t="str">
            <v>QH-2022-I/CQ-M-MT</v>
          </cell>
        </row>
        <row r="2174">
          <cell r="B2174" t="str">
            <v>22026171</v>
          </cell>
          <cell r="C2174" t="str">
            <v>Dương Công Nguyên</v>
          </cell>
          <cell r="D2174">
            <v>38320</v>
          </cell>
          <cell r="E2174"/>
          <cell r="F2174"/>
          <cell r="G2174"/>
          <cell r="H2174"/>
          <cell r="I2174" t="str">
            <v>Kém</v>
          </cell>
          <cell r="J2174"/>
          <cell r="K2174" t="str">
            <v>Kém</v>
          </cell>
          <cell r="L2174" t="str">
            <v>QH-2022-I/CQ-M-MT</v>
          </cell>
        </row>
        <row r="2175">
          <cell r="B2175" t="str">
            <v>22026172</v>
          </cell>
          <cell r="C2175" t="str">
            <v>Phạm Việt Hưng</v>
          </cell>
          <cell r="D2175">
            <v>38067</v>
          </cell>
          <cell r="E2175">
            <v>70</v>
          </cell>
          <cell r="F2175">
            <v>70</v>
          </cell>
          <cell r="G2175">
            <v>70</v>
          </cell>
          <cell r="H2175">
            <v>70</v>
          </cell>
          <cell r="I2175" t="str">
            <v>Khá</v>
          </cell>
          <cell r="J2175">
            <v>70</v>
          </cell>
          <cell r="K2175" t="str">
            <v>Khá</v>
          </cell>
          <cell r="L2175" t="str">
            <v>QH-2022-I/CQ-M-MT</v>
          </cell>
        </row>
        <row r="2176">
          <cell r="B2176" t="str">
            <v>22026173</v>
          </cell>
          <cell r="C2176" t="str">
            <v>Nguyễn Hữu Khoa</v>
          </cell>
          <cell r="D2176">
            <v>38249</v>
          </cell>
          <cell r="E2176">
            <v>80</v>
          </cell>
          <cell r="F2176">
            <v>80</v>
          </cell>
          <cell r="G2176">
            <v>80</v>
          </cell>
          <cell r="H2176">
            <v>80</v>
          </cell>
          <cell r="I2176" t="str">
            <v>Tốt</v>
          </cell>
          <cell r="J2176">
            <v>80</v>
          </cell>
          <cell r="K2176" t="str">
            <v>Tốt</v>
          </cell>
          <cell r="L2176" t="str">
            <v>QH-2022-I/CQ-M-MT</v>
          </cell>
        </row>
        <row r="2177">
          <cell r="B2177" t="str">
            <v>22026174</v>
          </cell>
          <cell r="C2177" t="str">
            <v>Trịnh Nguyên Giáp</v>
          </cell>
          <cell r="D2177">
            <v>38215</v>
          </cell>
          <cell r="E2177">
            <v>70</v>
          </cell>
          <cell r="F2177">
            <v>70</v>
          </cell>
          <cell r="G2177">
            <v>70</v>
          </cell>
          <cell r="H2177">
            <v>70</v>
          </cell>
          <cell r="I2177" t="str">
            <v>Khá</v>
          </cell>
          <cell r="J2177">
            <v>70</v>
          </cell>
          <cell r="K2177" t="str">
            <v>Khá</v>
          </cell>
          <cell r="L2177" t="str">
            <v>QH-2022-I/CQ-M-MT</v>
          </cell>
        </row>
        <row r="2178">
          <cell r="B2178" t="str">
            <v>22026175</v>
          </cell>
          <cell r="C2178" t="str">
            <v>Nguyễn Phú Nam</v>
          </cell>
          <cell r="D2178">
            <v>38260</v>
          </cell>
          <cell r="E2178">
            <v>90</v>
          </cell>
          <cell r="F2178">
            <v>90</v>
          </cell>
          <cell r="G2178">
            <v>90</v>
          </cell>
          <cell r="H2178">
            <v>90</v>
          </cell>
          <cell r="I2178" t="str">
            <v>Xuất sắc</v>
          </cell>
          <cell r="J2178">
            <v>90</v>
          </cell>
          <cell r="K2178" t="str">
            <v>Xuất sắc</v>
          </cell>
          <cell r="L2178" t="str">
            <v>QH-2022-I/CQ-M-MT</v>
          </cell>
        </row>
        <row r="2179">
          <cell r="B2179" t="str">
            <v>22026176</v>
          </cell>
          <cell r="C2179" t="str">
            <v>Trần Anh Quân</v>
          </cell>
          <cell r="D2179">
            <v>38298</v>
          </cell>
          <cell r="E2179">
            <v>80</v>
          </cell>
          <cell r="F2179">
            <v>80</v>
          </cell>
          <cell r="G2179">
            <v>80</v>
          </cell>
          <cell r="H2179">
            <v>80</v>
          </cell>
          <cell r="I2179" t="str">
            <v>Tốt</v>
          </cell>
          <cell r="J2179">
            <v>80</v>
          </cell>
          <cell r="K2179" t="str">
            <v>Tốt</v>
          </cell>
          <cell r="L2179" t="str">
            <v>QH-2022-I/CQ-M-MT</v>
          </cell>
        </row>
        <row r="2180">
          <cell r="B2180" t="str">
            <v>22026177</v>
          </cell>
          <cell r="C2180" t="str">
            <v>Trần Hoàng Nam</v>
          </cell>
          <cell r="D2180">
            <v>38349</v>
          </cell>
          <cell r="E2180">
            <v>70</v>
          </cell>
          <cell r="F2180">
            <v>70</v>
          </cell>
          <cell r="G2180">
            <v>70</v>
          </cell>
          <cell r="H2180">
            <v>70</v>
          </cell>
          <cell r="I2180" t="str">
            <v>Khá</v>
          </cell>
          <cell r="J2180">
            <v>70</v>
          </cell>
          <cell r="K2180" t="str">
            <v>Khá</v>
          </cell>
          <cell r="L2180" t="str">
            <v>QH-2022-I/CQ-M-MT</v>
          </cell>
        </row>
        <row r="2181">
          <cell r="B2181" t="str">
            <v>22026178</v>
          </cell>
          <cell r="C2181" t="str">
            <v>Lê Đức Anh</v>
          </cell>
          <cell r="D2181">
            <v>37970</v>
          </cell>
          <cell r="E2181">
            <v>80</v>
          </cell>
          <cell r="F2181">
            <v>75</v>
          </cell>
          <cell r="G2181">
            <v>75</v>
          </cell>
          <cell r="H2181">
            <v>75</v>
          </cell>
          <cell r="I2181" t="str">
            <v>Khá</v>
          </cell>
          <cell r="J2181">
            <v>75</v>
          </cell>
          <cell r="K2181" t="str">
            <v>Khá</v>
          </cell>
          <cell r="L2181" t="str">
            <v>QH-2022-I/CQ-M-MT</v>
          </cell>
        </row>
        <row r="2182">
          <cell r="B2182" t="str">
            <v>22026179</v>
          </cell>
          <cell r="C2182" t="str">
            <v>Bạch Ngọc Tấn</v>
          </cell>
          <cell r="D2182">
            <v>38143</v>
          </cell>
          <cell r="E2182">
            <v>80</v>
          </cell>
          <cell r="F2182">
            <v>80</v>
          </cell>
          <cell r="G2182">
            <v>80</v>
          </cell>
          <cell r="H2182">
            <v>80</v>
          </cell>
          <cell r="I2182" t="str">
            <v>Tốt</v>
          </cell>
          <cell r="J2182">
            <v>80</v>
          </cell>
          <cell r="K2182" t="str">
            <v>Tốt</v>
          </cell>
          <cell r="L2182" t="str">
            <v>QH-2022-I/CQ-M-MT</v>
          </cell>
        </row>
        <row r="2183">
          <cell r="B2183" t="str">
            <v>22026180</v>
          </cell>
          <cell r="C2183" t="str">
            <v>Đỗ Văn Thanh</v>
          </cell>
          <cell r="D2183">
            <v>38189</v>
          </cell>
          <cell r="E2183">
            <v>70</v>
          </cell>
          <cell r="F2183">
            <v>70</v>
          </cell>
          <cell r="G2183">
            <v>70</v>
          </cell>
          <cell r="H2183">
            <v>70</v>
          </cell>
          <cell r="I2183" t="str">
            <v>Khá</v>
          </cell>
          <cell r="J2183">
            <v>70</v>
          </cell>
          <cell r="K2183" t="str">
            <v>Khá</v>
          </cell>
          <cell r="L2183" t="str">
            <v>QH-2022-I/CQ-M-MT</v>
          </cell>
        </row>
        <row r="2184">
          <cell r="B2184" t="str">
            <v>22026181</v>
          </cell>
          <cell r="C2184" t="str">
            <v>Nguyễn Đình Vinh</v>
          </cell>
          <cell r="D2184">
            <v>37791</v>
          </cell>
          <cell r="E2184">
            <v>90</v>
          </cell>
          <cell r="F2184">
            <v>90</v>
          </cell>
          <cell r="G2184">
            <v>90</v>
          </cell>
          <cell r="H2184">
            <v>90</v>
          </cell>
          <cell r="I2184" t="str">
            <v>Xuất sắc</v>
          </cell>
          <cell r="J2184">
            <v>90</v>
          </cell>
          <cell r="K2184" t="str">
            <v>Xuất sắc</v>
          </cell>
          <cell r="L2184" t="str">
            <v>QH-2022-I/CQ-M-MT</v>
          </cell>
        </row>
        <row r="2185">
          <cell r="B2185" t="str">
            <v>22026182</v>
          </cell>
          <cell r="C2185" t="str">
            <v>Bùi Văn Hưng</v>
          </cell>
          <cell r="D2185">
            <v>38004</v>
          </cell>
          <cell r="E2185">
            <v>70</v>
          </cell>
          <cell r="F2185">
            <v>67</v>
          </cell>
          <cell r="G2185">
            <v>67</v>
          </cell>
          <cell r="H2185">
            <v>67</v>
          </cell>
          <cell r="I2185" t="str">
            <v>Khá</v>
          </cell>
          <cell r="J2185">
            <v>67</v>
          </cell>
          <cell r="K2185" t="str">
            <v>Khá</v>
          </cell>
          <cell r="L2185" t="str">
            <v>QH-2022-I/CQ-M-MT</v>
          </cell>
        </row>
        <row r="2186">
          <cell r="B2186" t="str">
            <v>22026183</v>
          </cell>
          <cell r="C2186" t="str">
            <v>Hà Tuấn Anh</v>
          </cell>
          <cell r="D2186">
            <v>38111</v>
          </cell>
          <cell r="E2186">
            <v>70</v>
          </cell>
          <cell r="F2186">
            <v>65</v>
          </cell>
          <cell r="G2186">
            <v>65</v>
          </cell>
          <cell r="H2186">
            <v>65</v>
          </cell>
          <cell r="I2186" t="str">
            <v>Khá</v>
          </cell>
          <cell r="J2186">
            <v>65</v>
          </cell>
          <cell r="K2186" t="str">
            <v>Khá</v>
          </cell>
          <cell r="L2186" t="str">
            <v>QH-2022-I/CQ-M-MT</v>
          </cell>
        </row>
        <row r="2187">
          <cell r="B2187" t="str">
            <v>22026184</v>
          </cell>
          <cell r="C2187" t="str">
            <v>Nguyễn Xuân Đức</v>
          </cell>
          <cell r="D2187">
            <v>38105</v>
          </cell>
          <cell r="E2187">
            <v>80</v>
          </cell>
          <cell r="F2187">
            <v>75</v>
          </cell>
          <cell r="G2187">
            <v>75</v>
          </cell>
          <cell r="H2187">
            <v>75</v>
          </cell>
          <cell r="I2187" t="str">
            <v>Khá</v>
          </cell>
          <cell r="J2187">
            <v>75</v>
          </cell>
          <cell r="K2187" t="str">
            <v>Khá</v>
          </cell>
          <cell r="L2187" t="str">
            <v>QH-2022-I/CQ-M-MT</v>
          </cell>
        </row>
        <row r="2188">
          <cell r="B2188" t="str">
            <v>22026186</v>
          </cell>
          <cell r="C2188" t="str">
            <v>Nguyễn Quý Dũng</v>
          </cell>
          <cell r="D2188">
            <v>38132</v>
          </cell>
          <cell r="E2188">
            <v>90</v>
          </cell>
          <cell r="F2188">
            <v>90</v>
          </cell>
          <cell r="G2188">
            <v>85</v>
          </cell>
          <cell r="H2188">
            <v>90</v>
          </cell>
          <cell r="I2188" t="str">
            <v>Xuất sắc</v>
          </cell>
          <cell r="J2188">
            <v>90</v>
          </cell>
          <cell r="K2188" t="str">
            <v>Xuất sắc</v>
          </cell>
          <cell r="L2188" t="str">
            <v>QH-2022-I/CQ-M-MT</v>
          </cell>
        </row>
        <row r="2189">
          <cell r="B2189" t="str">
            <v>22026187</v>
          </cell>
          <cell r="C2189" t="str">
            <v>Trần Sĩ Việt</v>
          </cell>
          <cell r="D2189">
            <v>38217</v>
          </cell>
          <cell r="E2189">
            <v>90</v>
          </cell>
          <cell r="F2189">
            <v>90</v>
          </cell>
          <cell r="G2189">
            <v>90</v>
          </cell>
          <cell r="H2189">
            <v>90</v>
          </cell>
          <cell r="I2189" t="str">
            <v>Xuất sắc</v>
          </cell>
          <cell r="J2189">
            <v>90</v>
          </cell>
          <cell r="K2189" t="str">
            <v>Xuất sắc</v>
          </cell>
          <cell r="L2189" t="str">
            <v>QH-2022-I/CQ-M-MT</v>
          </cell>
        </row>
        <row r="2190">
          <cell r="B2190" t="str">
            <v>22026188</v>
          </cell>
          <cell r="C2190" t="str">
            <v>Trần Vũ Đức</v>
          </cell>
          <cell r="D2190">
            <v>38257</v>
          </cell>
          <cell r="E2190">
            <v>90</v>
          </cell>
          <cell r="F2190">
            <v>90</v>
          </cell>
          <cell r="G2190">
            <v>90</v>
          </cell>
          <cell r="H2190">
            <v>90</v>
          </cell>
          <cell r="I2190" t="str">
            <v>Xuất sắc</v>
          </cell>
          <cell r="J2190">
            <v>90</v>
          </cell>
          <cell r="K2190" t="str">
            <v>Xuất sắc</v>
          </cell>
          <cell r="L2190" t="str">
            <v>QH-2022-I/CQ-M-MT</v>
          </cell>
        </row>
        <row r="2191">
          <cell r="B2191" t="str">
            <v>22026189</v>
          </cell>
          <cell r="C2191" t="str">
            <v>Trần Tiến Đạt</v>
          </cell>
          <cell r="D2191">
            <v>38283</v>
          </cell>
          <cell r="E2191">
            <v>80</v>
          </cell>
          <cell r="F2191">
            <v>75</v>
          </cell>
          <cell r="G2191">
            <v>75</v>
          </cell>
          <cell r="H2191">
            <v>75</v>
          </cell>
          <cell r="I2191" t="str">
            <v>Khá</v>
          </cell>
          <cell r="J2191">
            <v>75</v>
          </cell>
          <cell r="K2191" t="str">
            <v>Khá</v>
          </cell>
          <cell r="L2191" t="str">
            <v>QH-2022-I/CQ-M-MT</v>
          </cell>
        </row>
        <row r="2192">
          <cell r="B2192" t="str">
            <v>22026190</v>
          </cell>
          <cell r="C2192" t="str">
            <v>Nguyễn Xuân Dũng</v>
          </cell>
          <cell r="D2192">
            <v>38251</v>
          </cell>
          <cell r="E2192">
            <v>70</v>
          </cell>
          <cell r="F2192">
            <v>65</v>
          </cell>
          <cell r="G2192">
            <v>65</v>
          </cell>
          <cell r="H2192">
            <v>70</v>
          </cell>
          <cell r="I2192" t="str">
            <v>Khá</v>
          </cell>
          <cell r="J2192">
            <v>70</v>
          </cell>
          <cell r="K2192" t="str">
            <v>Khá</v>
          </cell>
          <cell r="L2192" t="str">
            <v>QH-2022-I/CQ-M-MT</v>
          </cell>
        </row>
        <row r="2193">
          <cell r="B2193" t="str">
            <v>22026191</v>
          </cell>
          <cell r="C2193" t="str">
            <v>Lê Văn Võ</v>
          </cell>
          <cell r="D2193">
            <v>38218</v>
          </cell>
          <cell r="E2193">
            <v>80</v>
          </cell>
          <cell r="F2193">
            <v>80</v>
          </cell>
          <cell r="G2193">
            <v>80</v>
          </cell>
          <cell r="H2193">
            <v>80</v>
          </cell>
          <cell r="I2193" t="str">
            <v>Tốt</v>
          </cell>
          <cell r="J2193">
            <v>80</v>
          </cell>
          <cell r="K2193" t="str">
            <v>Tốt</v>
          </cell>
          <cell r="L2193" t="str">
            <v>QH-2022-I/CQ-M-MT</v>
          </cell>
        </row>
        <row r="2194">
          <cell r="B2194" t="str">
            <v>22026192</v>
          </cell>
          <cell r="C2194" t="str">
            <v>Trần Lê Bắc</v>
          </cell>
          <cell r="D2194">
            <v>38237</v>
          </cell>
          <cell r="E2194">
            <v>70</v>
          </cell>
          <cell r="F2194">
            <v>70</v>
          </cell>
          <cell r="G2194">
            <v>70</v>
          </cell>
          <cell r="H2194">
            <v>70</v>
          </cell>
          <cell r="I2194" t="str">
            <v>Khá</v>
          </cell>
          <cell r="J2194">
            <v>70</v>
          </cell>
          <cell r="K2194" t="str">
            <v>Khá</v>
          </cell>
          <cell r="L2194" t="str">
            <v>QH-2022-I/CQ-M-MT</v>
          </cell>
        </row>
        <row r="2195">
          <cell r="B2195" t="str">
            <v>22026193</v>
          </cell>
          <cell r="C2195" t="str">
            <v>Vũ Mai Tuấn</v>
          </cell>
          <cell r="D2195">
            <v>37987</v>
          </cell>
          <cell r="E2195">
            <v>72</v>
          </cell>
          <cell r="F2195">
            <v>72</v>
          </cell>
          <cell r="G2195">
            <v>72</v>
          </cell>
          <cell r="H2195">
            <v>72</v>
          </cell>
          <cell r="I2195" t="str">
            <v>Khá</v>
          </cell>
          <cell r="J2195">
            <v>72</v>
          </cell>
          <cell r="K2195" t="str">
            <v>Khá</v>
          </cell>
          <cell r="L2195" t="str">
            <v>QH-2022-I/CQ-M-MT</v>
          </cell>
        </row>
        <row r="2196">
          <cell r="B2196" t="str">
            <v>22026194</v>
          </cell>
          <cell r="C2196" t="str">
            <v>Nguyễn Trường Giang</v>
          </cell>
          <cell r="D2196">
            <v>37993</v>
          </cell>
          <cell r="E2196">
            <v>70</v>
          </cell>
          <cell r="F2196">
            <v>70</v>
          </cell>
          <cell r="G2196">
            <v>70</v>
          </cell>
          <cell r="H2196">
            <v>70</v>
          </cell>
          <cell r="I2196" t="str">
            <v>Khá</v>
          </cell>
          <cell r="J2196">
            <v>70</v>
          </cell>
          <cell r="K2196" t="str">
            <v>Khá</v>
          </cell>
          <cell r="L2196" t="str">
            <v>QH-2022-I/CQ-M-MT</v>
          </cell>
        </row>
        <row r="2197">
          <cell r="B2197" t="str">
            <v>22026195</v>
          </cell>
          <cell r="C2197" t="str">
            <v>Mai Hải Đăng</v>
          </cell>
          <cell r="D2197">
            <v>38080</v>
          </cell>
          <cell r="E2197">
            <v>84</v>
          </cell>
          <cell r="F2197">
            <v>84</v>
          </cell>
          <cell r="G2197">
            <v>84</v>
          </cell>
          <cell r="H2197">
            <v>84</v>
          </cell>
          <cell r="I2197" t="str">
            <v>Tốt</v>
          </cell>
          <cell r="J2197">
            <v>84</v>
          </cell>
          <cell r="K2197" t="str">
            <v>Tốt</v>
          </cell>
          <cell r="L2197" t="str">
            <v>QH-2022-I/CQ-M-MT</v>
          </cell>
        </row>
        <row r="2198">
          <cell r="B2198" t="str">
            <v>22026196</v>
          </cell>
          <cell r="C2198" t="str">
            <v>Nguyễn Văn Dũng</v>
          </cell>
          <cell r="D2198">
            <v>38274</v>
          </cell>
          <cell r="E2198">
            <v>80</v>
          </cell>
          <cell r="F2198">
            <v>80</v>
          </cell>
          <cell r="G2198">
            <v>80</v>
          </cell>
          <cell r="H2198">
            <v>80</v>
          </cell>
          <cell r="I2198" t="str">
            <v>Tốt</v>
          </cell>
          <cell r="J2198">
            <v>80</v>
          </cell>
          <cell r="K2198" t="str">
            <v>Tốt</v>
          </cell>
          <cell r="L2198" t="str">
            <v>QH-2022-I/CQ-M-MT</v>
          </cell>
        </row>
        <row r="2199">
          <cell r="B2199" t="str">
            <v>22026197</v>
          </cell>
          <cell r="C2199" t="str">
            <v>Võ Hoàng Anh Tuấn</v>
          </cell>
          <cell r="D2199">
            <v>38235</v>
          </cell>
          <cell r="E2199">
            <v>90</v>
          </cell>
          <cell r="F2199">
            <v>90</v>
          </cell>
          <cell r="G2199">
            <v>90</v>
          </cell>
          <cell r="H2199">
            <v>90</v>
          </cell>
          <cell r="I2199" t="str">
            <v>Xuất sắc</v>
          </cell>
          <cell r="J2199">
            <v>90</v>
          </cell>
          <cell r="K2199" t="str">
            <v>Xuất sắc</v>
          </cell>
          <cell r="L2199" t="str">
            <v>QH-2022-I/CQ-M-MT</v>
          </cell>
        </row>
        <row r="2200">
          <cell r="B2200" t="str">
            <v>22026198</v>
          </cell>
          <cell r="C2200" t="str">
            <v>Phạm Văn Nhật</v>
          </cell>
          <cell r="D2200">
            <v>38065</v>
          </cell>
          <cell r="E2200">
            <v>70</v>
          </cell>
          <cell r="F2200">
            <v>67</v>
          </cell>
          <cell r="G2200">
            <v>67</v>
          </cell>
          <cell r="H2200">
            <v>67</v>
          </cell>
          <cell r="I2200" t="str">
            <v>Khá</v>
          </cell>
          <cell r="J2200">
            <v>67</v>
          </cell>
          <cell r="K2200" t="str">
            <v>Khá</v>
          </cell>
          <cell r="L2200" t="str">
            <v>QH-2022-I/CQ-M-MT</v>
          </cell>
        </row>
        <row r="2201">
          <cell r="B2201" t="str">
            <v>22026199</v>
          </cell>
          <cell r="C2201" t="str">
            <v>Lê Ngọc Linh</v>
          </cell>
          <cell r="D2201">
            <v>38159</v>
          </cell>
          <cell r="E2201">
            <v>77</v>
          </cell>
          <cell r="F2201">
            <v>77</v>
          </cell>
          <cell r="G2201">
            <v>72</v>
          </cell>
          <cell r="H2201">
            <v>72</v>
          </cell>
          <cell r="I2201" t="str">
            <v>Khá</v>
          </cell>
          <cell r="J2201">
            <v>72</v>
          </cell>
          <cell r="K2201" t="str">
            <v>Khá</v>
          </cell>
          <cell r="L2201" t="str">
            <v>QH-2022-I/CQ-M-MT</v>
          </cell>
        </row>
        <row r="2202">
          <cell r="B2202" t="str">
            <v>22026200</v>
          </cell>
          <cell r="C2202" t="str">
            <v>Lê Khánh Duy</v>
          </cell>
          <cell r="D2202">
            <v>38292</v>
          </cell>
          <cell r="E2202">
            <v>80</v>
          </cell>
          <cell r="F2202">
            <v>75</v>
          </cell>
          <cell r="G2202">
            <v>75</v>
          </cell>
          <cell r="H2202">
            <v>80</v>
          </cell>
          <cell r="I2202" t="str">
            <v>Tốt</v>
          </cell>
          <cell r="J2202">
            <v>80</v>
          </cell>
          <cell r="K2202" t="str">
            <v>Tốt</v>
          </cell>
          <cell r="L2202" t="str">
            <v>QH-2022-I/CQ-M-MT</v>
          </cell>
        </row>
        <row r="2203">
          <cell r="B2203" t="str">
            <v>22026202</v>
          </cell>
          <cell r="C2203" t="str">
            <v>Đỗ Thùy Trang</v>
          </cell>
          <cell r="D2203">
            <v>38024</v>
          </cell>
          <cell r="E2203">
            <v>100</v>
          </cell>
          <cell r="F2203">
            <v>85</v>
          </cell>
          <cell r="G2203">
            <v>85</v>
          </cell>
          <cell r="H2203">
            <v>85</v>
          </cell>
          <cell r="I2203" t="str">
            <v>Tốt</v>
          </cell>
          <cell r="J2203">
            <v>85</v>
          </cell>
          <cell r="K2203" t="str">
            <v>Tốt</v>
          </cell>
          <cell r="L2203" t="str">
            <v>QH-2022-I/CQ-M-MT</v>
          </cell>
        </row>
        <row r="2204">
          <cell r="B2204" t="str">
            <v>22026203</v>
          </cell>
          <cell r="C2204" t="str">
            <v>Nguyễn Văn Dương</v>
          </cell>
          <cell r="D2204">
            <v>38178</v>
          </cell>
          <cell r="E2204">
            <v>70</v>
          </cell>
          <cell r="F2204">
            <v>62</v>
          </cell>
          <cell r="G2204">
            <v>62</v>
          </cell>
          <cell r="H2204">
            <v>62</v>
          </cell>
          <cell r="I2204" t="str">
            <v>Trung bình</v>
          </cell>
          <cell r="J2204">
            <v>62</v>
          </cell>
          <cell r="K2204" t="str">
            <v>Trung bình</v>
          </cell>
          <cell r="L2204" t="str">
            <v>QH-2022-I/CQ-M-MT</v>
          </cell>
        </row>
        <row r="2205">
          <cell r="B2205" t="str">
            <v>22026204</v>
          </cell>
          <cell r="C2205" t="str">
            <v>Phạm Trọng Hùng</v>
          </cell>
          <cell r="D2205">
            <v>38207</v>
          </cell>
          <cell r="E2205">
            <v>70</v>
          </cell>
          <cell r="F2205">
            <v>62</v>
          </cell>
          <cell r="G2205">
            <v>62</v>
          </cell>
          <cell r="H2205">
            <v>62</v>
          </cell>
          <cell r="I2205" t="str">
            <v>Trung bình</v>
          </cell>
          <cell r="J2205">
            <v>62</v>
          </cell>
          <cell r="K2205" t="str">
            <v>Trung bình</v>
          </cell>
          <cell r="L2205" t="str">
            <v>QH-2022-I/CQ-M-MT</v>
          </cell>
        </row>
        <row r="2206">
          <cell r="B2206" t="str">
            <v>22026205</v>
          </cell>
          <cell r="C2206" t="str">
            <v>Vũ Khôi Nguyên</v>
          </cell>
          <cell r="D2206">
            <v>38259</v>
          </cell>
          <cell r="E2206">
            <v>90</v>
          </cell>
          <cell r="F2206">
            <v>90</v>
          </cell>
          <cell r="G2206">
            <v>90</v>
          </cell>
          <cell r="H2206">
            <v>90</v>
          </cell>
          <cell r="I2206" t="str">
            <v>Xuất sắc</v>
          </cell>
          <cell r="J2206">
            <v>90</v>
          </cell>
          <cell r="K2206" t="str">
            <v>Xuất sắc</v>
          </cell>
          <cell r="L2206" t="str">
            <v>QH-2022-I/CQ-M-MT</v>
          </cell>
        </row>
        <row r="2207">
          <cell r="B2207" t="str">
            <v>23021204</v>
          </cell>
          <cell r="C2207" t="str">
            <v>Đỗ Thành An</v>
          </cell>
          <cell r="D2207">
            <v>38415</v>
          </cell>
          <cell r="E2207">
            <v>77</v>
          </cell>
          <cell r="F2207">
            <v>62</v>
          </cell>
          <cell r="G2207">
            <v>62</v>
          </cell>
          <cell r="H2207">
            <v>62</v>
          </cell>
          <cell r="I2207" t="str">
            <v>Trung bình</v>
          </cell>
          <cell r="J2207">
            <v>62</v>
          </cell>
          <cell r="K2207" t="str">
            <v>Trung bình</v>
          </cell>
          <cell r="L2207" t="str">
            <v>QH-2023-I/CQ-M-MT1</v>
          </cell>
        </row>
        <row r="2208">
          <cell r="B2208" t="str">
            <v>23021206</v>
          </cell>
          <cell r="C2208" t="str">
            <v>Hoàng Tuấn Anh</v>
          </cell>
          <cell r="D2208">
            <v>38362</v>
          </cell>
          <cell r="E2208">
            <v>80</v>
          </cell>
          <cell r="F2208">
            <v>80</v>
          </cell>
          <cell r="G2208">
            <v>80</v>
          </cell>
          <cell r="H2208">
            <v>80</v>
          </cell>
          <cell r="I2208" t="str">
            <v>Tốt</v>
          </cell>
          <cell r="J2208">
            <v>80</v>
          </cell>
          <cell r="K2208" t="str">
            <v>Tốt</v>
          </cell>
          <cell r="L2208" t="str">
            <v>QH-2023-I/CQ-M-MT1</v>
          </cell>
        </row>
        <row r="2209">
          <cell r="B2209" t="str">
            <v>23021208</v>
          </cell>
          <cell r="C2209" t="str">
            <v>Nguyễn Đức Nhật Anh</v>
          </cell>
          <cell r="D2209">
            <v>38382</v>
          </cell>
          <cell r="E2209">
            <v>80</v>
          </cell>
          <cell r="F2209">
            <v>80</v>
          </cell>
          <cell r="G2209">
            <v>80</v>
          </cell>
          <cell r="H2209">
            <v>80</v>
          </cell>
          <cell r="I2209" t="str">
            <v>Tốt</v>
          </cell>
          <cell r="J2209">
            <v>80</v>
          </cell>
          <cell r="K2209" t="str">
            <v>Tốt</v>
          </cell>
          <cell r="L2209" t="str">
            <v>QH-2023-I/CQ-M-MT1</v>
          </cell>
        </row>
        <row r="2210">
          <cell r="B2210" t="str">
            <v>23021210</v>
          </cell>
          <cell r="C2210" t="str">
            <v>Nguyễn Hoàng Anh</v>
          </cell>
          <cell r="D2210">
            <v>38365</v>
          </cell>
          <cell r="E2210">
            <v>92</v>
          </cell>
          <cell r="F2210">
            <v>92</v>
          </cell>
          <cell r="G2210">
            <v>92</v>
          </cell>
          <cell r="H2210">
            <v>92</v>
          </cell>
          <cell r="I2210" t="str">
            <v>Xuất sắc</v>
          </cell>
          <cell r="J2210">
            <v>92</v>
          </cell>
          <cell r="K2210" t="str">
            <v>Xuất sắc</v>
          </cell>
          <cell r="L2210" t="str">
            <v>QH-2023-I/CQ-M-MT1</v>
          </cell>
        </row>
        <row r="2211">
          <cell r="B2211" t="str">
            <v>23021212</v>
          </cell>
          <cell r="C2211" t="str">
            <v>Nguyễn Trọng Tuấn Anh</v>
          </cell>
          <cell r="D2211">
            <v>38463</v>
          </cell>
          <cell r="E2211">
            <v>95</v>
          </cell>
          <cell r="F2211">
            <v>95</v>
          </cell>
          <cell r="G2211">
            <v>95</v>
          </cell>
          <cell r="H2211">
            <v>95</v>
          </cell>
          <cell r="I2211" t="str">
            <v>Xuất sắc</v>
          </cell>
          <cell r="J2211">
            <v>95</v>
          </cell>
          <cell r="K2211" t="str">
            <v>Xuất sắc</v>
          </cell>
          <cell r="L2211" t="str">
            <v>QH-2023-I/CQ-M-MT1</v>
          </cell>
        </row>
        <row r="2212">
          <cell r="B2212" t="str">
            <v>23021214</v>
          </cell>
          <cell r="C2212" t="str">
            <v>Phạm Ngọc Tuấn Anh</v>
          </cell>
          <cell r="D2212">
            <v>38508</v>
          </cell>
          <cell r="E2212">
            <v>80</v>
          </cell>
          <cell r="F2212">
            <v>75</v>
          </cell>
          <cell r="G2212">
            <v>75</v>
          </cell>
          <cell r="H2212">
            <v>75</v>
          </cell>
          <cell r="I2212" t="str">
            <v>Khá</v>
          </cell>
          <cell r="J2212">
            <v>75</v>
          </cell>
          <cell r="K2212" t="str">
            <v>Khá</v>
          </cell>
          <cell r="L2212" t="str">
            <v>QH-2023-I/CQ-M-MT1</v>
          </cell>
        </row>
        <row r="2213">
          <cell r="B2213" t="str">
            <v>23021216</v>
          </cell>
          <cell r="C2213" t="str">
            <v>Trần Anh</v>
          </cell>
          <cell r="D2213">
            <v>38628</v>
          </cell>
          <cell r="E2213">
            <v>90</v>
          </cell>
          <cell r="F2213">
            <v>90</v>
          </cell>
          <cell r="G2213">
            <v>90</v>
          </cell>
          <cell r="H2213">
            <v>90</v>
          </cell>
          <cell r="I2213" t="str">
            <v>Xuất sắc</v>
          </cell>
          <cell r="J2213">
            <v>90</v>
          </cell>
          <cell r="K2213" t="str">
            <v>Xuất sắc</v>
          </cell>
          <cell r="L2213" t="str">
            <v>QH-2023-I/CQ-M-MT1</v>
          </cell>
        </row>
        <row r="2214">
          <cell r="B2214" t="str">
            <v>23021218</v>
          </cell>
          <cell r="C2214" t="str">
            <v>Nguyễn Việt Bách</v>
          </cell>
          <cell r="D2214">
            <v>38643</v>
          </cell>
          <cell r="E2214">
            <v>80</v>
          </cell>
          <cell r="F2214">
            <v>80</v>
          </cell>
          <cell r="G2214">
            <v>80</v>
          </cell>
          <cell r="H2214">
            <v>80</v>
          </cell>
          <cell r="I2214" t="str">
            <v>Tốt</v>
          </cell>
          <cell r="J2214">
            <v>80</v>
          </cell>
          <cell r="K2214" t="str">
            <v>Tốt</v>
          </cell>
          <cell r="L2214" t="str">
            <v>QH-2023-I/CQ-M-MT1</v>
          </cell>
        </row>
        <row r="2215">
          <cell r="B2215" t="str">
            <v>23021220</v>
          </cell>
          <cell r="C2215" t="str">
            <v>Nguyễn Tiến Bảo</v>
          </cell>
          <cell r="D2215">
            <v>38673</v>
          </cell>
          <cell r="E2215">
            <v>80</v>
          </cell>
          <cell r="F2215">
            <v>70</v>
          </cell>
          <cell r="G2215">
            <v>70</v>
          </cell>
          <cell r="H2215">
            <v>70</v>
          </cell>
          <cell r="I2215" t="str">
            <v>Khá</v>
          </cell>
          <cell r="J2215">
            <v>70</v>
          </cell>
          <cell r="K2215" t="str">
            <v>Khá</v>
          </cell>
          <cell r="L2215" t="str">
            <v>QH-2023-I/CQ-M-MT1</v>
          </cell>
        </row>
        <row r="2216">
          <cell r="B2216" t="str">
            <v>23021222</v>
          </cell>
          <cell r="C2216" t="str">
            <v>Hà Trí Cường</v>
          </cell>
          <cell r="D2216">
            <v>38655</v>
          </cell>
          <cell r="E2216">
            <v>80</v>
          </cell>
          <cell r="F2216">
            <v>70</v>
          </cell>
          <cell r="G2216">
            <v>70</v>
          </cell>
          <cell r="H2216">
            <v>70</v>
          </cell>
          <cell r="I2216" t="str">
            <v>Khá</v>
          </cell>
          <cell r="J2216">
            <v>70</v>
          </cell>
          <cell r="K2216" t="str">
            <v>Khá</v>
          </cell>
          <cell r="L2216" t="str">
            <v>QH-2023-I/CQ-M-MT1</v>
          </cell>
        </row>
        <row r="2217">
          <cell r="B2217" t="str">
            <v>23021224</v>
          </cell>
          <cell r="C2217" t="str">
            <v>Phạm Văn Chiến</v>
          </cell>
          <cell r="D2217">
            <v>38560</v>
          </cell>
          <cell r="E2217">
            <v>90</v>
          </cell>
          <cell r="F2217">
            <v>80</v>
          </cell>
          <cell r="G2217">
            <v>80</v>
          </cell>
          <cell r="H2217">
            <v>80</v>
          </cell>
          <cell r="I2217" t="str">
            <v>Tốt</v>
          </cell>
          <cell r="J2217">
            <v>80</v>
          </cell>
          <cell r="K2217" t="str">
            <v>Tốt</v>
          </cell>
          <cell r="L2217" t="str">
            <v>QH-2023-I/CQ-M-MT1</v>
          </cell>
        </row>
        <row r="2218">
          <cell r="B2218" t="str">
            <v>23021226</v>
          </cell>
          <cell r="C2218" t="str">
            <v>Vũ Minh Duẩn</v>
          </cell>
          <cell r="D2218">
            <v>38716</v>
          </cell>
          <cell r="E2218">
            <v>67</v>
          </cell>
          <cell r="F2218">
            <v>62</v>
          </cell>
          <cell r="G2218">
            <v>62</v>
          </cell>
          <cell r="H2218">
            <v>67</v>
          </cell>
          <cell r="I2218" t="str">
            <v>Khá</v>
          </cell>
          <cell r="J2218">
            <v>67</v>
          </cell>
          <cell r="K2218" t="str">
            <v>Khá</v>
          </cell>
          <cell r="L2218" t="str">
            <v>QH-2023-I/CQ-M-MT1</v>
          </cell>
        </row>
        <row r="2219">
          <cell r="B2219" t="str">
            <v>23021228</v>
          </cell>
          <cell r="C2219" t="str">
            <v>Nguyễn Tiến Dũng</v>
          </cell>
          <cell r="D2219">
            <v>38403</v>
          </cell>
          <cell r="E2219">
            <v>82</v>
          </cell>
          <cell r="F2219">
            <v>72</v>
          </cell>
          <cell r="G2219">
            <v>72</v>
          </cell>
          <cell r="H2219">
            <v>72</v>
          </cell>
          <cell r="I2219" t="str">
            <v>Khá</v>
          </cell>
          <cell r="J2219">
            <v>72</v>
          </cell>
          <cell r="K2219" t="str">
            <v>Khá</v>
          </cell>
          <cell r="L2219" t="str">
            <v>QH-2023-I/CQ-M-MT1</v>
          </cell>
        </row>
        <row r="2220">
          <cell r="B2220" t="str">
            <v>23021230</v>
          </cell>
          <cell r="C2220" t="str">
            <v>Lê Thanh Duy</v>
          </cell>
          <cell r="D2220">
            <v>38444</v>
          </cell>
          <cell r="E2220">
            <v>80</v>
          </cell>
          <cell r="F2220">
            <v>80</v>
          </cell>
          <cell r="G2220">
            <v>80</v>
          </cell>
          <cell r="H2220">
            <v>80</v>
          </cell>
          <cell r="I2220" t="str">
            <v>Tốt</v>
          </cell>
          <cell r="J2220">
            <v>80</v>
          </cell>
          <cell r="K2220" t="str">
            <v>Tốt</v>
          </cell>
          <cell r="L2220" t="str">
            <v>QH-2023-I/CQ-M-MT1</v>
          </cell>
        </row>
        <row r="2221">
          <cell r="B2221" t="str">
            <v>23021232</v>
          </cell>
          <cell r="C2221" t="str">
            <v>Trần Khánh Duy</v>
          </cell>
          <cell r="D2221">
            <v>38656</v>
          </cell>
          <cell r="E2221">
            <v>80</v>
          </cell>
          <cell r="F2221">
            <v>70</v>
          </cell>
          <cell r="G2221">
            <v>70</v>
          </cell>
          <cell r="H2221">
            <v>70</v>
          </cell>
          <cell r="I2221" t="str">
            <v>Khá</v>
          </cell>
          <cell r="J2221">
            <v>70</v>
          </cell>
          <cell r="K2221" t="str">
            <v>Khá</v>
          </cell>
          <cell r="L2221" t="str">
            <v>QH-2023-I/CQ-M-MT1</v>
          </cell>
        </row>
        <row r="2222">
          <cell r="B2222" t="str">
            <v>23021234</v>
          </cell>
          <cell r="C2222" t="str">
            <v>Nguyễn Đức Dương</v>
          </cell>
          <cell r="D2222">
            <v>38561</v>
          </cell>
          <cell r="E2222">
            <v>90</v>
          </cell>
          <cell r="F2222">
            <v>85</v>
          </cell>
          <cell r="G2222">
            <v>85</v>
          </cell>
          <cell r="H2222">
            <v>85</v>
          </cell>
          <cell r="I2222" t="str">
            <v>Tốt</v>
          </cell>
          <cell r="J2222">
            <v>85</v>
          </cell>
          <cell r="K2222" t="str">
            <v>Tốt</v>
          </cell>
          <cell r="L2222" t="str">
            <v>QH-2023-I/CQ-M-MT1</v>
          </cell>
        </row>
        <row r="2223">
          <cell r="B2223" t="str">
            <v>23021236</v>
          </cell>
          <cell r="C2223" t="str">
            <v>Nguyễn Tùng Dương</v>
          </cell>
          <cell r="D2223">
            <v>38447</v>
          </cell>
          <cell r="E2223">
            <v>80</v>
          </cell>
          <cell r="F2223">
            <v>75</v>
          </cell>
          <cell r="G2223">
            <v>75</v>
          </cell>
          <cell r="H2223">
            <v>75</v>
          </cell>
          <cell r="I2223" t="str">
            <v>Khá</v>
          </cell>
          <cell r="J2223">
            <v>75</v>
          </cell>
          <cell r="K2223" t="str">
            <v>Khá</v>
          </cell>
          <cell r="L2223" t="str">
            <v>QH-2023-I/CQ-M-MT1</v>
          </cell>
        </row>
        <row r="2224">
          <cell r="B2224" t="str">
            <v>23021238</v>
          </cell>
          <cell r="C2224" t="str">
            <v>Vũ Đăng Dương</v>
          </cell>
          <cell r="D2224">
            <v>38367</v>
          </cell>
          <cell r="E2224">
            <v>80</v>
          </cell>
          <cell r="F2224">
            <v>85</v>
          </cell>
          <cell r="G2224">
            <v>85</v>
          </cell>
          <cell r="H2224">
            <v>85</v>
          </cell>
          <cell r="I2224" t="str">
            <v>Tốt</v>
          </cell>
          <cell r="J2224">
            <v>85</v>
          </cell>
          <cell r="K2224" t="str">
            <v>Tốt</v>
          </cell>
          <cell r="L2224" t="str">
            <v>QH-2023-I/CQ-M-MT1</v>
          </cell>
        </row>
        <row r="2225">
          <cell r="B2225" t="str">
            <v>23021240</v>
          </cell>
          <cell r="C2225" t="str">
            <v>Đỗ Trí Đạt</v>
          </cell>
          <cell r="D2225">
            <v>38628</v>
          </cell>
          <cell r="E2225">
            <v>70</v>
          </cell>
          <cell r="F2225">
            <v>65</v>
          </cell>
          <cell r="G2225">
            <v>65</v>
          </cell>
          <cell r="H2225">
            <v>65</v>
          </cell>
          <cell r="I2225" t="str">
            <v>Khá</v>
          </cell>
          <cell r="J2225">
            <v>65</v>
          </cell>
          <cell r="K2225" t="str">
            <v>Khá</v>
          </cell>
          <cell r="L2225" t="str">
            <v>QH-2023-I/CQ-M-MT1</v>
          </cell>
        </row>
        <row r="2226">
          <cell r="B2226" t="str">
            <v>23021242</v>
          </cell>
          <cell r="C2226" t="str">
            <v>Trần Tuấn Đạt</v>
          </cell>
          <cell r="D2226">
            <v>38674</v>
          </cell>
          <cell r="E2226">
            <v>90</v>
          </cell>
          <cell r="F2226">
            <v>90</v>
          </cell>
          <cell r="G2226">
            <v>90</v>
          </cell>
          <cell r="H2226">
            <v>90</v>
          </cell>
          <cell r="I2226" t="str">
            <v>Xuất sắc</v>
          </cell>
          <cell r="J2226">
            <v>90</v>
          </cell>
          <cell r="K2226" t="str">
            <v>Xuất sắc</v>
          </cell>
          <cell r="L2226" t="str">
            <v>QH-2023-I/CQ-M-MT1</v>
          </cell>
        </row>
        <row r="2227">
          <cell r="B2227" t="str">
            <v>23021244</v>
          </cell>
          <cell r="C2227" t="str">
            <v>Vũ Thái Đô</v>
          </cell>
          <cell r="D2227">
            <v>38455</v>
          </cell>
          <cell r="E2227">
            <v>58</v>
          </cell>
          <cell r="F2227">
            <v>58</v>
          </cell>
          <cell r="G2227">
            <v>58</v>
          </cell>
          <cell r="H2227">
            <v>58</v>
          </cell>
          <cell r="I2227" t="str">
            <v>Trung bình</v>
          </cell>
          <cell r="J2227">
            <v>58</v>
          </cell>
          <cell r="K2227" t="str">
            <v>Trung bình</v>
          </cell>
          <cell r="L2227" t="str">
            <v>QH-2023-I/CQ-M-MT1</v>
          </cell>
        </row>
        <row r="2228">
          <cell r="B2228" t="str">
            <v>23021246</v>
          </cell>
          <cell r="C2228" t="str">
            <v>Lê Huy Thành Đồng</v>
          </cell>
          <cell r="D2228">
            <v>38362</v>
          </cell>
          <cell r="E2228">
            <v>74</v>
          </cell>
          <cell r="F2228">
            <v>84</v>
          </cell>
          <cell r="G2228">
            <v>84</v>
          </cell>
          <cell r="H2228">
            <v>84</v>
          </cell>
          <cell r="I2228" t="str">
            <v>Tốt</v>
          </cell>
          <cell r="J2228">
            <v>84</v>
          </cell>
          <cell r="K2228" t="str">
            <v>Tốt</v>
          </cell>
          <cell r="L2228" t="str">
            <v>QH-2023-I/CQ-M-MT1</v>
          </cell>
        </row>
        <row r="2229">
          <cell r="B2229" t="str">
            <v>23021248</v>
          </cell>
          <cell r="C2229" t="str">
            <v>Lê Văn Đức</v>
          </cell>
          <cell r="D2229">
            <v>38599</v>
          </cell>
          <cell r="E2229">
            <v>80</v>
          </cell>
          <cell r="F2229">
            <v>80</v>
          </cell>
          <cell r="G2229">
            <v>80</v>
          </cell>
          <cell r="H2229">
            <v>80</v>
          </cell>
          <cell r="I2229" t="str">
            <v>Tốt</v>
          </cell>
          <cell r="J2229">
            <v>80</v>
          </cell>
          <cell r="K2229" t="str">
            <v>Tốt</v>
          </cell>
          <cell r="L2229" t="str">
            <v>QH-2023-I/CQ-M-MT1</v>
          </cell>
        </row>
        <row r="2230">
          <cell r="B2230" t="str">
            <v>23021252</v>
          </cell>
          <cell r="C2230" t="str">
            <v>Nguyễn Trường Giang</v>
          </cell>
          <cell r="D2230">
            <v>38523</v>
          </cell>
          <cell r="E2230">
            <v>70</v>
          </cell>
          <cell r="F2230">
            <v>70</v>
          </cell>
          <cell r="G2230">
            <v>70</v>
          </cell>
          <cell r="H2230">
            <v>70</v>
          </cell>
          <cell r="I2230" t="str">
            <v>Khá</v>
          </cell>
          <cell r="J2230">
            <v>70</v>
          </cell>
          <cell r="K2230" t="str">
            <v>Khá</v>
          </cell>
          <cell r="L2230" t="str">
            <v>QH-2023-I/CQ-M-MT1</v>
          </cell>
        </row>
        <row r="2231">
          <cell r="B2231" t="str">
            <v>23021254</v>
          </cell>
          <cell r="C2231" t="str">
            <v>Đỗ Văn Hải</v>
          </cell>
          <cell r="D2231">
            <v>38404</v>
          </cell>
          <cell r="E2231">
            <v>80</v>
          </cell>
          <cell r="F2231">
            <v>75</v>
          </cell>
          <cell r="G2231">
            <v>75</v>
          </cell>
          <cell r="H2231">
            <v>75</v>
          </cell>
          <cell r="I2231" t="str">
            <v>Khá</v>
          </cell>
          <cell r="J2231">
            <v>75</v>
          </cell>
          <cell r="K2231" t="str">
            <v>Khá</v>
          </cell>
          <cell r="L2231" t="str">
            <v>QH-2023-I/CQ-M-MT1</v>
          </cell>
        </row>
        <row r="2232">
          <cell r="B2232" t="str">
            <v>23021256</v>
          </cell>
          <cell r="C2232" t="str">
            <v>Lý Văn Hải</v>
          </cell>
          <cell r="D2232">
            <v>38438</v>
          </cell>
          <cell r="E2232">
            <v>70</v>
          </cell>
          <cell r="F2232">
            <v>70</v>
          </cell>
          <cell r="G2232">
            <v>80</v>
          </cell>
          <cell r="H2232">
            <v>80</v>
          </cell>
          <cell r="I2232" t="str">
            <v>Tốt</v>
          </cell>
          <cell r="J2232">
            <v>80</v>
          </cell>
          <cell r="K2232" t="str">
            <v>Tốt</v>
          </cell>
          <cell r="L2232" t="str">
            <v>QH-2023-I/CQ-M-MT1</v>
          </cell>
        </row>
        <row r="2233">
          <cell r="B2233" t="str">
            <v>23021258</v>
          </cell>
          <cell r="C2233" t="str">
            <v>Nguyen Minh Hang</v>
          </cell>
          <cell r="D2233">
            <v>38234</v>
          </cell>
          <cell r="E2233">
            <v>100</v>
          </cell>
          <cell r="F2233">
            <v>100</v>
          </cell>
          <cell r="G2233">
            <v>100</v>
          </cell>
          <cell r="H2233">
            <v>100</v>
          </cell>
          <cell r="I2233" t="str">
            <v>Xuất sắc</v>
          </cell>
          <cell r="J2233">
            <v>100</v>
          </cell>
          <cell r="K2233" t="str">
            <v>Xuất sắc</v>
          </cell>
          <cell r="L2233" t="str">
            <v>QH-2023-I/CQ-M-MT1</v>
          </cell>
        </row>
        <row r="2234">
          <cell r="B2234" t="str">
            <v>23021260</v>
          </cell>
          <cell r="C2234" t="str">
            <v>Đoàn Minh Hiếu</v>
          </cell>
          <cell r="D2234">
            <v>38657</v>
          </cell>
          <cell r="E2234">
            <v>70</v>
          </cell>
          <cell r="F2234">
            <v>65</v>
          </cell>
          <cell r="G2234">
            <v>65</v>
          </cell>
          <cell r="H2234">
            <v>65</v>
          </cell>
          <cell r="I2234" t="str">
            <v>Khá</v>
          </cell>
          <cell r="J2234">
            <v>65</v>
          </cell>
          <cell r="K2234" t="str">
            <v>Khá</v>
          </cell>
          <cell r="L2234" t="str">
            <v>QH-2023-I/CQ-M-MT1</v>
          </cell>
        </row>
        <row r="2235">
          <cell r="B2235" t="str">
            <v>23021262</v>
          </cell>
          <cell r="C2235" t="str">
            <v>Nguyễn Trọng Minh Hiếu</v>
          </cell>
          <cell r="D2235">
            <v>38529</v>
          </cell>
          <cell r="E2235">
            <v>70</v>
          </cell>
          <cell r="F2235">
            <v>70</v>
          </cell>
          <cell r="G2235">
            <v>70</v>
          </cell>
          <cell r="H2235">
            <v>70</v>
          </cell>
          <cell r="I2235" t="str">
            <v>Khá</v>
          </cell>
          <cell r="J2235">
            <v>70</v>
          </cell>
          <cell r="K2235" t="str">
            <v>Khá</v>
          </cell>
          <cell r="L2235" t="str">
            <v>QH-2023-I/CQ-M-MT1</v>
          </cell>
        </row>
        <row r="2236">
          <cell r="B2236" t="str">
            <v>23021264</v>
          </cell>
          <cell r="C2236" t="str">
            <v>Phạm Trung Hiếu</v>
          </cell>
          <cell r="D2236">
            <v>38424</v>
          </cell>
          <cell r="E2236">
            <v>70</v>
          </cell>
          <cell r="F2236">
            <v>70</v>
          </cell>
          <cell r="G2236">
            <v>70</v>
          </cell>
          <cell r="H2236">
            <v>70</v>
          </cell>
          <cell r="I2236" t="str">
            <v>Khá</v>
          </cell>
          <cell r="J2236">
            <v>70</v>
          </cell>
          <cell r="K2236" t="str">
            <v>Khá</v>
          </cell>
          <cell r="L2236" t="str">
            <v>QH-2023-I/CQ-M-MT1</v>
          </cell>
        </row>
        <row r="2237">
          <cell r="B2237" t="str">
            <v>23021266</v>
          </cell>
          <cell r="C2237" t="str">
            <v>Nguyễn Trung Hòa</v>
          </cell>
          <cell r="D2237">
            <v>38472</v>
          </cell>
          <cell r="E2237">
            <v>80</v>
          </cell>
          <cell r="F2237">
            <v>80</v>
          </cell>
          <cell r="G2237">
            <v>80</v>
          </cell>
          <cell r="H2237">
            <v>80</v>
          </cell>
          <cell r="I2237" t="str">
            <v>Tốt</v>
          </cell>
          <cell r="J2237">
            <v>80</v>
          </cell>
          <cell r="K2237" t="str">
            <v>Tốt</v>
          </cell>
          <cell r="L2237" t="str">
            <v>QH-2023-I/CQ-M-MT1</v>
          </cell>
        </row>
        <row r="2238">
          <cell r="B2238" t="str">
            <v>23021268</v>
          </cell>
          <cell r="C2238" t="str">
            <v>Khổng Trọng Hoàng</v>
          </cell>
          <cell r="D2238">
            <v>38615</v>
          </cell>
          <cell r="E2238">
            <v>80</v>
          </cell>
          <cell r="F2238">
            <v>80</v>
          </cell>
          <cell r="G2238">
            <v>80</v>
          </cell>
          <cell r="H2238">
            <v>80</v>
          </cell>
          <cell r="I2238" t="str">
            <v>Tốt</v>
          </cell>
          <cell r="J2238">
            <v>80</v>
          </cell>
          <cell r="K2238" t="str">
            <v>Tốt</v>
          </cell>
          <cell r="L2238" t="str">
            <v>QH-2023-I/CQ-M-MT1</v>
          </cell>
        </row>
        <row r="2239">
          <cell r="B2239" t="str">
            <v>23021270</v>
          </cell>
          <cell r="C2239" t="str">
            <v>Nguyễn Thái Hoàng</v>
          </cell>
          <cell r="D2239">
            <v>38552</v>
          </cell>
          <cell r="E2239">
            <v>70</v>
          </cell>
          <cell r="F2239">
            <v>70</v>
          </cell>
          <cell r="G2239">
            <v>70</v>
          </cell>
          <cell r="H2239">
            <v>70</v>
          </cell>
          <cell r="I2239" t="str">
            <v>Khá</v>
          </cell>
          <cell r="J2239">
            <v>70</v>
          </cell>
          <cell r="K2239" t="str">
            <v>Khá</v>
          </cell>
          <cell r="L2239" t="str">
            <v>QH-2023-I/CQ-M-MT1</v>
          </cell>
        </row>
        <row r="2240">
          <cell r="B2240" t="str">
            <v>23021272</v>
          </cell>
          <cell r="C2240" t="str">
            <v>Từ Dương Vũ Hoàng</v>
          </cell>
          <cell r="D2240">
            <v>38595</v>
          </cell>
          <cell r="E2240">
            <v>67</v>
          </cell>
          <cell r="F2240">
            <v>67</v>
          </cell>
          <cell r="G2240">
            <v>67</v>
          </cell>
          <cell r="H2240">
            <v>67</v>
          </cell>
          <cell r="I2240" t="str">
            <v>Khá</v>
          </cell>
          <cell r="J2240">
            <v>67</v>
          </cell>
          <cell r="K2240" t="str">
            <v>Khá</v>
          </cell>
          <cell r="L2240" t="str">
            <v>QH-2023-I/CQ-M-MT1</v>
          </cell>
        </row>
        <row r="2241">
          <cell r="B2241" t="str">
            <v>23021274</v>
          </cell>
          <cell r="C2241" t="str">
            <v>Nhâm Đình Hùng</v>
          </cell>
          <cell r="D2241">
            <v>38716</v>
          </cell>
          <cell r="E2241">
            <v>80</v>
          </cell>
          <cell r="F2241">
            <v>75</v>
          </cell>
          <cell r="G2241">
            <v>75</v>
          </cell>
          <cell r="H2241">
            <v>75</v>
          </cell>
          <cell r="I2241" t="str">
            <v>Khá</v>
          </cell>
          <cell r="J2241">
            <v>75</v>
          </cell>
          <cell r="K2241" t="str">
            <v>Khá</v>
          </cell>
          <cell r="L2241" t="str">
            <v>QH-2023-I/CQ-M-MT1</v>
          </cell>
        </row>
        <row r="2242">
          <cell r="B2242" t="str">
            <v>23021276</v>
          </cell>
          <cell r="C2242" t="str">
            <v>Lê Quang Huy</v>
          </cell>
          <cell r="D2242">
            <v>38443</v>
          </cell>
          <cell r="E2242">
            <v>82</v>
          </cell>
          <cell r="F2242">
            <v>77</v>
          </cell>
          <cell r="G2242">
            <v>77</v>
          </cell>
          <cell r="H2242">
            <v>82</v>
          </cell>
          <cell r="I2242" t="str">
            <v>Tốt</v>
          </cell>
          <cell r="J2242">
            <v>82</v>
          </cell>
          <cell r="K2242" t="str">
            <v>Tốt</v>
          </cell>
          <cell r="L2242" t="str">
            <v>QH-2023-I/CQ-M-MT1</v>
          </cell>
        </row>
        <row r="2243">
          <cell r="B2243" t="str">
            <v>23021278</v>
          </cell>
          <cell r="C2243" t="str">
            <v>Phạm Lê Gia Huy</v>
          </cell>
          <cell r="D2243">
            <v>38687</v>
          </cell>
          <cell r="E2243">
            <v>67</v>
          </cell>
          <cell r="F2243">
            <v>67</v>
          </cell>
          <cell r="G2243">
            <v>67</v>
          </cell>
          <cell r="H2243">
            <v>67</v>
          </cell>
          <cell r="I2243" t="str">
            <v>Khá</v>
          </cell>
          <cell r="J2243">
            <v>67</v>
          </cell>
          <cell r="K2243" t="str">
            <v>Khá</v>
          </cell>
          <cell r="L2243" t="str">
            <v>QH-2023-I/CQ-M-MT1</v>
          </cell>
        </row>
        <row r="2244">
          <cell r="B2244" t="str">
            <v>23021280</v>
          </cell>
          <cell r="C2244" t="str">
            <v>Tạ Quang Huy</v>
          </cell>
          <cell r="D2244">
            <v>38395</v>
          </cell>
          <cell r="E2244">
            <v>80</v>
          </cell>
          <cell r="F2244">
            <v>72</v>
          </cell>
          <cell r="G2244">
            <v>72</v>
          </cell>
          <cell r="H2244">
            <v>72</v>
          </cell>
          <cell r="I2244" t="str">
            <v>Khá</v>
          </cell>
          <cell r="J2244">
            <v>72</v>
          </cell>
          <cell r="K2244" t="str">
            <v>Khá</v>
          </cell>
          <cell r="L2244" t="str">
            <v>QH-2023-I/CQ-M-MT1</v>
          </cell>
        </row>
        <row r="2245">
          <cell r="B2245" t="str">
            <v>23021282</v>
          </cell>
          <cell r="C2245" t="str">
            <v>Phạm Văn Hưng</v>
          </cell>
          <cell r="D2245">
            <v>38495</v>
          </cell>
          <cell r="E2245">
            <v>86</v>
          </cell>
          <cell r="F2245">
            <v>81</v>
          </cell>
          <cell r="G2245">
            <v>81</v>
          </cell>
          <cell r="H2245">
            <v>81</v>
          </cell>
          <cell r="I2245" t="str">
            <v>Tốt</v>
          </cell>
          <cell r="J2245">
            <v>81</v>
          </cell>
          <cell r="K2245" t="str">
            <v>Tốt</v>
          </cell>
          <cell r="L2245" t="str">
            <v>QH-2023-I/CQ-M-MT1</v>
          </cell>
        </row>
        <row r="2246">
          <cell r="B2246" t="str">
            <v>23021284</v>
          </cell>
          <cell r="C2246" t="str">
            <v>Kiều Lan Hương</v>
          </cell>
          <cell r="D2246">
            <v>38528</v>
          </cell>
          <cell r="E2246">
            <v>100</v>
          </cell>
          <cell r="F2246">
            <v>100</v>
          </cell>
          <cell r="G2246">
            <v>100</v>
          </cell>
          <cell r="H2246">
            <v>90</v>
          </cell>
          <cell r="I2246" t="str">
            <v>Xuất sắc</v>
          </cell>
          <cell r="J2246">
            <v>90</v>
          </cell>
          <cell r="K2246" t="str">
            <v>Xuất sắc</v>
          </cell>
          <cell r="L2246" t="str">
            <v>QH-2023-I/CQ-M-MT1</v>
          </cell>
        </row>
        <row r="2247">
          <cell r="B2247" t="str">
            <v>23021286</v>
          </cell>
          <cell r="C2247" t="str">
            <v>Bùi Trọng Kiên</v>
          </cell>
          <cell r="D2247">
            <v>38527</v>
          </cell>
          <cell r="E2247">
            <v>90</v>
          </cell>
          <cell r="F2247">
            <v>92</v>
          </cell>
          <cell r="G2247">
            <v>92</v>
          </cell>
          <cell r="H2247">
            <v>92</v>
          </cell>
          <cell r="I2247" t="str">
            <v>Xuất sắc</v>
          </cell>
          <cell r="J2247">
            <v>92</v>
          </cell>
          <cell r="K2247" t="str">
            <v>Xuất sắc</v>
          </cell>
          <cell r="L2247" t="str">
            <v>QH-2023-I/CQ-M-MT1</v>
          </cell>
        </row>
        <row r="2248">
          <cell r="B2248" t="str">
            <v>23021288</v>
          </cell>
          <cell r="C2248" t="str">
            <v>Nguyễn Phạm Tuấn Kiệt</v>
          </cell>
          <cell r="D2248">
            <v>38487</v>
          </cell>
          <cell r="E2248">
            <v>91</v>
          </cell>
          <cell r="F2248">
            <v>91</v>
          </cell>
          <cell r="G2248">
            <v>91</v>
          </cell>
          <cell r="H2248">
            <v>91</v>
          </cell>
          <cell r="I2248" t="str">
            <v>Xuất sắc</v>
          </cell>
          <cell r="J2248">
            <v>91</v>
          </cell>
          <cell r="K2248" t="str">
            <v>Xuất sắc</v>
          </cell>
          <cell r="L2248" t="str">
            <v>QH-2023-I/CQ-M-MT1</v>
          </cell>
        </row>
        <row r="2249">
          <cell r="B2249" t="str">
            <v>23021290</v>
          </cell>
          <cell r="C2249" t="str">
            <v>Dương Ngọc Khánh</v>
          </cell>
          <cell r="D2249">
            <v>38543</v>
          </cell>
          <cell r="E2249">
            <v>70</v>
          </cell>
          <cell r="F2249">
            <v>65</v>
          </cell>
          <cell r="G2249">
            <v>65</v>
          </cell>
          <cell r="H2249">
            <v>65</v>
          </cell>
          <cell r="I2249" t="str">
            <v>Khá</v>
          </cell>
          <cell r="J2249">
            <v>65</v>
          </cell>
          <cell r="K2249" t="str">
            <v>Khá</v>
          </cell>
          <cell r="L2249" t="str">
            <v>QH-2023-I/CQ-M-MT1</v>
          </cell>
        </row>
        <row r="2250">
          <cell r="B2250" t="str">
            <v>23021292</v>
          </cell>
          <cell r="C2250" t="str">
            <v>Nguyễn Duy Khánh</v>
          </cell>
          <cell r="D2250">
            <v>38436</v>
          </cell>
          <cell r="E2250"/>
          <cell r="F2250"/>
          <cell r="G2250"/>
          <cell r="H2250"/>
          <cell r="I2250" t="str">
            <v>Kém</v>
          </cell>
          <cell r="J2250"/>
          <cell r="K2250" t="str">
            <v>Kém</v>
          </cell>
          <cell r="L2250" t="str">
            <v>QH-2023-I/CQ-M-MT1</v>
          </cell>
        </row>
        <row r="2251">
          <cell r="B2251" t="str">
            <v>23021294</v>
          </cell>
          <cell r="C2251" t="str">
            <v>Nguyễn Hoàng Khánh</v>
          </cell>
          <cell r="D2251">
            <v>38583</v>
          </cell>
          <cell r="E2251">
            <v>70</v>
          </cell>
          <cell r="F2251">
            <v>70</v>
          </cell>
          <cell r="G2251">
            <v>70</v>
          </cell>
          <cell r="H2251">
            <v>70</v>
          </cell>
          <cell r="I2251" t="str">
            <v>Khá</v>
          </cell>
          <cell r="J2251">
            <v>70</v>
          </cell>
          <cell r="K2251" t="str">
            <v>Khá</v>
          </cell>
          <cell r="L2251" t="str">
            <v>QH-2023-I/CQ-M-MT1</v>
          </cell>
        </row>
        <row r="2252">
          <cell r="B2252" t="str">
            <v>23021296</v>
          </cell>
          <cell r="C2252" t="str">
            <v>Phạm Văn Khánh</v>
          </cell>
          <cell r="D2252">
            <v>38472</v>
          </cell>
          <cell r="E2252">
            <v>80</v>
          </cell>
          <cell r="F2252">
            <v>78</v>
          </cell>
          <cell r="G2252">
            <v>78</v>
          </cell>
          <cell r="H2252">
            <v>78</v>
          </cell>
          <cell r="I2252" t="str">
            <v>Khá</v>
          </cell>
          <cell r="J2252">
            <v>78</v>
          </cell>
          <cell r="K2252" t="str">
            <v>Khá</v>
          </cell>
          <cell r="L2252" t="str">
            <v>QH-2023-I/CQ-M-MT1</v>
          </cell>
        </row>
        <row r="2253">
          <cell r="B2253" t="str">
            <v>23021298</v>
          </cell>
          <cell r="C2253" t="str">
            <v>Lê Hoàng Khoa</v>
          </cell>
          <cell r="D2253">
            <v>38592</v>
          </cell>
          <cell r="E2253">
            <v>100</v>
          </cell>
          <cell r="F2253">
            <v>100</v>
          </cell>
          <cell r="G2253">
            <v>100</v>
          </cell>
          <cell r="H2253">
            <v>100</v>
          </cell>
          <cell r="I2253" t="str">
            <v>Xuất sắc</v>
          </cell>
          <cell r="J2253">
            <v>100</v>
          </cell>
          <cell r="K2253" t="str">
            <v>Xuất sắc</v>
          </cell>
          <cell r="L2253" t="str">
            <v>QH-2023-I/CQ-M-MT1</v>
          </cell>
        </row>
        <row r="2254">
          <cell r="B2254" t="str">
            <v>23021300</v>
          </cell>
          <cell r="C2254" t="str">
            <v>Đinh Đức Linh</v>
          </cell>
          <cell r="D2254">
            <v>38489</v>
          </cell>
          <cell r="E2254">
            <v>70</v>
          </cell>
          <cell r="F2254">
            <v>70</v>
          </cell>
          <cell r="G2254">
            <v>70</v>
          </cell>
          <cell r="H2254">
            <v>70</v>
          </cell>
          <cell r="I2254" t="str">
            <v>Khá</v>
          </cell>
          <cell r="J2254">
            <v>70</v>
          </cell>
          <cell r="K2254" t="str">
            <v>Khá</v>
          </cell>
          <cell r="L2254" t="str">
            <v>QH-2023-I/CQ-M-MT1</v>
          </cell>
        </row>
        <row r="2255">
          <cell r="B2255" t="str">
            <v>23021302</v>
          </cell>
          <cell r="C2255" t="str">
            <v>Phạm Trường Long</v>
          </cell>
          <cell r="D2255">
            <v>38546</v>
          </cell>
          <cell r="E2255">
            <v>70</v>
          </cell>
          <cell r="F2255">
            <v>65</v>
          </cell>
          <cell r="G2255">
            <v>65</v>
          </cell>
          <cell r="H2255">
            <v>70</v>
          </cell>
          <cell r="I2255" t="str">
            <v>Khá</v>
          </cell>
          <cell r="J2255">
            <v>70</v>
          </cell>
          <cell r="K2255" t="str">
            <v>Khá</v>
          </cell>
          <cell r="L2255" t="str">
            <v>QH-2023-I/CQ-M-MT1</v>
          </cell>
        </row>
        <row r="2256">
          <cell r="B2256" t="str">
            <v>23021304</v>
          </cell>
          <cell r="C2256" t="str">
            <v>Đỗ Văn Lực</v>
          </cell>
          <cell r="D2256">
            <v>38617</v>
          </cell>
          <cell r="E2256">
            <v>70</v>
          </cell>
          <cell r="F2256">
            <v>70</v>
          </cell>
          <cell r="G2256">
            <v>70</v>
          </cell>
          <cell r="H2256">
            <v>70</v>
          </cell>
          <cell r="I2256" t="str">
            <v>Khá</v>
          </cell>
          <cell r="J2256">
            <v>70</v>
          </cell>
          <cell r="K2256" t="str">
            <v>Khá</v>
          </cell>
          <cell r="L2256" t="str">
            <v>QH-2023-I/CQ-M-MT1</v>
          </cell>
        </row>
        <row r="2257">
          <cell r="B2257" t="str">
            <v>23021306</v>
          </cell>
          <cell r="C2257" t="str">
            <v>Bùi Lê Tuấn Minh</v>
          </cell>
          <cell r="D2257">
            <v>38554</v>
          </cell>
          <cell r="E2257">
            <v>72</v>
          </cell>
          <cell r="F2257">
            <v>72</v>
          </cell>
          <cell r="G2257">
            <v>72</v>
          </cell>
          <cell r="H2257">
            <v>72</v>
          </cell>
          <cell r="I2257" t="str">
            <v>Khá</v>
          </cell>
          <cell r="J2257">
            <v>72</v>
          </cell>
          <cell r="K2257" t="str">
            <v>Khá</v>
          </cell>
          <cell r="L2257" t="str">
            <v>QH-2023-I/CQ-M-MT1</v>
          </cell>
        </row>
        <row r="2258">
          <cell r="B2258" t="str">
            <v>23021310</v>
          </cell>
          <cell r="C2258" t="str">
            <v>Phạm Hải Minh</v>
          </cell>
          <cell r="D2258">
            <v>38697</v>
          </cell>
          <cell r="E2258">
            <v>75</v>
          </cell>
          <cell r="F2258">
            <v>65</v>
          </cell>
          <cell r="G2258">
            <v>65</v>
          </cell>
          <cell r="H2258">
            <v>65</v>
          </cell>
          <cell r="I2258" t="str">
            <v>Khá</v>
          </cell>
          <cell r="J2258">
            <v>65</v>
          </cell>
          <cell r="K2258" t="str">
            <v>Khá</v>
          </cell>
          <cell r="L2258" t="str">
            <v>QH-2023-I/CQ-M-MT1</v>
          </cell>
        </row>
        <row r="2259">
          <cell r="B2259" t="str">
            <v>23021312</v>
          </cell>
          <cell r="C2259" t="str">
            <v>Trần Quang Minh</v>
          </cell>
          <cell r="D2259">
            <v>38531</v>
          </cell>
          <cell r="E2259">
            <v>77</v>
          </cell>
          <cell r="F2259">
            <v>67</v>
          </cell>
          <cell r="G2259">
            <v>67</v>
          </cell>
          <cell r="H2259">
            <v>67</v>
          </cell>
          <cell r="I2259" t="str">
            <v>Khá</v>
          </cell>
          <cell r="J2259">
            <v>67</v>
          </cell>
          <cell r="K2259" t="str">
            <v>Khá</v>
          </cell>
          <cell r="L2259" t="str">
            <v>QH-2023-I/CQ-M-MT1</v>
          </cell>
        </row>
        <row r="2260">
          <cell r="B2260" t="str">
            <v>23021314</v>
          </cell>
          <cell r="C2260" t="str">
            <v>Bùi Huyền My</v>
          </cell>
          <cell r="D2260">
            <v>38501</v>
          </cell>
          <cell r="E2260">
            <v>90</v>
          </cell>
          <cell r="F2260">
            <v>85</v>
          </cell>
          <cell r="G2260">
            <v>85</v>
          </cell>
          <cell r="H2260">
            <v>85</v>
          </cell>
          <cell r="I2260" t="str">
            <v>Tốt</v>
          </cell>
          <cell r="J2260">
            <v>85</v>
          </cell>
          <cell r="K2260" t="str">
            <v>Tốt</v>
          </cell>
          <cell r="L2260" t="str">
            <v>QH-2023-I/CQ-M-MT1</v>
          </cell>
        </row>
        <row r="2261">
          <cell r="B2261" t="str">
            <v>23021316</v>
          </cell>
          <cell r="C2261" t="str">
            <v>Đào Mạnh Ngọc</v>
          </cell>
          <cell r="D2261">
            <v>38590</v>
          </cell>
          <cell r="E2261">
            <v>90</v>
          </cell>
          <cell r="F2261">
            <v>90</v>
          </cell>
          <cell r="G2261">
            <v>90</v>
          </cell>
          <cell r="H2261">
            <v>90</v>
          </cell>
          <cell r="I2261" t="str">
            <v>Xuất sắc</v>
          </cell>
          <cell r="J2261">
            <v>90</v>
          </cell>
          <cell r="K2261" t="str">
            <v>Xuất sắc</v>
          </cell>
          <cell r="L2261" t="str">
            <v>QH-2023-I/CQ-M-MT1</v>
          </cell>
        </row>
        <row r="2262">
          <cell r="B2262" t="str">
            <v>23021318</v>
          </cell>
          <cell r="C2262" t="str">
            <v>Trần Thiện Nhân</v>
          </cell>
          <cell r="D2262">
            <v>38633</v>
          </cell>
          <cell r="E2262">
            <v>70</v>
          </cell>
          <cell r="F2262">
            <v>70</v>
          </cell>
          <cell r="G2262">
            <v>70</v>
          </cell>
          <cell r="H2262">
            <v>70</v>
          </cell>
          <cell r="I2262" t="str">
            <v>Khá</v>
          </cell>
          <cell r="J2262">
            <v>70</v>
          </cell>
          <cell r="K2262" t="str">
            <v>Khá</v>
          </cell>
          <cell r="L2262" t="str">
            <v>QH-2023-I/CQ-M-MT1</v>
          </cell>
        </row>
        <row r="2263">
          <cell r="B2263" t="str">
            <v>23021320</v>
          </cell>
          <cell r="C2263" t="str">
            <v>Mẫn Văn Nhật Phi</v>
          </cell>
          <cell r="D2263">
            <v>38587</v>
          </cell>
          <cell r="E2263">
            <v>67</v>
          </cell>
          <cell r="F2263">
            <v>67</v>
          </cell>
          <cell r="G2263">
            <v>67</v>
          </cell>
          <cell r="H2263">
            <v>67</v>
          </cell>
          <cell r="I2263" t="str">
            <v>Khá</v>
          </cell>
          <cell r="J2263">
            <v>67</v>
          </cell>
          <cell r="K2263" t="str">
            <v>Khá</v>
          </cell>
          <cell r="L2263" t="str">
            <v>QH-2023-I/CQ-M-MT1</v>
          </cell>
        </row>
        <row r="2264">
          <cell r="B2264" t="str">
            <v>23021322</v>
          </cell>
          <cell r="C2264" t="str">
            <v>Nguyễn Văn Phú</v>
          </cell>
          <cell r="D2264">
            <v>38708</v>
          </cell>
          <cell r="E2264">
            <v>75</v>
          </cell>
          <cell r="F2264">
            <v>75</v>
          </cell>
          <cell r="G2264">
            <v>75</v>
          </cell>
          <cell r="H2264">
            <v>75</v>
          </cell>
          <cell r="I2264" t="str">
            <v>Khá</v>
          </cell>
          <cell r="J2264">
            <v>75</v>
          </cell>
          <cell r="K2264" t="str">
            <v>Khá</v>
          </cell>
          <cell r="L2264" t="str">
            <v>QH-2023-I/CQ-M-MT1</v>
          </cell>
        </row>
        <row r="2265">
          <cell r="B2265" t="str">
            <v>23021324</v>
          </cell>
          <cell r="C2265" t="str">
            <v>Phạm Huy Phú</v>
          </cell>
          <cell r="D2265">
            <v>38583</v>
          </cell>
          <cell r="E2265">
            <v>80</v>
          </cell>
          <cell r="F2265">
            <v>75</v>
          </cell>
          <cell r="G2265">
            <v>75</v>
          </cell>
          <cell r="H2265">
            <v>75</v>
          </cell>
          <cell r="I2265" t="str">
            <v>Khá</v>
          </cell>
          <cell r="J2265">
            <v>75</v>
          </cell>
          <cell r="K2265" t="str">
            <v>Khá</v>
          </cell>
          <cell r="L2265" t="str">
            <v>QH-2023-I/CQ-M-MT1</v>
          </cell>
        </row>
        <row r="2266">
          <cell r="B2266" t="str">
            <v>23021328</v>
          </cell>
          <cell r="C2266" t="str">
            <v>Nguyễn Ngọc Như Quang</v>
          </cell>
          <cell r="D2266">
            <v>38655</v>
          </cell>
          <cell r="E2266">
            <v>84</v>
          </cell>
          <cell r="F2266">
            <v>79</v>
          </cell>
          <cell r="G2266">
            <v>79</v>
          </cell>
          <cell r="H2266">
            <v>79</v>
          </cell>
          <cell r="I2266" t="str">
            <v>Khá</v>
          </cell>
          <cell r="J2266">
            <v>79</v>
          </cell>
          <cell r="K2266" t="str">
            <v>Khá</v>
          </cell>
          <cell r="L2266" t="str">
            <v>QH-2023-I/CQ-M-MT1</v>
          </cell>
        </row>
        <row r="2267">
          <cell r="B2267" t="str">
            <v>23021330</v>
          </cell>
          <cell r="C2267" t="str">
            <v>Đinh Vũ Quý</v>
          </cell>
          <cell r="D2267">
            <v>38362</v>
          </cell>
          <cell r="E2267">
            <v>80</v>
          </cell>
          <cell r="F2267">
            <v>75</v>
          </cell>
          <cell r="G2267">
            <v>75</v>
          </cell>
          <cell r="H2267">
            <v>75</v>
          </cell>
          <cell r="I2267" t="str">
            <v>Khá</v>
          </cell>
          <cell r="J2267">
            <v>75</v>
          </cell>
          <cell r="K2267" t="str">
            <v>Khá</v>
          </cell>
          <cell r="L2267" t="str">
            <v>QH-2023-I/CQ-M-MT1</v>
          </cell>
        </row>
        <row r="2268">
          <cell r="B2268" t="str">
            <v>23021332</v>
          </cell>
          <cell r="C2268" t="str">
            <v>Đỗ Hoàng Sơn</v>
          </cell>
          <cell r="D2268">
            <v>38607</v>
          </cell>
          <cell r="E2268">
            <v>80</v>
          </cell>
          <cell r="F2268">
            <v>75</v>
          </cell>
          <cell r="G2268">
            <v>75</v>
          </cell>
          <cell r="H2268">
            <v>75</v>
          </cell>
          <cell r="I2268" t="str">
            <v>Khá</v>
          </cell>
          <cell r="J2268">
            <v>75</v>
          </cell>
          <cell r="K2268" t="str">
            <v>Khá</v>
          </cell>
          <cell r="L2268" t="str">
            <v>QH-2023-I/CQ-M-MT1</v>
          </cell>
        </row>
        <row r="2269">
          <cell r="B2269" t="str">
            <v>23021334</v>
          </cell>
          <cell r="C2269" t="str">
            <v>Hoàng Thái Sơn</v>
          </cell>
          <cell r="D2269">
            <v>38663</v>
          </cell>
          <cell r="E2269">
            <v>92</v>
          </cell>
          <cell r="F2269">
            <v>87</v>
          </cell>
          <cell r="G2269">
            <v>87</v>
          </cell>
          <cell r="H2269">
            <v>87</v>
          </cell>
          <cell r="I2269" t="str">
            <v>Tốt</v>
          </cell>
          <cell r="J2269">
            <v>87</v>
          </cell>
          <cell r="K2269" t="str">
            <v>Tốt</v>
          </cell>
          <cell r="L2269" t="str">
            <v>QH-2023-I/CQ-M-MT1</v>
          </cell>
        </row>
        <row r="2270">
          <cell r="B2270" t="str">
            <v>23021336</v>
          </cell>
          <cell r="C2270" t="str">
            <v>Nguyễn Thái Sơn</v>
          </cell>
          <cell r="D2270">
            <v>38415</v>
          </cell>
          <cell r="E2270">
            <v>90</v>
          </cell>
          <cell r="F2270">
            <v>92</v>
          </cell>
          <cell r="G2270">
            <v>92</v>
          </cell>
          <cell r="H2270">
            <v>92</v>
          </cell>
          <cell r="I2270" t="str">
            <v>Xuất sắc</v>
          </cell>
          <cell r="J2270">
            <v>92</v>
          </cell>
          <cell r="K2270" t="str">
            <v>Xuất sắc</v>
          </cell>
          <cell r="L2270" t="str">
            <v>QH-2023-I/CQ-M-MT1</v>
          </cell>
        </row>
        <row r="2271">
          <cell r="B2271" t="str">
            <v>23021338</v>
          </cell>
          <cell r="C2271" t="str">
            <v>Nguyễn Đức Tạo</v>
          </cell>
          <cell r="D2271">
            <v>38399</v>
          </cell>
          <cell r="E2271">
            <v>80</v>
          </cell>
          <cell r="F2271">
            <v>74</v>
          </cell>
          <cell r="G2271">
            <v>74</v>
          </cell>
          <cell r="H2271">
            <v>74</v>
          </cell>
          <cell r="I2271" t="str">
            <v>Khá</v>
          </cell>
          <cell r="J2271">
            <v>74</v>
          </cell>
          <cell r="K2271" t="str">
            <v>Khá</v>
          </cell>
          <cell r="L2271" t="str">
            <v>QH-2023-I/CQ-M-MT1</v>
          </cell>
        </row>
        <row r="2272">
          <cell r="B2272" t="str">
            <v>23021340</v>
          </cell>
          <cell r="C2272" t="str">
            <v>Trương Hồng Tân</v>
          </cell>
          <cell r="D2272">
            <v>38533</v>
          </cell>
          <cell r="E2272">
            <v>90</v>
          </cell>
          <cell r="F2272">
            <v>90</v>
          </cell>
          <cell r="G2272">
            <v>90</v>
          </cell>
          <cell r="H2272">
            <v>90</v>
          </cell>
          <cell r="I2272" t="str">
            <v>Xuất sắc</v>
          </cell>
          <cell r="J2272">
            <v>90</v>
          </cell>
          <cell r="K2272" t="str">
            <v>Xuất sắc</v>
          </cell>
          <cell r="L2272" t="str">
            <v>QH-2023-I/CQ-M-MT1</v>
          </cell>
        </row>
        <row r="2273">
          <cell r="B2273" t="str">
            <v>23021342</v>
          </cell>
          <cell r="C2273" t="str">
            <v>Trần Minh Toàn</v>
          </cell>
          <cell r="D2273">
            <v>38706</v>
          </cell>
          <cell r="E2273">
            <v>96</v>
          </cell>
          <cell r="F2273">
            <v>96</v>
          </cell>
          <cell r="G2273">
            <v>96</v>
          </cell>
          <cell r="H2273">
            <v>96</v>
          </cell>
          <cell r="I2273" t="str">
            <v>Xuất sắc</v>
          </cell>
          <cell r="J2273">
            <v>96</v>
          </cell>
          <cell r="K2273" t="str">
            <v>Xuất sắc</v>
          </cell>
          <cell r="L2273" t="str">
            <v>QH-2023-I/CQ-M-MT1</v>
          </cell>
        </row>
        <row r="2274">
          <cell r="B2274" t="str">
            <v>23021344</v>
          </cell>
          <cell r="C2274" t="str">
            <v>Lê Anh Tú</v>
          </cell>
          <cell r="D2274">
            <v>38467</v>
          </cell>
          <cell r="E2274">
            <v>80</v>
          </cell>
          <cell r="F2274">
            <v>80</v>
          </cell>
          <cell r="G2274">
            <v>80</v>
          </cell>
          <cell r="H2274">
            <v>80</v>
          </cell>
          <cell r="I2274" t="str">
            <v>Tốt</v>
          </cell>
          <cell r="J2274">
            <v>80</v>
          </cell>
          <cell r="K2274" t="str">
            <v>Tốt</v>
          </cell>
          <cell r="L2274" t="str">
            <v>QH-2023-I/CQ-M-MT1</v>
          </cell>
        </row>
        <row r="2275">
          <cell r="B2275" t="str">
            <v>23021346</v>
          </cell>
          <cell r="C2275" t="str">
            <v>Nguyễn Phạm Tuân</v>
          </cell>
          <cell r="D2275">
            <v>38610</v>
          </cell>
          <cell r="E2275">
            <v>90</v>
          </cell>
          <cell r="F2275">
            <v>90</v>
          </cell>
          <cell r="G2275">
            <v>90</v>
          </cell>
          <cell r="H2275">
            <v>90</v>
          </cell>
          <cell r="I2275" t="str">
            <v>Xuất sắc</v>
          </cell>
          <cell r="J2275">
            <v>90</v>
          </cell>
          <cell r="K2275" t="str">
            <v>Xuất sắc</v>
          </cell>
          <cell r="L2275" t="str">
            <v>QH-2023-I/CQ-M-MT1</v>
          </cell>
        </row>
        <row r="2276">
          <cell r="B2276" t="str">
            <v>23021348</v>
          </cell>
          <cell r="C2276" t="str">
            <v>Đinh Quang Tuấn</v>
          </cell>
          <cell r="D2276">
            <v>38630</v>
          </cell>
          <cell r="E2276">
            <v>70</v>
          </cell>
          <cell r="F2276">
            <v>70</v>
          </cell>
          <cell r="G2276">
            <v>70</v>
          </cell>
          <cell r="H2276">
            <v>70</v>
          </cell>
          <cell r="I2276" t="str">
            <v>Khá</v>
          </cell>
          <cell r="J2276">
            <v>70</v>
          </cell>
          <cell r="K2276" t="str">
            <v>Khá</v>
          </cell>
          <cell r="L2276" t="str">
            <v>QH-2023-I/CQ-M-MT1</v>
          </cell>
        </row>
        <row r="2277">
          <cell r="B2277" t="str">
            <v>23021350</v>
          </cell>
          <cell r="C2277" t="str">
            <v>Chu Quang Tùng</v>
          </cell>
          <cell r="D2277">
            <v>38440</v>
          </cell>
          <cell r="E2277">
            <v>90</v>
          </cell>
          <cell r="F2277">
            <v>90</v>
          </cell>
          <cell r="G2277">
            <v>90</v>
          </cell>
          <cell r="H2277">
            <v>90</v>
          </cell>
          <cell r="I2277" t="str">
            <v>Xuất sắc</v>
          </cell>
          <cell r="J2277">
            <v>90</v>
          </cell>
          <cell r="K2277" t="str">
            <v>Xuất sắc</v>
          </cell>
          <cell r="L2277" t="str">
            <v>QH-2023-I/CQ-M-MT1</v>
          </cell>
        </row>
        <row r="2278">
          <cell r="B2278" t="str">
            <v>23021352</v>
          </cell>
          <cell r="C2278" t="str">
            <v>Lê Hồng Thái</v>
          </cell>
          <cell r="D2278">
            <v>38511</v>
          </cell>
          <cell r="E2278">
            <v>92</v>
          </cell>
          <cell r="F2278">
            <v>90</v>
          </cell>
          <cell r="G2278">
            <v>90</v>
          </cell>
          <cell r="H2278">
            <v>90</v>
          </cell>
          <cell r="I2278" t="str">
            <v>Xuất sắc</v>
          </cell>
          <cell r="J2278">
            <v>90</v>
          </cell>
          <cell r="K2278" t="str">
            <v>Xuất sắc</v>
          </cell>
          <cell r="L2278" t="str">
            <v>QH-2023-I/CQ-M-MT1</v>
          </cell>
        </row>
        <row r="2279">
          <cell r="B2279" t="str">
            <v>23021354</v>
          </cell>
          <cell r="C2279" t="str">
            <v>Thiều Đoàn Thái</v>
          </cell>
          <cell r="D2279">
            <v>38540</v>
          </cell>
          <cell r="E2279">
            <v>62</v>
          </cell>
          <cell r="F2279">
            <v>62</v>
          </cell>
          <cell r="G2279">
            <v>62</v>
          </cell>
          <cell r="H2279">
            <v>62</v>
          </cell>
          <cell r="I2279" t="str">
            <v>Trung bình</v>
          </cell>
          <cell r="J2279">
            <v>62</v>
          </cell>
          <cell r="K2279" t="str">
            <v>Trung bình</v>
          </cell>
          <cell r="L2279" t="str">
            <v>QH-2023-I/CQ-M-MT1</v>
          </cell>
        </row>
        <row r="2280">
          <cell r="B2280" t="str">
            <v>23021356</v>
          </cell>
          <cell r="C2280" t="str">
            <v>Trịnh Xuân Thanh</v>
          </cell>
          <cell r="D2280">
            <v>38692</v>
          </cell>
          <cell r="E2280">
            <v>77</v>
          </cell>
          <cell r="F2280">
            <v>77</v>
          </cell>
          <cell r="G2280">
            <v>77</v>
          </cell>
          <cell r="H2280">
            <v>77</v>
          </cell>
          <cell r="I2280" t="str">
            <v>Khá</v>
          </cell>
          <cell r="J2280">
            <v>77</v>
          </cell>
          <cell r="K2280" t="str">
            <v>Khá</v>
          </cell>
          <cell r="L2280" t="str">
            <v>QH-2023-I/CQ-M-MT1</v>
          </cell>
        </row>
        <row r="2281">
          <cell r="B2281" t="str">
            <v>23021358</v>
          </cell>
          <cell r="C2281" t="str">
            <v>Nguyễn Quang Thạo</v>
          </cell>
          <cell r="D2281">
            <v>38398</v>
          </cell>
          <cell r="E2281">
            <v>92</v>
          </cell>
          <cell r="F2281">
            <v>92</v>
          </cell>
          <cell r="G2281">
            <v>92</v>
          </cell>
          <cell r="H2281">
            <v>92</v>
          </cell>
          <cell r="I2281" t="str">
            <v>Xuất sắc</v>
          </cell>
          <cell r="J2281">
            <v>92</v>
          </cell>
          <cell r="K2281" t="str">
            <v>Xuất sắc</v>
          </cell>
          <cell r="L2281" t="str">
            <v>QH-2023-I/CQ-M-MT1</v>
          </cell>
        </row>
        <row r="2282">
          <cell r="B2282" t="str">
            <v>23021360</v>
          </cell>
          <cell r="C2282" t="str">
            <v>Lê Ngọc Thọ</v>
          </cell>
          <cell r="D2282">
            <v>38669</v>
          </cell>
          <cell r="E2282">
            <v>70</v>
          </cell>
          <cell r="F2282">
            <v>62</v>
          </cell>
          <cell r="G2282">
            <v>62</v>
          </cell>
          <cell r="H2282">
            <v>62</v>
          </cell>
          <cell r="I2282" t="str">
            <v>Trung bình</v>
          </cell>
          <cell r="J2282">
            <v>62</v>
          </cell>
          <cell r="K2282" t="str">
            <v>Trung bình</v>
          </cell>
          <cell r="L2282" t="str">
            <v>QH-2023-I/CQ-M-MT1</v>
          </cell>
        </row>
        <row r="2283">
          <cell r="B2283" t="str">
            <v>23021362</v>
          </cell>
          <cell r="C2283" t="str">
            <v>Nguyễn Trọng Thức</v>
          </cell>
          <cell r="D2283">
            <v>38443</v>
          </cell>
          <cell r="E2283">
            <v>70</v>
          </cell>
          <cell r="F2283">
            <v>70</v>
          </cell>
          <cell r="G2283">
            <v>70</v>
          </cell>
          <cell r="H2283">
            <v>70</v>
          </cell>
          <cell r="I2283" t="str">
            <v>Khá</v>
          </cell>
          <cell r="J2283">
            <v>70</v>
          </cell>
          <cell r="K2283" t="str">
            <v>Khá</v>
          </cell>
          <cell r="L2283" t="str">
            <v>QH-2023-I/CQ-M-MT1</v>
          </cell>
        </row>
        <row r="2284">
          <cell r="B2284" t="str">
            <v>23021364</v>
          </cell>
          <cell r="C2284" t="str">
            <v>Lê Khánh Trình</v>
          </cell>
          <cell r="D2284">
            <v>38615</v>
          </cell>
          <cell r="E2284">
            <v>80</v>
          </cell>
          <cell r="F2284">
            <v>70</v>
          </cell>
          <cell r="G2284">
            <v>70</v>
          </cell>
          <cell r="H2284">
            <v>70</v>
          </cell>
          <cell r="I2284" t="str">
            <v>Khá</v>
          </cell>
          <cell r="J2284">
            <v>70</v>
          </cell>
          <cell r="K2284" t="str">
            <v>Khá</v>
          </cell>
          <cell r="L2284" t="str">
            <v>QH-2023-I/CQ-M-MT1</v>
          </cell>
        </row>
        <row r="2285">
          <cell r="B2285" t="str">
            <v>23021366</v>
          </cell>
          <cell r="C2285" t="str">
            <v>Lại Thế Trung</v>
          </cell>
          <cell r="D2285">
            <v>38642</v>
          </cell>
          <cell r="E2285">
            <v>67</v>
          </cell>
          <cell r="F2285">
            <v>67</v>
          </cell>
          <cell r="G2285">
            <v>67</v>
          </cell>
          <cell r="H2285">
            <v>67</v>
          </cell>
          <cell r="I2285" t="str">
            <v>Khá</v>
          </cell>
          <cell r="J2285">
            <v>67</v>
          </cell>
          <cell r="K2285" t="str">
            <v>Khá</v>
          </cell>
          <cell r="L2285" t="str">
            <v>QH-2023-I/CQ-M-MT1</v>
          </cell>
        </row>
        <row r="2286">
          <cell r="B2286" t="str">
            <v>23021368</v>
          </cell>
          <cell r="C2286" t="str">
            <v>Trần Hùng Trường</v>
          </cell>
          <cell r="D2286">
            <v>38366</v>
          </cell>
          <cell r="E2286">
            <v>94</v>
          </cell>
          <cell r="F2286">
            <v>95</v>
          </cell>
          <cell r="G2286">
            <v>95</v>
          </cell>
          <cell r="H2286">
            <v>95</v>
          </cell>
          <cell r="I2286" t="str">
            <v>Xuất sắc</v>
          </cell>
          <cell r="J2286">
            <v>95</v>
          </cell>
          <cell r="K2286" t="str">
            <v>Xuất sắc</v>
          </cell>
          <cell r="L2286" t="str">
            <v>QH-2023-I/CQ-M-MT1</v>
          </cell>
        </row>
        <row r="2287">
          <cell r="B2287" t="str">
            <v>23021370</v>
          </cell>
          <cell r="C2287" t="str">
            <v>Phạm Gia Vinh</v>
          </cell>
          <cell r="D2287">
            <v>38668</v>
          </cell>
          <cell r="E2287">
            <v>70</v>
          </cell>
          <cell r="F2287">
            <v>70</v>
          </cell>
          <cell r="G2287">
            <v>70</v>
          </cell>
          <cell r="H2287">
            <v>70</v>
          </cell>
          <cell r="I2287" t="str">
            <v>Khá</v>
          </cell>
          <cell r="J2287">
            <v>70</v>
          </cell>
          <cell r="K2287" t="str">
            <v>Khá</v>
          </cell>
          <cell r="L2287" t="str">
            <v>QH-2023-I/CQ-M-MT1</v>
          </cell>
        </row>
        <row r="2288">
          <cell r="B2288" t="str">
            <v>23021372</v>
          </cell>
          <cell r="C2288" t="str">
            <v>Văn Khắc Vũ</v>
          </cell>
          <cell r="D2288">
            <v>38425</v>
          </cell>
          <cell r="E2288">
            <v>80</v>
          </cell>
          <cell r="F2288">
            <v>75</v>
          </cell>
          <cell r="G2288">
            <v>75</v>
          </cell>
          <cell r="H2288">
            <v>75</v>
          </cell>
          <cell r="I2288" t="str">
            <v>Khá</v>
          </cell>
          <cell r="J2288">
            <v>75</v>
          </cell>
          <cell r="K2288" t="str">
            <v>Khá</v>
          </cell>
          <cell r="L2288" t="str">
            <v>QH-2023-I/CQ-M-MT1</v>
          </cell>
        </row>
        <row r="2289">
          <cell r="B2289" t="str">
            <v>23021205</v>
          </cell>
          <cell r="C2289" t="str">
            <v>Nguyễn Văn An</v>
          </cell>
          <cell r="D2289">
            <v>38611</v>
          </cell>
          <cell r="E2289">
            <v>85</v>
          </cell>
          <cell r="F2289">
            <v>82</v>
          </cell>
          <cell r="G2289">
            <v>82</v>
          </cell>
          <cell r="H2289">
            <v>82</v>
          </cell>
          <cell r="I2289" t="str">
            <v>Tốt</v>
          </cell>
          <cell r="J2289">
            <v>82</v>
          </cell>
          <cell r="K2289" t="str">
            <v>Tốt</v>
          </cell>
          <cell r="L2289" t="str">
            <v>QH-2023-I/CQ-M-MT2</v>
          </cell>
        </row>
        <row r="2290">
          <cell r="B2290" t="str">
            <v>23021207</v>
          </cell>
          <cell r="C2290" t="str">
            <v>Nghiêm Xuân Anh</v>
          </cell>
          <cell r="D2290">
            <v>38443</v>
          </cell>
          <cell r="E2290">
            <v>75</v>
          </cell>
          <cell r="F2290">
            <v>75</v>
          </cell>
          <cell r="G2290">
            <v>75</v>
          </cell>
          <cell r="H2290">
            <v>75</v>
          </cell>
          <cell r="I2290" t="str">
            <v>Khá</v>
          </cell>
          <cell r="J2290">
            <v>75</v>
          </cell>
          <cell r="K2290" t="str">
            <v>Khá</v>
          </cell>
          <cell r="L2290" t="str">
            <v>QH-2023-I/CQ-M-MT2</v>
          </cell>
        </row>
        <row r="2291">
          <cell r="B2291" t="str">
            <v>23021209</v>
          </cell>
          <cell r="C2291" t="str">
            <v>Nguyễn Đức Việt Anh</v>
          </cell>
          <cell r="D2291">
            <v>38414</v>
          </cell>
          <cell r="E2291">
            <v>67</v>
          </cell>
          <cell r="F2291">
            <v>77</v>
          </cell>
          <cell r="G2291">
            <v>77</v>
          </cell>
          <cell r="H2291">
            <v>77</v>
          </cell>
          <cell r="I2291" t="str">
            <v>Khá</v>
          </cell>
          <cell r="J2291">
            <v>77</v>
          </cell>
          <cell r="K2291" t="str">
            <v>Khá</v>
          </cell>
          <cell r="L2291" t="str">
            <v>QH-2023-I/CQ-M-MT2</v>
          </cell>
        </row>
        <row r="2292">
          <cell r="B2292" t="str">
            <v>23021211</v>
          </cell>
          <cell r="C2292" t="str">
            <v>Nguyễn Hoàng Anh</v>
          </cell>
          <cell r="D2292">
            <v>38469</v>
          </cell>
          <cell r="E2292">
            <v>85</v>
          </cell>
          <cell r="F2292">
            <v>80</v>
          </cell>
          <cell r="G2292">
            <v>80</v>
          </cell>
          <cell r="H2292">
            <v>80</v>
          </cell>
          <cell r="I2292" t="str">
            <v>Tốt</v>
          </cell>
          <cell r="J2292">
            <v>80</v>
          </cell>
          <cell r="K2292" t="str">
            <v>Tốt</v>
          </cell>
          <cell r="L2292" t="str">
            <v>QH-2023-I/CQ-M-MT2</v>
          </cell>
        </row>
        <row r="2293">
          <cell r="B2293" t="str">
            <v>23021213</v>
          </cell>
          <cell r="C2293" t="str">
            <v>Phạm Hùng Anh</v>
          </cell>
          <cell r="D2293">
            <v>38665</v>
          </cell>
          <cell r="E2293">
            <v>90</v>
          </cell>
          <cell r="F2293">
            <v>77</v>
          </cell>
          <cell r="G2293">
            <v>77</v>
          </cell>
          <cell r="H2293">
            <v>77</v>
          </cell>
          <cell r="I2293" t="str">
            <v>Khá</v>
          </cell>
          <cell r="J2293">
            <v>77</v>
          </cell>
          <cell r="K2293" t="str">
            <v>Khá</v>
          </cell>
          <cell r="L2293" t="str">
            <v>QH-2023-I/CQ-M-MT2</v>
          </cell>
        </row>
        <row r="2294">
          <cell r="B2294" t="str">
            <v>23021215</v>
          </cell>
          <cell r="C2294" t="str">
            <v>Phùng Nam Anh</v>
          </cell>
          <cell r="D2294">
            <v>38663</v>
          </cell>
          <cell r="E2294">
            <v>65</v>
          </cell>
          <cell r="F2294">
            <v>75</v>
          </cell>
          <cell r="G2294">
            <v>75</v>
          </cell>
          <cell r="H2294">
            <v>75</v>
          </cell>
          <cell r="I2294" t="str">
            <v>Khá</v>
          </cell>
          <cell r="J2294">
            <v>75</v>
          </cell>
          <cell r="K2294" t="str">
            <v>Khá</v>
          </cell>
          <cell r="L2294" t="str">
            <v>QH-2023-I/CQ-M-MT2</v>
          </cell>
        </row>
        <row r="2295">
          <cell r="B2295" t="str">
            <v>23021217</v>
          </cell>
          <cell r="C2295" t="str">
            <v>Trần Tiến Anh</v>
          </cell>
          <cell r="D2295">
            <v>38481</v>
          </cell>
          <cell r="E2295">
            <v>80</v>
          </cell>
          <cell r="F2295">
            <v>75</v>
          </cell>
          <cell r="G2295">
            <v>75</v>
          </cell>
          <cell r="H2295">
            <v>80</v>
          </cell>
          <cell r="I2295" t="str">
            <v>Tốt</v>
          </cell>
          <cell r="J2295">
            <v>80</v>
          </cell>
          <cell r="K2295" t="str">
            <v>Tốt</v>
          </cell>
          <cell r="L2295" t="str">
            <v>QH-2023-I/CQ-M-MT2</v>
          </cell>
        </row>
        <row r="2296">
          <cell r="B2296" t="str">
            <v>23021219</v>
          </cell>
          <cell r="C2296" t="str">
            <v>Lê Quốc Bảo</v>
          </cell>
          <cell r="D2296">
            <v>38611</v>
          </cell>
          <cell r="E2296">
            <v>80</v>
          </cell>
          <cell r="F2296">
            <v>80</v>
          </cell>
          <cell r="G2296">
            <v>80</v>
          </cell>
          <cell r="H2296">
            <v>80</v>
          </cell>
          <cell r="I2296" t="str">
            <v>Tốt</v>
          </cell>
          <cell r="J2296">
            <v>80</v>
          </cell>
          <cell r="K2296" t="str">
            <v>Tốt</v>
          </cell>
          <cell r="L2296" t="str">
            <v>QH-2023-I/CQ-M-MT2</v>
          </cell>
        </row>
        <row r="2297">
          <cell r="B2297" t="str">
            <v>23021221</v>
          </cell>
          <cell r="C2297" t="str">
            <v>Nguyễn Quang Bình</v>
          </cell>
          <cell r="D2297">
            <v>38633</v>
          </cell>
          <cell r="E2297">
            <v>90</v>
          </cell>
          <cell r="F2297">
            <v>90</v>
          </cell>
          <cell r="G2297">
            <v>90</v>
          </cell>
          <cell r="H2297">
            <v>90</v>
          </cell>
          <cell r="I2297" t="str">
            <v>Xuất sắc</v>
          </cell>
          <cell r="J2297">
            <v>90</v>
          </cell>
          <cell r="K2297" t="str">
            <v>Xuất sắc</v>
          </cell>
          <cell r="L2297" t="str">
            <v>QH-2023-I/CQ-M-MT2</v>
          </cell>
        </row>
        <row r="2298">
          <cell r="B2298" t="str">
            <v>23021223</v>
          </cell>
          <cell r="C2298" t="str">
            <v>Nguyễn Tá Cường</v>
          </cell>
          <cell r="D2298">
            <v>38555</v>
          </cell>
          <cell r="E2298">
            <v>80</v>
          </cell>
          <cell r="F2298">
            <v>80</v>
          </cell>
          <cell r="G2298">
            <v>80</v>
          </cell>
          <cell r="H2298">
            <v>80</v>
          </cell>
          <cell r="I2298" t="str">
            <v>Tốt</v>
          </cell>
          <cell r="J2298">
            <v>80</v>
          </cell>
          <cell r="K2298" t="str">
            <v>Tốt</v>
          </cell>
          <cell r="L2298" t="str">
            <v>QH-2023-I/CQ-M-MT2</v>
          </cell>
        </row>
        <row r="2299">
          <cell r="B2299" t="str">
            <v>23021225</v>
          </cell>
          <cell r="C2299" t="str">
            <v>Phạm Thành Danh</v>
          </cell>
          <cell r="D2299">
            <v>38695</v>
          </cell>
          <cell r="E2299">
            <v>80</v>
          </cell>
          <cell r="F2299">
            <v>90</v>
          </cell>
          <cell r="G2299">
            <v>90</v>
          </cell>
          <cell r="H2299">
            <v>90</v>
          </cell>
          <cell r="I2299" t="str">
            <v>Xuất sắc</v>
          </cell>
          <cell r="J2299">
            <v>90</v>
          </cell>
          <cell r="K2299" t="str">
            <v>Xuất sắc</v>
          </cell>
          <cell r="L2299" t="str">
            <v>QH-2023-I/CQ-M-MT2</v>
          </cell>
        </row>
        <row r="2300">
          <cell r="B2300" t="str">
            <v>23021227</v>
          </cell>
          <cell r="C2300" t="str">
            <v>Đỗ Văn Dũng</v>
          </cell>
          <cell r="D2300">
            <v>38372</v>
          </cell>
          <cell r="E2300">
            <v>80</v>
          </cell>
          <cell r="F2300">
            <v>80</v>
          </cell>
          <cell r="G2300">
            <v>80</v>
          </cell>
          <cell r="H2300">
            <v>80</v>
          </cell>
          <cell r="I2300" t="str">
            <v>Tốt</v>
          </cell>
          <cell r="J2300">
            <v>80</v>
          </cell>
          <cell r="K2300" t="str">
            <v>Tốt</v>
          </cell>
          <cell r="L2300" t="str">
            <v>QH-2023-I/CQ-M-MT2</v>
          </cell>
        </row>
        <row r="2301">
          <cell r="B2301" t="str">
            <v>23021229</v>
          </cell>
          <cell r="C2301" t="str">
            <v>Nguyễn Văn Dũng</v>
          </cell>
          <cell r="D2301">
            <v>38367</v>
          </cell>
          <cell r="E2301">
            <v>80</v>
          </cell>
          <cell r="F2301">
            <v>80</v>
          </cell>
          <cell r="G2301">
            <v>80</v>
          </cell>
          <cell r="H2301">
            <v>80</v>
          </cell>
          <cell r="I2301" t="str">
            <v>Tốt</v>
          </cell>
          <cell r="J2301">
            <v>80</v>
          </cell>
          <cell r="K2301" t="str">
            <v>Tốt</v>
          </cell>
          <cell r="L2301" t="str">
            <v>QH-2023-I/CQ-M-MT2</v>
          </cell>
        </row>
        <row r="2302">
          <cell r="B2302" t="str">
            <v>23021231</v>
          </cell>
          <cell r="C2302" t="str">
            <v>Nguyễn Hữu Tuấn Duy</v>
          </cell>
          <cell r="D2302">
            <v>38537</v>
          </cell>
          <cell r="E2302">
            <v>67</v>
          </cell>
          <cell r="F2302">
            <v>77</v>
          </cell>
          <cell r="G2302">
            <v>77</v>
          </cell>
          <cell r="H2302">
            <v>77</v>
          </cell>
          <cell r="I2302" t="str">
            <v>Khá</v>
          </cell>
          <cell r="J2302">
            <v>77</v>
          </cell>
          <cell r="K2302" t="str">
            <v>Khá</v>
          </cell>
          <cell r="L2302" t="str">
            <v>QH-2023-I/CQ-M-MT2</v>
          </cell>
        </row>
        <row r="2303">
          <cell r="B2303" t="str">
            <v>23021233</v>
          </cell>
          <cell r="C2303" t="str">
            <v>Bùi Hải Dương</v>
          </cell>
          <cell r="D2303">
            <v>38699</v>
          </cell>
          <cell r="E2303">
            <v>80</v>
          </cell>
          <cell r="F2303">
            <v>77</v>
          </cell>
          <cell r="G2303">
            <v>77</v>
          </cell>
          <cell r="H2303">
            <v>77</v>
          </cell>
          <cell r="I2303" t="str">
            <v>Khá</v>
          </cell>
          <cell r="J2303">
            <v>77</v>
          </cell>
          <cell r="K2303" t="str">
            <v>Khá</v>
          </cell>
          <cell r="L2303" t="str">
            <v>QH-2023-I/CQ-M-MT2</v>
          </cell>
        </row>
        <row r="2304">
          <cell r="B2304" t="str">
            <v>23021235</v>
          </cell>
          <cell r="C2304" t="str">
            <v>Nguyễn Tiến Dương</v>
          </cell>
          <cell r="D2304">
            <v>38550</v>
          </cell>
          <cell r="E2304">
            <v>70</v>
          </cell>
          <cell r="F2304">
            <v>75</v>
          </cell>
          <cell r="G2304">
            <v>75</v>
          </cell>
          <cell r="H2304">
            <v>75</v>
          </cell>
          <cell r="I2304" t="str">
            <v>Khá</v>
          </cell>
          <cell r="J2304">
            <v>75</v>
          </cell>
          <cell r="K2304" t="str">
            <v>Khá</v>
          </cell>
          <cell r="L2304" t="str">
            <v>QH-2023-I/CQ-M-MT2</v>
          </cell>
        </row>
        <row r="2305">
          <cell r="B2305" t="str">
            <v>23021237</v>
          </cell>
          <cell r="C2305" t="str">
            <v>Trần Tùng Dương</v>
          </cell>
          <cell r="D2305">
            <v>38668</v>
          </cell>
          <cell r="E2305">
            <v>80</v>
          </cell>
          <cell r="F2305">
            <v>80</v>
          </cell>
          <cell r="G2305">
            <v>80</v>
          </cell>
          <cell r="H2305">
            <v>80</v>
          </cell>
          <cell r="I2305" t="str">
            <v>Tốt</v>
          </cell>
          <cell r="J2305">
            <v>80</v>
          </cell>
          <cell r="K2305" t="str">
            <v>Tốt</v>
          </cell>
          <cell r="L2305" t="str">
            <v>QH-2023-I/CQ-M-MT2</v>
          </cell>
        </row>
        <row r="2306">
          <cell r="B2306" t="str">
            <v>23021239</v>
          </cell>
          <cell r="C2306" t="str">
            <v>Phạm Việt Đan</v>
          </cell>
          <cell r="D2306">
            <v>38408</v>
          </cell>
          <cell r="E2306">
            <v>90</v>
          </cell>
          <cell r="F2306">
            <v>90</v>
          </cell>
          <cell r="G2306">
            <v>90</v>
          </cell>
          <cell r="H2306">
            <v>90</v>
          </cell>
          <cell r="I2306" t="str">
            <v>Xuất sắc</v>
          </cell>
          <cell r="J2306">
            <v>90</v>
          </cell>
          <cell r="K2306" t="str">
            <v>Xuất sắc</v>
          </cell>
          <cell r="L2306" t="str">
            <v>QH-2023-I/CQ-M-MT2</v>
          </cell>
        </row>
        <row r="2307">
          <cell r="B2307" t="str">
            <v>23021241</v>
          </cell>
          <cell r="C2307" t="str">
            <v>Nguyễn Đức Đạt</v>
          </cell>
          <cell r="D2307">
            <v>38625</v>
          </cell>
          <cell r="E2307">
            <v>70</v>
          </cell>
          <cell r="F2307">
            <v>80</v>
          </cell>
          <cell r="G2307">
            <v>80</v>
          </cell>
          <cell r="H2307">
            <v>80</v>
          </cell>
          <cell r="I2307" t="str">
            <v>Tốt</v>
          </cell>
          <cell r="J2307">
            <v>80</v>
          </cell>
          <cell r="K2307" t="str">
            <v>Tốt</v>
          </cell>
          <cell r="L2307" t="str">
            <v>QH-2023-I/CQ-M-MT2</v>
          </cell>
        </row>
        <row r="2308">
          <cell r="B2308" t="str">
            <v>23021243</v>
          </cell>
          <cell r="C2308" t="str">
            <v>Nguyễn Vũ Đoàn</v>
          </cell>
          <cell r="D2308">
            <v>38360</v>
          </cell>
          <cell r="E2308">
            <v>70</v>
          </cell>
          <cell r="F2308">
            <v>75</v>
          </cell>
          <cell r="G2308">
            <v>75</v>
          </cell>
          <cell r="H2308">
            <v>75</v>
          </cell>
          <cell r="I2308" t="str">
            <v>Khá</v>
          </cell>
          <cell r="J2308">
            <v>75</v>
          </cell>
          <cell r="K2308" t="str">
            <v>Khá</v>
          </cell>
          <cell r="L2308" t="str">
            <v>QH-2023-I/CQ-M-MT2</v>
          </cell>
        </row>
        <row r="2309">
          <cell r="B2309" t="str">
            <v>23021245</v>
          </cell>
          <cell r="C2309" t="str">
            <v>Ngô Văn Đông</v>
          </cell>
          <cell r="D2309">
            <v>38624</v>
          </cell>
          <cell r="E2309">
            <v>82</v>
          </cell>
          <cell r="F2309">
            <v>82</v>
          </cell>
          <cell r="G2309">
            <v>82</v>
          </cell>
          <cell r="H2309">
            <v>82</v>
          </cell>
          <cell r="I2309" t="str">
            <v>Tốt</v>
          </cell>
          <cell r="J2309">
            <v>82</v>
          </cell>
          <cell r="K2309" t="str">
            <v>Tốt</v>
          </cell>
          <cell r="L2309" t="str">
            <v>QH-2023-I/CQ-M-MT2</v>
          </cell>
        </row>
        <row r="2310">
          <cell r="B2310" t="str">
            <v>23021247</v>
          </cell>
          <cell r="C2310" t="str">
            <v>Lê Huy Đức</v>
          </cell>
          <cell r="D2310">
            <v>38423</v>
          </cell>
          <cell r="E2310">
            <v>77</v>
          </cell>
          <cell r="F2310">
            <v>77</v>
          </cell>
          <cell r="G2310">
            <v>77</v>
          </cell>
          <cell r="H2310">
            <v>77</v>
          </cell>
          <cell r="I2310" t="str">
            <v>Khá</v>
          </cell>
          <cell r="J2310">
            <v>77</v>
          </cell>
          <cell r="K2310" t="str">
            <v>Khá</v>
          </cell>
          <cell r="L2310" t="str">
            <v>QH-2023-I/CQ-M-MT2</v>
          </cell>
        </row>
        <row r="2311">
          <cell r="B2311" t="str">
            <v>23021249</v>
          </cell>
          <cell r="C2311" t="str">
            <v>Nguyễn Đăng Đức</v>
          </cell>
          <cell r="D2311">
            <v>38636</v>
          </cell>
          <cell r="E2311">
            <v>80</v>
          </cell>
          <cell r="F2311">
            <v>80</v>
          </cell>
          <cell r="G2311">
            <v>80</v>
          </cell>
          <cell r="H2311">
            <v>80</v>
          </cell>
          <cell r="I2311" t="str">
            <v>Tốt</v>
          </cell>
          <cell r="J2311">
            <v>80</v>
          </cell>
          <cell r="K2311" t="str">
            <v>Tốt</v>
          </cell>
          <cell r="L2311" t="str">
            <v>QH-2023-I/CQ-M-MT2</v>
          </cell>
        </row>
        <row r="2312">
          <cell r="B2312" t="str">
            <v>23021251</v>
          </cell>
          <cell r="C2312" t="str">
            <v>Nguyễn Ngọc Đức</v>
          </cell>
          <cell r="D2312">
            <v>38488</v>
          </cell>
          <cell r="E2312">
            <v>90</v>
          </cell>
          <cell r="F2312">
            <v>90</v>
          </cell>
          <cell r="G2312">
            <v>90</v>
          </cell>
          <cell r="H2312">
            <v>90</v>
          </cell>
          <cell r="I2312" t="str">
            <v>Xuất sắc</v>
          </cell>
          <cell r="J2312">
            <v>90</v>
          </cell>
          <cell r="K2312" t="str">
            <v>Xuất sắc</v>
          </cell>
          <cell r="L2312" t="str">
            <v>QH-2023-I/CQ-M-MT2</v>
          </cell>
        </row>
        <row r="2313">
          <cell r="B2313" t="str">
            <v>23021253</v>
          </cell>
          <cell r="C2313" t="str">
            <v>Đỗ Đức Hải</v>
          </cell>
          <cell r="D2313">
            <v>38666</v>
          </cell>
          <cell r="E2313">
            <v>72</v>
          </cell>
          <cell r="F2313">
            <v>92</v>
          </cell>
          <cell r="G2313">
            <v>92</v>
          </cell>
          <cell r="H2313">
            <v>92</v>
          </cell>
          <cell r="I2313" t="str">
            <v>Xuất sắc</v>
          </cell>
          <cell r="J2313">
            <v>92</v>
          </cell>
          <cell r="K2313" t="str">
            <v>Xuất sắc</v>
          </cell>
          <cell r="L2313" t="str">
            <v>QH-2023-I/CQ-M-MT2</v>
          </cell>
        </row>
        <row r="2314">
          <cell r="B2314" t="str">
            <v>23021255</v>
          </cell>
          <cell r="C2314" t="str">
            <v>Lê Văn Hải</v>
          </cell>
          <cell r="D2314">
            <v>38697</v>
          </cell>
          <cell r="E2314">
            <v>70</v>
          </cell>
          <cell r="F2314">
            <v>80</v>
          </cell>
          <cell r="G2314">
            <v>80</v>
          </cell>
          <cell r="H2314">
            <v>80</v>
          </cell>
          <cell r="I2314" t="str">
            <v>Tốt</v>
          </cell>
          <cell r="J2314">
            <v>80</v>
          </cell>
          <cell r="K2314" t="str">
            <v>Tốt</v>
          </cell>
          <cell r="L2314" t="str">
            <v>QH-2023-I/CQ-M-MT2</v>
          </cell>
        </row>
        <row r="2315">
          <cell r="B2315" t="str">
            <v>23021257</v>
          </cell>
          <cell r="C2315" t="str">
            <v>Trần Nam Hải</v>
          </cell>
          <cell r="D2315">
            <v>38687</v>
          </cell>
          <cell r="E2315">
            <v>80</v>
          </cell>
          <cell r="F2315">
            <v>77</v>
          </cell>
          <cell r="G2315">
            <v>77</v>
          </cell>
          <cell r="H2315">
            <v>77</v>
          </cell>
          <cell r="I2315" t="str">
            <v>Khá</v>
          </cell>
          <cell r="J2315">
            <v>77</v>
          </cell>
          <cell r="K2315" t="str">
            <v>Khá</v>
          </cell>
          <cell r="L2315" t="str">
            <v>QH-2023-I/CQ-M-MT2</v>
          </cell>
        </row>
        <row r="2316">
          <cell r="B2316" t="str">
            <v>23021259</v>
          </cell>
          <cell r="C2316" t="str">
            <v>Nguyễn Trần Ngọc Hân</v>
          </cell>
          <cell r="D2316">
            <v>38638</v>
          </cell>
          <cell r="E2316">
            <v>80</v>
          </cell>
          <cell r="F2316">
            <v>80</v>
          </cell>
          <cell r="G2316">
            <v>80</v>
          </cell>
          <cell r="H2316">
            <v>80</v>
          </cell>
          <cell r="I2316" t="str">
            <v>Tốt</v>
          </cell>
          <cell r="J2316">
            <v>80</v>
          </cell>
          <cell r="K2316" t="str">
            <v>Tốt</v>
          </cell>
          <cell r="L2316" t="str">
            <v>QH-2023-I/CQ-M-MT2</v>
          </cell>
        </row>
        <row r="2317">
          <cell r="B2317" t="str">
            <v>23021261</v>
          </cell>
          <cell r="C2317" t="str">
            <v>Khổng Minh Hiếu</v>
          </cell>
          <cell r="D2317">
            <v>38496</v>
          </cell>
          <cell r="E2317">
            <v>80</v>
          </cell>
          <cell r="F2317">
            <v>80</v>
          </cell>
          <cell r="G2317">
            <v>80</v>
          </cell>
          <cell r="H2317">
            <v>80</v>
          </cell>
          <cell r="I2317" t="str">
            <v>Tốt</v>
          </cell>
          <cell r="J2317">
            <v>80</v>
          </cell>
          <cell r="K2317" t="str">
            <v>Tốt</v>
          </cell>
          <cell r="L2317" t="str">
            <v>QH-2023-I/CQ-M-MT2</v>
          </cell>
        </row>
        <row r="2318">
          <cell r="B2318" t="str">
            <v>23021263</v>
          </cell>
          <cell r="C2318" t="str">
            <v>Phạm Minh Hiếu</v>
          </cell>
          <cell r="D2318">
            <v>38512</v>
          </cell>
          <cell r="E2318">
            <v>76</v>
          </cell>
          <cell r="F2318">
            <v>96</v>
          </cell>
          <cell r="G2318">
            <v>96</v>
          </cell>
          <cell r="H2318">
            <v>96</v>
          </cell>
          <cell r="I2318" t="str">
            <v>Xuất sắc</v>
          </cell>
          <cell r="J2318">
            <v>96</v>
          </cell>
          <cell r="K2318" t="str">
            <v>Xuất sắc</v>
          </cell>
          <cell r="L2318" t="str">
            <v>QH-2023-I/CQ-M-MT2</v>
          </cell>
        </row>
        <row r="2319">
          <cell r="B2319" t="str">
            <v>23021265</v>
          </cell>
          <cell r="C2319" t="str">
            <v>Đặng Huy Hiệu</v>
          </cell>
          <cell r="D2319">
            <v>38366</v>
          </cell>
          <cell r="E2319">
            <v>70</v>
          </cell>
          <cell r="F2319">
            <v>80</v>
          </cell>
          <cell r="G2319">
            <v>80</v>
          </cell>
          <cell r="H2319">
            <v>80</v>
          </cell>
          <cell r="I2319" t="str">
            <v>Tốt</v>
          </cell>
          <cell r="J2319">
            <v>80</v>
          </cell>
          <cell r="K2319" t="str">
            <v>Tốt</v>
          </cell>
          <cell r="L2319" t="str">
            <v>QH-2023-I/CQ-M-MT2</v>
          </cell>
        </row>
        <row r="2320">
          <cell r="B2320" t="str">
            <v>23021267</v>
          </cell>
          <cell r="C2320" t="str">
            <v>Vũ Ngọc Hoàn</v>
          </cell>
          <cell r="D2320">
            <v>38568</v>
          </cell>
          <cell r="E2320">
            <v>90</v>
          </cell>
          <cell r="F2320">
            <v>90</v>
          </cell>
          <cell r="G2320">
            <v>90</v>
          </cell>
          <cell r="H2320">
            <v>90</v>
          </cell>
          <cell r="I2320" t="str">
            <v>Xuất sắc</v>
          </cell>
          <cell r="J2320">
            <v>90</v>
          </cell>
          <cell r="K2320" t="str">
            <v>Xuất sắc</v>
          </cell>
          <cell r="L2320" t="str">
            <v>QH-2023-I/CQ-M-MT2</v>
          </cell>
        </row>
        <row r="2321">
          <cell r="B2321" t="str">
            <v>23021269</v>
          </cell>
          <cell r="C2321" t="str">
            <v>Nguyễn Huy Hoàng</v>
          </cell>
          <cell r="D2321">
            <v>38442</v>
          </cell>
          <cell r="E2321">
            <v>80</v>
          </cell>
          <cell r="F2321">
            <v>80</v>
          </cell>
          <cell r="G2321">
            <v>80</v>
          </cell>
          <cell r="H2321">
            <v>80</v>
          </cell>
          <cell r="I2321" t="str">
            <v>Tốt</v>
          </cell>
          <cell r="J2321">
            <v>80</v>
          </cell>
          <cell r="K2321" t="str">
            <v>Tốt</v>
          </cell>
          <cell r="L2321" t="str">
            <v>QH-2023-I/CQ-M-MT2</v>
          </cell>
        </row>
        <row r="2322">
          <cell r="B2322" t="str">
            <v>23021271</v>
          </cell>
          <cell r="C2322" t="str">
            <v>Nguyễn Việt Hoàng</v>
          </cell>
          <cell r="D2322">
            <v>38520</v>
          </cell>
          <cell r="E2322">
            <v>82</v>
          </cell>
          <cell r="F2322">
            <v>82</v>
          </cell>
          <cell r="G2322">
            <v>82</v>
          </cell>
          <cell r="H2322">
            <v>82</v>
          </cell>
          <cell r="I2322" t="str">
            <v>Tốt</v>
          </cell>
          <cell r="J2322">
            <v>82</v>
          </cell>
          <cell r="K2322" t="str">
            <v>Tốt</v>
          </cell>
          <cell r="L2322" t="str">
            <v>QH-2023-I/CQ-M-MT2</v>
          </cell>
        </row>
        <row r="2323">
          <cell r="B2323" t="str">
            <v>23021273</v>
          </cell>
          <cell r="C2323" t="str">
            <v>Vũ Hữu Hoạt</v>
          </cell>
          <cell r="D2323">
            <v>38474</v>
          </cell>
          <cell r="E2323">
            <v>70</v>
          </cell>
          <cell r="F2323">
            <v>80</v>
          </cell>
          <cell r="G2323">
            <v>80</v>
          </cell>
          <cell r="H2323">
            <v>80</v>
          </cell>
          <cell r="I2323" t="str">
            <v>Tốt</v>
          </cell>
          <cell r="J2323">
            <v>80</v>
          </cell>
          <cell r="K2323" t="str">
            <v>Tốt</v>
          </cell>
          <cell r="L2323" t="str">
            <v>QH-2023-I/CQ-M-MT2</v>
          </cell>
        </row>
        <row r="2324">
          <cell r="B2324" t="str">
            <v>23021275</v>
          </cell>
          <cell r="C2324" t="str">
            <v>Bùi Gia Huy</v>
          </cell>
          <cell r="D2324">
            <v>38625</v>
          </cell>
          <cell r="E2324">
            <v>84</v>
          </cell>
          <cell r="F2324">
            <v>84</v>
          </cell>
          <cell r="G2324">
            <v>84</v>
          </cell>
          <cell r="H2324">
            <v>84</v>
          </cell>
          <cell r="I2324" t="str">
            <v>Tốt</v>
          </cell>
          <cell r="J2324">
            <v>84</v>
          </cell>
          <cell r="K2324" t="str">
            <v>Tốt</v>
          </cell>
          <cell r="L2324" t="str">
            <v>QH-2023-I/CQ-M-MT2</v>
          </cell>
        </row>
        <row r="2325">
          <cell r="B2325" t="str">
            <v>23021277</v>
          </cell>
          <cell r="C2325" t="str">
            <v>Nguyễn Quang Huy</v>
          </cell>
          <cell r="D2325">
            <v>38376</v>
          </cell>
          <cell r="E2325">
            <v>70</v>
          </cell>
          <cell r="F2325">
            <v>75</v>
          </cell>
          <cell r="G2325">
            <v>75</v>
          </cell>
          <cell r="H2325">
            <v>75</v>
          </cell>
          <cell r="I2325" t="str">
            <v>Khá</v>
          </cell>
          <cell r="J2325">
            <v>75</v>
          </cell>
          <cell r="K2325" t="str">
            <v>Khá</v>
          </cell>
          <cell r="L2325" t="str">
            <v>QH-2023-I/CQ-M-MT2</v>
          </cell>
        </row>
        <row r="2326">
          <cell r="B2326" t="str">
            <v>23021279</v>
          </cell>
          <cell r="C2326" t="str">
            <v>Phan Đăng Huy</v>
          </cell>
          <cell r="D2326">
            <v>38567</v>
          </cell>
          <cell r="E2326">
            <v>100</v>
          </cell>
          <cell r="F2326">
            <v>100</v>
          </cell>
          <cell r="G2326">
            <v>100</v>
          </cell>
          <cell r="H2326">
            <v>100</v>
          </cell>
          <cell r="I2326" t="str">
            <v>Xuất sắc</v>
          </cell>
          <cell r="J2326">
            <v>100</v>
          </cell>
          <cell r="K2326" t="str">
            <v>Xuất sắc</v>
          </cell>
          <cell r="L2326" t="str">
            <v>QH-2023-I/CQ-M-MT2</v>
          </cell>
        </row>
        <row r="2327">
          <cell r="B2327" t="str">
            <v>23021281</v>
          </cell>
          <cell r="C2327" t="str">
            <v>Bùi Xuân Hưng</v>
          </cell>
          <cell r="D2327">
            <v>38419</v>
          </cell>
          <cell r="E2327">
            <v>82</v>
          </cell>
          <cell r="F2327">
            <v>75</v>
          </cell>
          <cell r="G2327">
            <v>75</v>
          </cell>
          <cell r="H2327">
            <v>75</v>
          </cell>
          <cell r="I2327" t="str">
            <v>Khá</v>
          </cell>
          <cell r="J2327">
            <v>75</v>
          </cell>
          <cell r="K2327" t="str">
            <v>Khá</v>
          </cell>
          <cell r="L2327" t="str">
            <v>QH-2023-I/CQ-M-MT2</v>
          </cell>
        </row>
        <row r="2328">
          <cell r="B2328" t="str">
            <v>23021283</v>
          </cell>
          <cell r="C2328" t="str">
            <v>Phạm Việt Hưng</v>
          </cell>
          <cell r="D2328">
            <v>38633</v>
          </cell>
          <cell r="E2328">
            <v>90</v>
          </cell>
          <cell r="F2328">
            <v>90</v>
          </cell>
          <cell r="G2328">
            <v>90</v>
          </cell>
          <cell r="H2328">
            <v>90</v>
          </cell>
          <cell r="I2328" t="str">
            <v>Xuất sắc</v>
          </cell>
          <cell r="J2328">
            <v>90</v>
          </cell>
          <cell r="K2328" t="str">
            <v>Xuất sắc</v>
          </cell>
          <cell r="L2328" t="str">
            <v>QH-2023-I/CQ-M-MT2</v>
          </cell>
        </row>
        <row r="2329">
          <cell r="B2329" t="str">
            <v>23021285</v>
          </cell>
          <cell r="C2329" t="str">
            <v>Tạ Minh Hướng</v>
          </cell>
          <cell r="D2329">
            <v>38465</v>
          </cell>
          <cell r="E2329">
            <v>70</v>
          </cell>
          <cell r="F2329">
            <v>80</v>
          </cell>
          <cell r="G2329">
            <v>80</v>
          </cell>
          <cell r="H2329">
            <v>80</v>
          </cell>
          <cell r="I2329" t="str">
            <v>Tốt</v>
          </cell>
          <cell r="J2329">
            <v>80</v>
          </cell>
          <cell r="K2329" t="str">
            <v>Tốt</v>
          </cell>
          <cell r="L2329" t="str">
            <v>QH-2023-I/CQ-M-MT2</v>
          </cell>
        </row>
        <row r="2330">
          <cell r="B2330" t="str">
            <v>23021287</v>
          </cell>
          <cell r="C2330" t="str">
            <v>Nghiêm Xuân Kiên</v>
          </cell>
          <cell r="D2330">
            <v>38713</v>
          </cell>
          <cell r="E2330">
            <v>70</v>
          </cell>
          <cell r="F2330">
            <v>75</v>
          </cell>
          <cell r="G2330">
            <v>75</v>
          </cell>
          <cell r="H2330">
            <v>75</v>
          </cell>
          <cell r="I2330" t="str">
            <v>Khá</v>
          </cell>
          <cell r="J2330">
            <v>75</v>
          </cell>
          <cell r="K2330" t="str">
            <v>Khá</v>
          </cell>
          <cell r="L2330" t="str">
            <v>QH-2023-I/CQ-M-MT2</v>
          </cell>
        </row>
        <row r="2331">
          <cell r="B2331" t="str">
            <v>23021289</v>
          </cell>
          <cell r="C2331" t="str">
            <v>Nguyễn Việt Khanh</v>
          </cell>
          <cell r="D2331">
            <v>38365</v>
          </cell>
          <cell r="E2331">
            <v>87</v>
          </cell>
          <cell r="F2331">
            <v>87</v>
          </cell>
          <cell r="G2331">
            <v>87</v>
          </cell>
          <cell r="H2331">
            <v>87</v>
          </cell>
          <cell r="I2331" t="str">
            <v>Tốt</v>
          </cell>
          <cell r="J2331">
            <v>87</v>
          </cell>
          <cell r="K2331" t="str">
            <v>Tốt</v>
          </cell>
          <cell r="L2331" t="str">
            <v>QH-2023-I/CQ-M-MT2</v>
          </cell>
        </row>
        <row r="2332">
          <cell r="B2332" t="str">
            <v>23021291</v>
          </cell>
          <cell r="C2332" t="str">
            <v>Lê Bá Khánh</v>
          </cell>
          <cell r="D2332">
            <v>38539</v>
          </cell>
          <cell r="E2332">
            <v>80</v>
          </cell>
          <cell r="F2332">
            <v>90</v>
          </cell>
          <cell r="G2332">
            <v>90</v>
          </cell>
          <cell r="H2332">
            <v>90</v>
          </cell>
          <cell r="I2332" t="str">
            <v>Xuất sắc</v>
          </cell>
          <cell r="J2332">
            <v>90</v>
          </cell>
          <cell r="K2332" t="str">
            <v>Xuất sắc</v>
          </cell>
          <cell r="L2332" t="str">
            <v>QH-2023-I/CQ-M-MT2</v>
          </cell>
        </row>
        <row r="2333">
          <cell r="B2333" t="str">
            <v>23021293</v>
          </cell>
          <cell r="C2333" t="str">
            <v>Nguyễn Duy Khánh</v>
          </cell>
          <cell r="D2333">
            <v>38681</v>
          </cell>
          <cell r="E2333">
            <v>80</v>
          </cell>
          <cell r="F2333">
            <v>80</v>
          </cell>
          <cell r="G2333">
            <v>80</v>
          </cell>
          <cell r="H2333">
            <v>80</v>
          </cell>
          <cell r="I2333" t="str">
            <v>Tốt</v>
          </cell>
          <cell r="J2333">
            <v>80</v>
          </cell>
          <cell r="K2333" t="str">
            <v>Tốt</v>
          </cell>
          <cell r="L2333" t="str">
            <v>QH-2023-I/CQ-M-MT2</v>
          </cell>
        </row>
        <row r="2334">
          <cell r="B2334" t="str">
            <v>23021295</v>
          </cell>
          <cell r="C2334" t="str">
            <v>Phạm Quốc Khánh</v>
          </cell>
          <cell r="D2334">
            <v>38596</v>
          </cell>
          <cell r="E2334">
            <v>90</v>
          </cell>
          <cell r="F2334">
            <v>90</v>
          </cell>
          <cell r="G2334">
            <v>90</v>
          </cell>
          <cell r="H2334">
            <v>90</v>
          </cell>
          <cell r="I2334" t="str">
            <v>Xuất sắc</v>
          </cell>
          <cell r="J2334">
            <v>90</v>
          </cell>
          <cell r="K2334" t="str">
            <v>Xuất sắc</v>
          </cell>
          <cell r="L2334" t="str">
            <v>QH-2023-I/CQ-M-MT2</v>
          </cell>
        </row>
        <row r="2335">
          <cell r="B2335" t="str">
            <v>23021297</v>
          </cell>
          <cell r="C2335" t="str">
            <v>Trương Quốc Khánh</v>
          </cell>
          <cell r="D2335">
            <v>38393</v>
          </cell>
          <cell r="E2335">
            <v>80</v>
          </cell>
          <cell r="F2335">
            <v>80</v>
          </cell>
          <cell r="G2335">
            <v>80</v>
          </cell>
          <cell r="H2335">
            <v>80</v>
          </cell>
          <cell r="I2335" t="str">
            <v>Tốt</v>
          </cell>
          <cell r="J2335">
            <v>80</v>
          </cell>
          <cell r="K2335" t="str">
            <v>Tốt</v>
          </cell>
          <cell r="L2335" t="str">
            <v>QH-2023-I/CQ-M-MT2</v>
          </cell>
        </row>
        <row r="2336">
          <cell r="B2336" t="str">
            <v>23021299</v>
          </cell>
          <cell r="C2336" t="str">
            <v>Lê Hải Lâm</v>
          </cell>
          <cell r="D2336">
            <v>38696</v>
          </cell>
          <cell r="E2336">
            <v>67</v>
          </cell>
          <cell r="F2336">
            <v>77</v>
          </cell>
          <cell r="G2336">
            <v>77</v>
          </cell>
          <cell r="H2336">
            <v>77</v>
          </cell>
          <cell r="I2336" t="str">
            <v>Khá</v>
          </cell>
          <cell r="J2336">
            <v>77</v>
          </cell>
          <cell r="K2336" t="str">
            <v>Khá</v>
          </cell>
          <cell r="L2336" t="str">
            <v>QH-2023-I/CQ-M-MT2</v>
          </cell>
        </row>
        <row r="2337">
          <cell r="B2337" t="str">
            <v>23021301</v>
          </cell>
          <cell r="C2337" t="str">
            <v>Nguyễn Thành Long</v>
          </cell>
          <cell r="D2337">
            <v>38618</v>
          </cell>
          <cell r="E2337">
            <v>80</v>
          </cell>
          <cell r="F2337">
            <v>80</v>
          </cell>
          <cell r="G2337">
            <v>80</v>
          </cell>
          <cell r="H2337">
            <v>80</v>
          </cell>
          <cell r="I2337" t="str">
            <v>Tốt</v>
          </cell>
          <cell r="J2337">
            <v>80</v>
          </cell>
          <cell r="K2337" t="str">
            <v>Tốt</v>
          </cell>
          <cell r="L2337" t="str">
            <v>QH-2023-I/CQ-M-MT2</v>
          </cell>
        </row>
        <row r="2338">
          <cell r="B2338" t="str">
            <v>23021303</v>
          </cell>
          <cell r="C2338" t="str">
            <v>Nguyễn Thành Lộc</v>
          </cell>
          <cell r="D2338">
            <v>38652</v>
          </cell>
          <cell r="E2338">
            <v>71</v>
          </cell>
          <cell r="F2338">
            <v>77</v>
          </cell>
          <cell r="G2338">
            <v>77</v>
          </cell>
          <cell r="H2338">
            <v>77</v>
          </cell>
          <cell r="I2338" t="str">
            <v>Khá</v>
          </cell>
          <cell r="J2338">
            <v>77</v>
          </cell>
          <cell r="K2338" t="str">
            <v>Khá</v>
          </cell>
          <cell r="L2338" t="str">
            <v>QH-2023-I/CQ-M-MT2</v>
          </cell>
        </row>
        <row r="2339">
          <cell r="B2339" t="str">
            <v>23021305</v>
          </cell>
          <cell r="C2339" t="str">
            <v>Đinh Đức Mạnh</v>
          </cell>
          <cell r="D2339">
            <v>38571</v>
          </cell>
          <cell r="E2339">
            <v>80</v>
          </cell>
          <cell r="F2339">
            <v>80</v>
          </cell>
          <cell r="G2339">
            <v>80</v>
          </cell>
          <cell r="H2339">
            <v>80</v>
          </cell>
          <cell r="I2339" t="str">
            <v>Tốt</v>
          </cell>
          <cell r="J2339">
            <v>80</v>
          </cell>
          <cell r="K2339" t="str">
            <v>Tốt</v>
          </cell>
          <cell r="L2339" t="str">
            <v>QH-2023-I/CQ-M-MT2</v>
          </cell>
        </row>
        <row r="2340">
          <cell r="B2340" t="str">
            <v>23021307</v>
          </cell>
          <cell r="C2340" t="str">
            <v>Đặng Nhật Minh</v>
          </cell>
          <cell r="D2340">
            <v>38456</v>
          </cell>
          <cell r="E2340">
            <v>77</v>
          </cell>
          <cell r="F2340">
            <v>77</v>
          </cell>
          <cell r="G2340">
            <v>77</v>
          </cell>
          <cell r="H2340">
            <v>77</v>
          </cell>
          <cell r="I2340" t="str">
            <v>Khá</v>
          </cell>
          <cell r="J2340">
            <v>77</v>
          </cell>
          <cell r="K2340" t="str">
            <v>Khá</v>
          </cell>
          <cell r="L2340" t="str">
            <v>QH-2023-I/CQ-M-MT2</v>
          </cell>
        </row>
        <row r="2341">
          <cell r="B2341" t="str">
            <v>23021311</v>
          </cell>
          <cell r="C2341" t="str">
            <v>Trần Nhật Minh</v>
          </cell>
          <cell r="D2341">
            <v>38559</v>
          </cell>
          <cell r="E2341">
            <v>80</v>
          </cell>
          <cell r="F2341">
            <v>80</v>
          </cell>
          <cell r="G2341">
            <v>80</v>
          </cell>
          <cell r="H2341">
            <v>80</v>
          </cell>
          <cell r="I2341" t="str">
            <v>Tốt</v>
          </cell>
          <cell r="J2341">
            <v>80</v>
          </cell>
          <cell r="K2341" t="str">
            <v>Tốt</v>
          </cell>
          <cell r="L2341" t="str">
            <v>QH-2023-I/CQ-M-MT2</v>
          </cell>
        </row>
        <row r="2342">
          <cell r="B2342" t="str">
            <v>23021313</v>
          </cell>
          <cell r="C2342" t="str">
            <v>Vũ Thế Minh</v>
          </cell>
          <cell r="D2342">
            <v>38538</v>
          </cell>
          <cell r="E2342">
            <v>80</v>
          </cell>
          <cell r="F2342">
            <v>88</v>
          </cell>
          <cell r="G2342">
            <v>88</v>
          </cell>
          <cell r="H2342">
            <v>88</v>
          </cell>
          <cell r="I2342" t="str">
            <v>Tốt</v>
          </cell>
          <cell r="J2342">
            <v>88</v>
          </cell>
          <cell r="K2342" t="str">
            <v>Tốt</v>
          </cell>
          <cell r="L2342" t="str">
            <v>QH-2023-I/CQ-M-MT2</v>
          </cell>
        </row>
        <row r="2343">
          <cell r="B2343" t="str">
            <v>23021315</v>
          </cell>
          <cell r="C2343" t="str">
            <v>Trịnh Quang Năng</v>
          </cell>
          <cell r="D2343">
            <v>38635</v>
          </cell>
          <cell r="E2343">
            <v>80</v>
          </cell>
          <cell r="F2343">
            <v>80</v>
          </cell>
          <cell r="G2343">
            <v>80</v>
          </cell>
          <cell r="H2343">
            <v>80</v>
          </cell>
          <cell r="I2343" t="str">
            <v>Tốt</v>
          </cell>
          <cell r="J2343">
            <v>80</v>
          </cell>
          <cell r="K2343" t="str">
            <v>Tốt</v>
          </cell>
          <cell r="L2343" t="str">
            <v>QH-2023-I/CQ-M-MT2</v>
          </cell>
        </row>
        <row r="2344">
          <cell r="B2344" t="str">
            <v>23021317</v>
          </cell>
          <cell r="C2344" t="str">
            <v>Nguyễn Cao Nguyên</v>
          </cell>
          <cell r="D2344">
            <v>38547</v>
          </cell>
          <cell r="E2344">
            <v>80</v>
          </cell>
          <cell r="F2344">
            <v>72</v>
          </cell>
          <cell r="G2344">
            <v>72</v>
          </cell>
          <cell r="H2344">
            <v>77</v>
          </cell>
          <cell r="I2344" t="str">
            <v>Khá</v>
          </cell>
          <cell r="J2344">
            <v>77</v>
          </cell>
          <cell r="K2344" t="str">
            <v>Khá</v>
          </cell>
          <cell r="L2344" t="str">
            <v>QH-2023-I/CQ-M-MT2</v>
          </cell>
        </row>
        <row r="2345">
          <cell r="B2345" t="str">
            <v>23021319</v>
          </cell>
          <cell r="C2345" t="str">
            <v>Trần Thị Hồng Nhung</v>
          </cell>
          <cell r="D2345">
            <v>38667</v>
          </cell>
          <cell r="E2345">
            <v>98</v>
          </cell>
          <cell r="F2345">
            <v>98</v>
          </cell>
          <cell r="G2345">
            <v>98</v>
          </cell>
          <cell r="H2345">
            <v>98</v>
          </cell>
          <cell r="I2345" t="str">
            <v>Xuất sắc</v>
          </cell>
          <cell r="J2345">
            <v>98</v>
          </cell>
          <cell r="K2345" t="str">
            <v>Xuất sắc</v>
          </cell>
          <cell r="L2345" t="str">
            <v>QH-2023-I/CQ-M-MT2</v>
          </cell>
        </row>
        <row r="2346">
          <cell r="B2346" t="str">
            <v>23021321</v>
          </cell>
          <cell r="C2346" t="str">
            <v>Nguyễn Thế Phong</v>
          </cell>
          <cell r="D2346">
            <v>38549</v>
          </cell>
          <cell r="E2346">
            <v>80</v>
          </cell>
          <cell r="F2346">
            <v>80</v>
          </cell>
          <cell r="G2346">
            <v>80</v>
          </cell>
          <cell r="H2346">
            <v>80</v>
          </cell>
          <cell r="I2346" t="str">
            <v>Tốt</v>
          </cell>
          <cell r="J2346">
            <v>80</v>
          </cell>
          <cell r="K2346" t="str">
            <v>Tốt</v>
          </cell>
          <cell r="L2346" t="str">
            <v>QH-2023-I/CQ-M-MT2</v>
          </cell>
        </row>
        <row r="2347">
          <cell r="B2347" t="str">
            <v>23021323</v>
          </cell>
          <cell r="C2347" t="str">
            <v>Nguyễn Viết Phú</v>
          </cell>
          <cell r="D2347">
            <v>38600</v>
          </cell>
          <cell r="E2347">
            <v>75</v>
          </cell>
          <cell r="F2347">
            <v>75</v>
          </cell>
          <cell r="G2347">
            <v>75</v>
          </cell>
          <cell r="H2347">
            <v>75</v>
          </cell>
          <cell r="I2347" t="str">
            <v>Khá</v>
          </cell>
          <cell r="J2347">
            <v>75</v>
          </cell>
          <cell r="K2347" t="str">
            <v>Khá</v>
          </cell>
          <cell r="L2347" t="str">
            <v>QH-2023-I/CQ-M-MT2</v>
          </cell>
        </row>
        <row r="2348">
          <cell r="B2348" t="str">
            <v>23021325</v>
          </cell>
          <cell r="C2348" t="str">
            <v>Võ Đỗ Khánh Phú</v>
          </cell>
          <cell r="D2348">
            <v>38543</v>
          </cell>
          <cell r="E2348">
            <v>82</v>
          </cell>
          <cell r="F2348">
            <v>82</v>
          </cell>
          <cell r="G2348">
            <v>82</v>
          </cell>
          <cell r="H2348">
            <v>82</v>
          </cell>
          <cell r="I2348" t="str">
            <v>Tốt</v>
          </cell>
          <cell r="J2348">
            <v>82</v>
          </cell>
          <cell r="K2348" t="str">
            <v>Tốt</v>
          </cell>
          <cell r="L2348" t="str">
            <v>QH-2023-I/CQ-M-MT2</v>
          </cell>
        </row>
        <row r="2349">
          <cell r="B2349" t="str">
            <v>23021327</v>
          </cell>
          <cell r="C2349" t="str">
            <v>Trần Duy Phúc</v>
          </cell>
          <cell r="D2349">
            <v>38410</v>
          </cell>
          <cell r="E2349">
            <v>70</v>
          </cell>
          <cell r="F2349">
            <v>80</v>
          </cell>
          <cell r="G2349">
            <v>80</v>
          </cell>
          <cell r="H2349">
            <v>80</v>
          </cell>
          <cell r="I2349" t="str">
            <v>Tốt</v>
          </cell>
          <cell r="J2349">
            <v>80</v>
          </cell>
          <cell r="K2349" t="str">
            <v>Tốt</v>
          </cell>
          <cell r="L2349" t="str">
            <v>QH-2023-I/CQ-M-MT2</v>
          </cell>
        </row>
        <row r="2350">
          <cell r="B2350" t="str">
            <v>23021329</v>
          </cell>
          <cell r="C2350" t="str">
            <v>Hoàng Anh Quân</v>
          </cell>
          <cell r="D2350">
            <v>38396</v>
          </cell>
          <cell r="E2350">
            <v>70</v>
          </cell>
          <cell r="F2350">
            <v>77</v>
          </cell>
          <cell r="G2350">
            <v>77</v>
          </cell>
          <cell r="H2350">
            <v>77</v>
          </cell>
          <cell r="I2350" t="str">
            <v>Khá</v>
          </cell>
          <cell r="J2350">
            <v>77</v>
          </cell>
          <cell r="K2350" t="str">
            <v>Khá</v>
          </cell>
          <cell r="L2350" t="str">
            <v>QH-2023-I/CQ-M-MT2</v>
          </cell>
        </row>
        <row r="2351">
          <cell r="B2351" t="str">
            <v>23021331</v>
          </cell>
          <cell r="C2351" t="str">
            <v>Công Nghĩa Nam Sơn</v>
          </cell>
          <cell r="D2351">
            <v>38622</v>
          </cell>
          <cell r="E2351">
            <v>82</v>
          </cell>
          <cell r="F2351">
            <v>87</v>
          </cell>
          <cell r="G2351">
            <v>87</v>
          </cell>
          <cell r="H2351">
            <v>87</v>
          </cell>
          <cell r="I2351" t="str">
            <v>Tốt</v>
          </cell>
          <cell r="J2351">
            <v>87</v>
          </cell>
          <cell r="K2351" t="str">
            <v>Tốt</v>
          </cell>
          <cell r="L2351" t="str">
            <v>QH-2023-I/CQ-M-MT2</v>
          </cell>
        </row>
        <row r="2352">
          <cell r="B2352" t="str">
            <v>23021333</v>
          </cell>
          <cell r="C2352" t="str">
            <v>Đỗ Hồng Sơn</v>
          </cell>
          <cell r="D2352">
            <v>38362</v>
          </cell>
          <cell r="E2352">
            <v>80</v>
          </cell>
          <cell r="F2352">
            <v>80</v>
          </cell>
          <cell r="G2352">
            <v>80</v>
          </cell>
          <cell r="H2352">
            <v>80</v>
          </cell>
          <cell r="I2352" t="str">
            <v>Tốt</v>
          </cell>
          <cell r="J2352">
            <v>80</v>
          </cell>
          <cell r="K2352" t="str">
            <v>Tốt</v>
          </cell>
          <cell r="L2352" t="str">
            <v>QH-2023-I/CQ-M-MT2</v>
          </cell>
        </row>
        <row r="2353">
          <cell r="B2353" t="str">
            <v>23021335</v>
          </cell>
          <cell r="C2353" t="str">
            <v>Nguyễn Tuấn Sơn</v>
          </cell>
          <cell r="D2353">
            <v>38552</v>
          </cell>
          <cell r="E2353">
            <v>80</v>
          </cell>
          <cell r="F2353">
            <v>80</v>
          </cell>
          <cell r="G2353">
            <v>80</v>
          </cell>
          <cell r="H2353">
            <v>80</v>
          </cell>
          <cell r="I2353" t="str">
            <v>Tốt</v>
          </cell>
          <cell r="J2353">
            <v>80</v>
          </cell>
          <cell r="K2353" t="str">
            <v>Tốt</v>
          </cell>
          <cell r="L2353" t="str">
            <v>QH-2023-I/CQ-M-MT2</v>
          </cell>
        </row>
        <row r="2354">
          <cell r="B2354" t="str">
            <v>23021337</v>
          </cell>
          <cell r="C2354" t="str">
            <v>Ngô Đức Tài</v>
          </cell>
          <cell r="D2354">
            <v>38375</v>
          </cell>
          <cell r="E2354">
            <v>80</v>
          </cell>
          <cell r="F2354">
            <v>80</v>
          </cell>
          <cell r="G2354">
            <v>80</v>
          </cell>
          <cell r="H2354">
            <v>80</v>
          </cell>
          <cell r="I2354" t="str">
            <v>Tốt</v>
          </cell>
          <cell r="J2354">
            <v>80</v>
          </cell>
          <cell r="K2354" t="str">
            <v>Tốt</v>
          </cell>
          <cell r="L2354" t="str">
            <v>QH-2023-I/CQ-M-MT2</v>
          </cell>
        </row>
        <row r="2355">
          <cell r="B2355" t="str">
            <v>23021339</v>
          </cell>
          <cell r="C2355" t="str">
            <v>Nguyễn Xuân Tân</v>
          </cell>
          <cell r="D2355">
            <v>38678</v>
          </cell>
          <cell r="E2355">
            <v>80</v>
          </cell>
          <cell r="F2355">
            <v>80</v>
          </cell>
          <cell r="G2355">
            <v>80</v>
          </cell>
          <cell r="H2355">
            <v>80</v>
          </cell>
          <cell r="I2355" t="str">
            <v>Tốt</v>
          </cell>
          <cell r="J2355">
            <v>80</v>
          </cell>
          <cell r="K2355" t="str">
            <v>Tốt</v>
          </cell>
          <cell r="L2355" t="str">
            <v>QH-2023-I/CQ-M-MT2</v>
          </cell>
        </row>
        <row r="2356">
          <cell r="B2356" t="str">
            <v>23021341</v>
          </cell>
          <cell r="C2356" t="str">
            <v>Trịnh Khắc Trung Tín</v>
          </cell>
          <cell r="D2356">
            <v>38359</v>
          </cell>
          <cell r="E2356">
            <v>80</v>
          </cell>
          <cell r="F2356">
            <v>80</v>
          </cell>
          <cell r="G2356">
            <v>80</v>
          </cell>
          <cell r="H2356">
            <v>80</v>
          </cell>
          <cell r="I2356" t="str">
            <v>Tốt</v>
          </cell>
          <cell r="J2356">
            <v>80</v>
          </cell>
          <cell r="K2356" t="str">
            <v>Tốt</v>
          </cell>
          <cell r="L2356" t="str">
            <v>QH-2023-I/CQ-M-MT2</v>
          </cell>
        </row>
        <row r="2357">
          <cell r="B2357" t="str">
            <v>23021345</v>
          </cell>
          <cell r="C2357" t="str">
            <v>Nguyễn Mậu Tú</v>
          </cell>
          <cell r="D2357">
            <v>38473</v>
          </cell>
          <cell r="E2357">
            <v>82</v>
          </cell>
          <cell r="F2357">
            <v>82</v>
          </cell>
          <cell r="G2357">
            <v>82</v>
          </cell>
          <cell r="H2357">
            <v>82</v>
          </cell>
          <cell r="I2357" t="str">
            <v>Tốt</v>
          </cell>
          <cell r="J2357">
            <v>82</v>
          </cell>
          <cell r="K2357" t="str">
            <v>Tốt</v>
          </cell>
          <cell r="L2357" t="str">
            <v>QH-2023-I/CQ-M-MT2</v>
          </cell>
        </row>
        <row r="2358">
          <cell r="B2358" t="str">
            <v>23021347</v>
          </cell>
          <cell r="C2358" t="str">
            <v>Phạm Văn Tuân</v>
          </cell>
          <cell r="D2358">
            <v>38633</v>
          </cell>
          <cell r="E2358">
            <v>80</v>
          </cell>
          <cell r="F2358">
            <v>80</v>
          </cell>
          <cell r="G2358">
            <v>80</v>
          </cell>
          <cell r="H2358">
            <v>80</v>
          </cell>
          <cell r="I2358" t="str">
            <v>Tốt</v>
          </cell>
          <cell r="J2358">
            <v>80</v>
          </cell>
          <cell r="K2358" t="str">
            <v>Tốt</v>
          </cell>
          <cell r="L2358" t="str">
            <v>QH-2023-I/CQ-M-MT2</v>
          </cell>
        </row>
        <row r="2359">
          <cell r="B2359" t="str">
            <v>23021349</v>
          </cell>
          <cell r="C2359" t="str">
            <v>Nguyễn Lương Tuấn</v>
          </cell>
          <cell r="D2359">
            <v>38401</v>
          </cell>
          <cell r="E2359">
            <v>85</v>
          </cell>
          <cell r="F2359">
            <v>85</v>
          </cell>
          <cell r="G2359">
            <v>85</v>
          </cell>
          <cell r="H2359">
            <v>90</v>
          </cell>
          <cell r="I2359" t="str">
            <v>Xuất sắc</v>
          </cell>
          <cell r="J2359">
            <v>90</v>
          </cell>
          <cell r="K2359" t="str">
            <v>Xuất sắc</v>
          </cell>
          <cell r="L2359" t="str">
            <v>QH-2023-I/CQ-M-MT2</v>
          </cell>
        </row>
        <row r="2360">
          <cell r="B2360" t="str">
            <v>23021351</v>
          </cell>
          <cell r="C2360" t="str">
            <v>Nguyễn Hoàng Tuyển</v>
          </cell>
          <cell r="D2360">
            <v>38643</v>
          </cell>
          <cell r="E2360">
            <v>80</v>
          </cell>
          <cell r="F2360">
            <v>80</v>
          </cell>
          <cell r="G2360">
            <v>80</v>
          </cell>
          <cell r="H2360">
            <v>80</v>
          </cell>
          <cell r="I2360" t="str">
            <v>Tốt</v>
          </cell>
          <cell r="J2360">
            <v>80</v>
          </cell>
          <cell r="K2360" t="str">
            <v>Tốt</v>
          </cell>
          <cell r="L2360" t="str">
            <v>QH-2023-I/CQ-M-MT2</v>
          </cell>
        </row>
        <row r="2361">
          <cell r="B2361" t="str">
            <v>23021353</v>
          </cell>
          <cell r="C2361" t="str">
            <v>Nguyễn Văn Thái</v>
          </cell>
          <cell r="D2361">
            <v>38641</v>
          </cell>
          <cell r="E2361">
            <v>70</v>
          </cell>
          <cell r="F2361">
            <v>80</v>
          </cell>
          <cell r="G2361">
            <v>80</v>
          </cell>
          <cell r="H2361">
            <v>80</v>
          </cell>
          <cell r="I2361" t="str">
            <v>Tốt</v>
          </cell>
          <cell r="J2361">
            <v>80</v>
          </cell>
          <cell r="K2361" t="str">
            <v>Tốt</v>
          </cell>
          <cell r="L2361" t="str">
            <v>QH-2023-I/CQ-M-MT2</v>
          </cell>
        </row>
        <row r="2362">
          <cell r="B2362" t="str">
            <v>23021355</v>
          </cell>
          <cell r="C2362" t="str">
            <v>Nguyễn Hải Thanh</v>
          </cell>
          <cell r="D2362">
            <v>38680</v>
          </cell>
          <cell r="E2362">
            <v>67</v>
          </cell>
          <cell r="F2362">
            <v>77</v>
          </cell>
          <cell r="G2362">
            <v>77</v>
          </cell>
          <cell r="H2362">
            <v>77</v>
          </cell>
          <cell r="I2362" t="str">
            <v>Khá</v>
          </cell>
          <cell r="J2362">
            <v>77</v>
          </cell>
          <cell r="K2362" t="str">
            <v>Khá</v>
          </cell>
          <cell r="L2362" t="str">
            <v>QH-2023-I/CQ-M-MT2</v>
          </cell>
        </row>
        <row r="2363">
          <cell r="B2363" t="str">
            <v>23021357</v>
          </cell>
          <cell r="C2363" t="str">
            <v>Phạm Công Thành</v>
          </cell>
          <cell r="D2363">
            <v>38617</v>
          </cell>
          <cell r="E2363">
            <v>70</v>
          </cell>
          <cell r="F2363">
            <v>77</v>
          </cell>
          <cell r="G2363">
            <v>77</v>
          </cell>
          <cell r="H2363">
            <v>77</v>
          </cell>
          <cell r="I2363" t="str">
            <v>Khá</v>
          </cell>
          <cell r="J2363">
            <v>77</v>
          </cell>
          <cell r="K2363" t="str">
            <v>Khá</v>
          </cell>
          <cell r="L2363" t="str">
            <v>QH-2023-I/CQ-M-MT2</v>
          </cell>
        </row>
        <row r="2364">
          <cell r="B2364" t="str">
            <v>23021359</v>
          </cell>
          <cell r="C2364" t="str">
            <v>Nguyễn Văn Thắng</v>
          </cell>
          <cell r="D2364">
            <v>38602</v>
          </cell>
          <cell r="E2364">
            <v>75</v>
          </cell>
          <cell r="F2364">
            <v>75</v>
          </cell>
          <cell r="G2364">
            <v>75</v>
          </cell>
          <cell r="H2364">
            <v>75</v>
          </cell>
          <cell r="I2364" t="str">
            <v>Khá</v>
          </cell>
          <cell r="J2364">
            <v>75</v>
          </cell>
          <cell r="K2364" t="str">
            <v>Khá</v>
          </cell>
          <cell r="L2364" t="str">
            <v>QH-2023-I/CQ-M-MT2</v>
          </cell>
        </row>
        <row r="2365">
          <cell r="B2365" t="str">
            <v>23021361</v>
          </cell>
          <cell r="C2365" t="str">
            <v>Trần Viết Anh Thư</v>
          </cell>
          <cell r="D2365">
            <v>38602</v>
          </cell>
          <cell r="E2365">
            <v>80</v>
          </cell>
          <cell r="F2365">
            <v>80</v>
          </cell>
          <cell r="G2365">
            <v>80</v>
          </cell>
          <cell r="H2365">
            <v>80</v>
          </cell>
          <cell r="I2365" t="str">
            <v>Tốt</v>
          </cell>
          <cell r="J2365">
            <v>80</v>
          </cell>
          <cell r="K2365" t="str">
            <v>Tốt</v>
          </cell>
          <cell r="L2365" t="str">
            <v>QH-2023-I/CQ-M-MT2</v>
          </cell>
        </row>
        <row r="2366">
          <cell r="B2366" t="str">
            <v>23021363</v>
          </cell>
          <cell r="C2366" t="str">
            <v>Phạm Thanh Triều</v>
          </cell>
          <cell r="D2366">
            <v>38630</v>
          </cell>
          <cell r="E2366">
            <v>90</v>
          </cell>
          <cell r="F2366">
            <v>85</v>
          </cell>
          <cell r="G2366">
            <v>85</v>
          </cell>
          <cell r="H2366">
            <v>85</v>
          </cell>
          <cell r="I2366" t="str">
            <v>Tốt</v>
          </cell>
          <cell r="J2366">
            <v>85</v>
          </cell>
          <cell r="K2366" t="str">
            <v>Tốt</v>
          </cell>
          <cell r="L2366" t="str">
            <v>QH-2023-I/CQ-M-MT2</v>
          </cell>
        </row>
        <row r="2367">
          <cell r="B2367" t="str">
            <v>23021365</v>
          </cell>
          <cell r="C2367" t="str">
            <v>Bùi Đức Trung</v>
          </cell>
          <cell r="D2367">
            <v>38423</v>
          </cell>
          <cell r="E2367">
            <v>80</v>
          </cell>
          <cell r="F2367">
            <v>80</v>
          </cell>
          <cell r="G2367">
            <v>80</v>
          </cell>
          <cell r="H2367">
            <v>80</v>
          </cell>
          <cell r="I2367" t="str">
            <v>Tốt</v>
          </cell>
          <cell r="J2367">
            <v>80</v>
          </cell>
          <cell r="K2367" t="str">
            <v>Tốt</v>
          </cell>
          <cell r="L2367" t="str">
            <v>QH-2023-I/CQ-M-MT2</v>
          </cell>
        </row>
        <row r="2368">
          <cell r="B2368" t="str">
            <v>23021367</v>
          </cell>
          <cell r="C2368" t="str">
            <v>Nguyễn Đình Trung</v>
          </cell>
          <cell r="D2368">
            <v>38371</v>
          </cell>
          <cell r="E2368">
            <v>92</v>
          </cell>
          <cell r="F2368">
            <v>87</v>
          </cell>
          <cell r="G2368">
            <v>87</v>
          </cell>
          <cell r="H2368">
            <v>87</v>
          </cell>
          <cell r="I2368" t="str">
            <v>Tốt</v>
          </cell>
          <cell r="J2368">
            <v>87</v>
          </cell>
          <cell r="K2368" t="str">
            <v>Tốt</v>
          </cell>
          <cell r="L2368" t="str">
            <v>QH-2023-I/CQ-M-MT2</v>
          </cell>
        </row>
        <row r="2369">
          <cell r="B2369" t="str">
            <v>23021369</v>
          </cell>
          <cell r="C2369" t="str">
            <v>Đỗ Anh Việt</v>
          </cell>
          <cell r="D2369">
            <v>38636</v>
          </cell>
          <cell r="E2369">
            <v>70</v>
          </cell>
          <cell r="F2369">
            <v>80</v>
          </cell>
          <cell r="G2369">
            <v>80</v>
          </cell>
          <cell r="H2369">
            <v>80</v>
          </cell>
          <cell r="I2369" t="str">
            <v>Tốt</v>
          </cell>
          <cell r="J2369">
            <v>80</v>
          </cell>
          <cell r="K2369" t="str">
            <v>Tốt</v>
          </cell>
          <cell r="L2369" t="str">
            <v>QH-2023-I/CQ-M-MT2</v>
          </cell>
        </row>
        <row r="2370">
          <cell r="B2370" t="str">
            <v>23021371</v>
          </cell>
          <cell r="C2370" t="str">
            <v>Hoàng Minh Vũ</v>
          </cell>
          <cell r="D2370">
            <v>38502</v>
          </cell>
          <cell r="E2370">
            <v>70</v>
          </cell>
          <cell r="F2370">
            <v>70</v>
          </cell>
          <cell r="G2370">
            <v>70</v>
          </cell>
          <cell r="H2370">
            <v>70</v>
          </cell>
          <cell r="I2370" t="str">
            <v>Khá</v>
          </cell>
          <cell r="J2370">
            <v>70</v>
          </cell>
          <cell r="K2370" t="str">
            <v>Khá</v>
          </cell>
          <cell r="L2370" t="str">
            <v>QH-2023-I/CQ-M-MT2</v>
          </cell>
        </row>
        <row r="2371">
          <cell r="B2371" t="str">
            <v>24021059</v>
          </cell>
          <cell r="C2371" t="str">
            <v>Bùi Phú An</v>
          </cell>
          <cell r="D2371">
            <v>38887</v>
          </cell>
          <cell r="E2371">
            <v>72</v>
          </cell>
          <cell r="F2371">
            <v>82</v>
          </cell>
          <cell r="G2371">
            <v>82</v>
          </cell>
          <cell r="H2371">
            <v>82</v>
          </cell>
          <cell r="I2371" t="str">
            <v>Tốt</v>
          </cell>
          <cell r="J2371">
            <v>82</v>
          </cell>
          <cell r="K2371" t="str">
            <v>Tốt</v>
          </cell>
          <cell r="L2371" t="str">
            <v>QH-2024-I/CQ-M-MT1</v>
          </cell>
        </row>
        <row r="2372">
          <cell r="B2372" t="str">
            <v>24021063</v>
          </cell>
          <cell r="C2372" t="str">
            <v>Nguyễn Duy Anh</v>
          </cell>
          <cell r="D2372">
            <v>39000</v>
          </cell>
          <cell r="E2372">
            <v>80</v>
          </cell>
          <cell r="F2372">
            <v>80</v>
          </cell>
          <cell r="G2372">
            <v>80</v>
          </cell>
          <cell r="H2372">
            <v>80</v>
          </cell>
          <cell r="I2372" t="str">
            <v>Tốt</v>
          </cell>
          <cell r="J2372">
            <v>80</v>
          </cell>
          <cell r="K2372" t="str">
            <v>Tốt</v>
          </cell>
          <cell r="L2372" t="str">
            <v>QH-2024-I/CQ-M-MT1</v>
          </cell>
        </row>
        <row r="2373">
          <cell r="B2373" t="str">
            <v>24021067</v>
          </cell>
          <cell r="C2373" t="str">
            <v>Trần Đức Anh</v>
          </cell>
          <cell r="D2373">
            <v>38982</v>
          </cell>
          <cell r="E2373">
            <v>70</v>
          </cell>
          <cell r="F2373">
            <v>80</v>
          </cell>
          <cell r="G2373">
            <v>80</v>
          </cell>
          <cell r="H2373">
            <v>80</v>
          </cell>
          <cell r="I2373" t="str">
            <v>Tốt</v>
          </cell>
          <cell r="J2373">
            <v>80</v>
          </cell>
          <cell r="K2373" t="str">
            <v>Tốt</v>
          </cell>
          <cell r="L2373" t="str">
            <v>QH-2024-I/CQ-M-MT1</v>
          </cell>
        </row>
        <row r="2374">
          <cell r="B2374" t="str">
            <v>24021075</v>
          </cell>
          <cell r="C2374" t="str">
            <v>Nguyễn Huy Công</v>
          </cell>
          <cell r="D2374">
            <v>39045</v>
          </cell>
          <cell r="E2374">
            <v>80</v>
          </cell>
          <cell r="F2374">
            <v>77</v>
          </cell>
          <cell r="G2374">
            <v>77</v>
          </cell>
          <cell r="H2374">
            <v>77</v>
          </cell>
          <cell r="I2374" t="str">
            <v>Khá</v>
          </cell>
          <cell r="J2374">
            <v>77</v>
          </cell>
          <cell r="K2374" t="str">
            <v>Khá</v>
          </cell>
          <cell r="L2374" t="str">
            <v>QH-2024-I/CQ-M-MT1</v>
          </cell>
        </row>
        <row r="2375">
          <cell r="B2375" t="str">
            <v>24021079</v>
          </cell>
          <cell r="C2375" t="str">
            <v>Phạm Thế Cường</v>
          </cell>
          <cell r="D2375">
            <v>38806</v>
          </cell>
          <cell r="E2375">
            <v>82</v>
          </cell>
          <cell r="F2375">
            <v>82</v>
          </cell>
          <cell r="G2375">
            <v>82</v>
          </cell>
          <cell r="H2375">
            <v>82</v>
          </cell>
          <cell r="I2375" t="str">
            <v>Tốt</v>
          </cell>
          <cell r="J2375">
            <v>82</v>
          </cell>
          <cell r="K2375" t="str">
            <v>Tốt</v>
          </cell>
          <cell r="L2375" t="str">
            <v>QH-2024-I/CQ-M-MT1</v>
          </cell>
        </row>
        <row r="2376">
          <cell r="B2376" t="str">
            <v>24021083</v>
          </cell>
          <cell r="C2376" t="str">
            <v>Nguyễn Gia Đạt</v>
          </cell>
          <cell r="D2376">
            <v>38892</v>
          </cell>
          <cell r="E2376">
            <v>80</v>
          </cell>
          <cell r="F2376">
            <v>80</v>
          </cell>
          <cell r="G2376">
            <v>80</v>
          </cell>
          <cell r="H2376">
            <v>80</v>
          </cell>
          <cell r="I2376" t="str">
            <v>Tốt</v>
          </cell>
          <cell r="J2376">
            <v>80</v>
          </cell>
          <cell r="K2376" t="str">
            <v>Tốt</v>
          </cell>
          <cell r="L2376" t="str">
            <v>QH-2024-I/CQ-M-MT1</v>
          </cell>
        </row>
        <row r="2377">
          <cell r="B2377" t="str">
            <v>24021087</v>
          </cell>
          <cell r="C2377" t="str">
            <v>Bùi Gia Du</v>
          </cell>
          <cell r="D2377">
            <v>39071</v>
          </cell>
          <cell r="E2377">
            <v>80</v>
          </cell>
          <cell r="F2377">
            <v>80</v>
          </cell>
          <cell r="G2377">
            <v>80</v>
          </cell>
          <cell r="H2377">
            <v>80</v>
          </cell>
          <cell r="I2377" t="str">
            <v>Tốt</v>
          </cell>
          <cell r="J2377">
            <v>80</v>
          </cell>
          <cell r="K2377" t="str">
            <v>Tốt</v>
          </cell>
          <cell r="L2377" t="str">
            <v>QH-2024-I/CQ-M-MT1</v>
          </cell>
        </row>
        <row r="2378">
          <cell r="B2378" t="str">
            <v>24021091</v>
          </cell>
          <cell r="C2378" t="str">
            <v>Nguyễn Nhân Đức</v>
          </cell>
          <cell r="D2378">
            <v>38860</v>
          </cell>
          <cell r="E2378">
            <v>92</v>
          </cell>
          <cell r="F2378">
            <v>92</v>
          </cell>
          <cell r="G2378">
            <v>92</v>
          </cell>
          <cell r="H2378">
            <v>92</v>
          </cell>
          <cell r="I2378" t="str">
            <v>Xuất sắc</v>
          </cell>
          <cell r="J2378">
            <v>92</v>
          </cell>
          <cell r="K2378" t="str">
            <v>Xuất sắc</v>
          </cell>
          <cell r="L2378" t="str">
            <v>QH-2024-I/CQ-M-MT1</v>
          </cell>
        </row>
        <row r="2379">
          <cell r="B2379" t="str">
            <v>24021095</v>
          </cell>
          <cell r="C2379" t="str">
            <v>Bùi Quang Dũng</v>
          </cell>
          <cell r="D2379">
            <v>39072</v>
          </cell>
          <cell r="E2379">
            <v>83</v>
          </cell>
          <cell r="F2379">
            <v>77</v>
          </cell>
          <cell r="G2379">
            <v>77</v>
          </cell>
          <cell r="H2379">
            <v>77</v>
          </cell>
          <cell r="I2379" t="str">
            <v>Khá</v>
          </cell>
          <cell r="J2379">
            <v>77</v>
          </cell>
          <cell r="K2379" t="str">
            <v>Khá</v>
          </cell>
          <cell r="L2379" t="str">
            <v>QH-2024-I/CQ-M-MT1</v>
          </cell>
        </row>
        <row r="2380">
          <cell r="B2380" t="str">
            <v>24021099</v>
          </cell>
          <cell r="C2380" t="str">
            <v>Hà Văn Duy</v>
          </cell>
          <cell r="D2380">
            <v>38909</v>
          </cell>
          <cell r="E2380">
            <v>80</v>
          </cell>
          <cell r="F2380">
            <v>80</v>
          </cell>
          <cell r="G2380">
            <v>80</v>
          </cell>
          <cell r="H2380">
            <v>80</v>
          </cell>
          <cell r="I2380" t="str">
            <v>Tốt</v>
          </cell>
          <cell r="J2380">
            <v>80</v>
          </cell>
          <cell r="K2380" t="str">
            <v>Tốt</v>
          </cell>
          <cell r="L2380" t="str">
            <v>QH-2024-I/CQ-M-MT1</v>
          </cell>
        </row>
        <row r="2381">
          <cell r="B2381" t="str">
            <v>24021103</v>
          </cell>
          <cell r="C2381" t="str">
            <v>Nguyễn Khắc Giáp</v>
          </cell>
          <cell r="D2381">
            <v>38751</v>
          </cell>
          <cell r="E2381">
            <v>80</v>
          </cell>
          <cell r="F2381">
            <v>80</v>
          </cell>
          <cell r="G2381">
            <v>80</v>
          </cell>
          <cell r="H2381">
            <v>80</v>
          </cell>
          <cell r="I2381" t="str">
            <v>Tốt</v>
          </cell>
          <cell r="J2381">
            <v>80</v>
          </cell>
          <cell r="K2381" t="str">
            <v>Tốt</v>
          </cell>
          <cell r="L2381" t="str">
            <v>QH-2024-I/CQ-M-MT1</v>
          </cell>
        </row>
        <row r="2382">
          <cell r="B2382" t="str">
            <v>24021107</v>
          </cell>
          <cell r="C2382" t="str">
            <v>Trần Trọng Hiệp</v>
          </cell>
          <cell r="D2382">
            <v>38876</v>
          </cell>
          <cell r="E2382">
            <v>90</v>
          </cell>
          <cell r="F2382">
            <v>90</v>
          </cell>
          <cell r="G2382">
            <v>90</v>
          </cell>
          <cell r="H2382">
            <v>90</v>
          </cell>
          <cell r="I2382" t="str">
            <v>Xuất sắc</v>
          </cell>
          <cell r="J2382">
            <v>90</v>
          </cell>
          <cell r="K2382" t="str">
            <v>Xuất sắc</v>
          </cell>
          <cell r="L2382" t="str">
            <v>QH-2024-I/CQ-M-MT1</v>
          </cell>
        </row>
        <row r="2383">
          <cell r="B2383" t="str">
            <v>24021111</v>
          </cell>
          <cell r="C2383" t="str">
            <v>Lê Công Hiếu</v>
          </cell>
          <cell r="D2383">
            <v>38955</v>
          </cell>
          <cell r="E2383">
            <v>70</v>
          </cell>
          <cell r="F2383">
            <v>80</v>
          </cell>
          <cell r="G2383">
            <v>80</v>
          </cell>
          <cell r="H2383">
            <v>80</v>
          </cell>
          <cell r="I2383" t="str">
            <v>Tốt</v>
          </cell>
          <cell r="J2383">
            <v>80</v>
          </cell>
          <cell r="K2383" t="str">
            <v>Tốt</v>
          </cell>
          <cell r="L2383" t="str">
            <v>QH-2024-I/CQ-M-MT1</v>
          </cell>
        </row>
        <row r="2384">
          <cell r="B2384" t="str">
            <v>24021115</v>
          </cell>
          <cell r="C2384" t="str">
            <v>Phạm Minh Hoàng</v>
          </cell>
          <cell r="D2384">
            <v>38931</v>
          </cell>
          <cell r="E2384">
            <v>85</v>
          </cell>
          <cell r="F2384">
            <v>80</v>
          </cell>
          <cell r="G2384">
            <v>80</v>
          </cell>
          <cell r="H2384">
            <v>80</v>
          </cell>
          <cell r="I2384" t="str">
            <v>Tốt</v>
          </cell>
          <cell r="J2384">
            <v>80</v>
          </cell>
          <cell r="K2384" t="str">
            <v>Tốt</v>
          </cell>
          <cell r="L2384" t="str">
            <v>QH-2024-I/CQ-M-MT1</v>
          </cell>
        </row>
        <row r="2385">
          <cell r="B2385" t="str">
            <v>24021119</v>
          </cell>
          <cell r="C2385" t="str">
            <v>Lưu Ngọc Hưng</v>
          </cell>
          <cell r="D2385">
            <v>38998</v>
          </cell>
          <cell r="E2385">
            <v>90</v>
          </cell>
          <cell r="F2385">
            <v>90</v>
          </cell>
          <cell r="G2385">
            <v>90</v>
          </cell>
          <cell r="H2385">
            <v>90</v>
          </cell>
          <cell r="I2385" t="str">
            <v>Xuất sắc</v>
          </cell>
          <cell r="J2385">
            <v>90</v>
          </cell>
          <cell r="K2385" t="str">
            <v>Xuất sắc</v>
          </cell>
          <cell r="L2385" t="str">
            <v>QH-2024-I/CQ-M-MT1</v>
          </cell>
        </row>
        <row r="2386">
          <cell r="B2386" t="str">
            <v>24021123</v>
          </cell>
          <cell r="C2386" t="str">
            <v>Nguyễn Anh Quang Huy</v>
          </cell>
          <cell r="D2386">
            <v>39048</v>
          </cell>
          <cell r="E2386">
            <v>80</v>
          </cell>
          <cell r="F2386">
            <v>80</v>
          </cell>
          <cell r="G2386">
            <v>80</v>
          </cell>
          <cell r="H2386">
            <v>80</v>
          </cell>
          <cell r="I2386" t="str">
            <v>Tốt</v>
          </cell>
          <cell r="J2386">
            <v>80</v>
          </cell>
          <cell r="K2386" t="str">
            <v>Tốt</v>
          </cell>
          <cell r="L2386" t="str">
            <v>QH-2024-I/CQ-M-MT1</v>
          </cell>
        </row>
        <row r="2387">
          <cell r="B2387" t="str">
            <v>24021127</v>
          </cell>
          <cell r="C2387" t="str">
            <v>Hoàng Đăng Khang</v>
          </cell>
          <cell r="D2387">
            <v>38862</v>
          </cell>
          <cell r="E2387">
            <v>90</v>
          </cell>
          <cell r="F2387">
            <v>90</v>
          </cell>
          <cell r="G2387">
            <v>90</v>
          </cell>
          <cell r="H2387">
            <v>90</v>
          </cell>
          <cell r="I2387" t="str">
            <v>Xuất sắc</v>
          </cell>
          <cell r="J2387">
            <v>90</v>
          </cell>
          <cell r="K2387" t="str">
            <v>Xuất sắc</v>
          </cell>
          <cell r="L2387" t="str">
            <v>QH-2024-I/CQ-M-MT1</v>
          </cell>
        </row>
        <row r="2388">
          <cell r="B2388" t="str">
            <v>24021131</v>
          </cell>
          <cell r="C2388" t="str">
            <v>Phạm Gia Khánh</v>
          </cell>
          <cell r="D2388">
            <v>39078</v>
          </cell>
          <cell r="E2388">
            <v>85</v>
          </cell>
          <cell r="F2388">
            <v>80</v>
          </cell>
          <cell r="G2388">
            <v>80</v>
          </cell>
          <cell r="H2388">
            <v>80</v>
          </cell>
          <cell r="I2388" t="str">
            <v>Tốt</v>
          </cell>
          <cell r="J2388">
            <v>80</v>
          </cell>
          <cell r="K2388" t="str">
            <v>Tốt</v>
          </cell>
          <cell r="L2388" t="str">
            <v>QH-2024-I/CQ-M-MT1</v>
          </cell>
        </row>
        <row r="2389">
          <cell r="B2389" t="str">
            <v>24021135</v>
          </cell>
          <cell r="C2389" t="str">
            <v>Bùi Trung Kiên</v>
          </cell>
          <cell r="D2389">
            <v>38885</v>
          </cell>
          <cell r="E2389">
            <v>80</v>
          </cell>
          <cell r="F2389">
            <v>80</v>
          </cell>
          <cell r="G2389">
            <v>80</v>
          </cell>
          <cell r="H2389">
            <v>80</v>
          </cell>
          <cell r="I2389" t="str">
            <v>Tốt</v>
          </cell>
          <cell r="J2389">
            <v>80</v>
          </cell>
          <cell r="K2389" t="str">
            <v>Tốt</v>
          </cell>
          <cell r="L2389" t="str">
            <v>QH-2024-I/CQ-M-MT1</v>
          </cell>
        </row>
        <row r="2390">
          <cell r="B2390" t="str">
            <v>24021139</v>
          </cell>
          <cell r="C2390" t="str">
            <v>Phạm Trung Kiên</v>
          </cell>
          <cell r="D2390">
            <v>38799</v>
          </cell>
          <cell r="E2390">
            <v>70</v>
          </cell>
          <cell r="F2390">
            <v>90</v>
          </cell>
          <cell r="G2390">
            <v>90</v>
          </cell>
          <cell r="H2390">
            <v>90</v>
          </cell>
          <cell r="I2390" t="str">
            <v>Xuất sắc</v>
          </cell>
          <cell r="J2390">
            <v>90</v>
          </cell>
          <cell r="K2390" t="str">
            <v>Xuất sắc</v>
          </cell>
          <cell r="L2390" t="str">
            <v>QH-2024-I/CQ-M-MT1</v>
          </cell>
        </row>
        <row r="2391">
          <cell r="B2391" t="str">
            <v>24021143</v>
          </cell>
          <cell r="C2391" t="str">
            <v>Kiều Thế Lâm</v>
          </cell>
          <cell r="D2391">
            <v>38853</v>
          </cell>
          <cell r="E2391">
            <v>80</v>
          </cell>
          <cell r="F2391">
            <v>80</v>
          </cell>
          <cell r="G2391">
            <v>80</v>
          </cell>
          <cell r="H2391">
            <v>80</v>
          </cell>
          <cell r="I2391" t="str">
            <v>Tốt</v>
          </cell>
          <cell r="J2391">
            <v>80</v>
          </cell>
          <cell r="K2391" t="str">
            <v>Tốt</v>
          </cell>
          <cell r="L2391" t="str">
            <v>QH-2024-I/CQ-M-MT1</v>
          </cell>
        </row>
        <row r="2392">
          <cell r="B2392" t="str">
            <v>24021147</v>
          </cell>
          <cell r="C2392" t="str">
            <v>Bùi Hoàng Đức Long</v>
          </cell>
          <cell r="D2392">
            <v>39039</v>
          </cell>
          <cell r="E2392">
            <v>80</v>
          </cell>
          <cell r="F2392">
            <v>77</v>
          </cell>
          <cell r="G2392">
            <v>77</v>
          </cell>
          <cell r="H2392">
            <v>77</v>
          </cell>
          <cell r="I2392" t="str">
            <v>Khá</v>
          </cell>
          <cell r="J2392">
            <v>77</v>
          </cell>
          <cell r="K2392" t="str">
            <v>Khá</v>
          </cell>
          <cell r="L2392" t="str">
            <v>QH-2024-I/CQ-M-MT1</v>
          </cell>
        </row>
        <row r="2393">
          <cell r="B2393" t="str">
            <v>24021151</v>
          </cell>
          <cell r="C2393" t="str">
            <v>Bùi Đức Mạnh</v>
          </cell>
          <cell r="D2393">
            <v>38763</v>
          </cell>
          <cell r="E2393">
            <v>75</v>
          </cell>
          <cell r="F2393">
            <v>80</v>
          </cell>
          <cell r="G2393">
            <v>80</v>
          </cell>
          <cell r="H2393">
            <v>80</v>
          </cell>
          <cell r="I2393" t="str">
            <v>Tốt</v>
          </cell>
          <cell r="J2393">
            <v>80</v>
          </cell>
          <cell r="K2393" t="str">
            <v>Tốt</v>
          </cell>
          <cell r="L2393" t="str">
            <v>QH-2024-I/CQ-M-MT1</v>
          </cell>
        </row>
        <row r="2394">
          <cell r="B2394" t="str">
            <v>24021155</v>
          </cell>
          <cell r="C2394" t="str">
            <v>Đặng Nguyễn Duy Minh</v>
          </cell>
          <cell r="D2394">
            <v>38734</v>
          </cell>
          <cell r="E2394">
            <v>75</v>
          </cell>
          <cell r="F2394">
            <v>77</v>
          </cell>
          <cell r="G2394">
            <v>77</v>
          </cell>
          <cell r="H2394">
            <v>77</v>
          </cell>
          <cell r="I2394" t="str">
            <v>Khá</v>
          </cell>
          <cell r="J2394">
            <v>77</v>
          </cell>
          <cell r="K2394" t="str">
            <v>Khá</v>
          </cell>
          <cell r="L2394" t="str">
            <v>QH-2024-I/CQ-M-MT1</v>
          </cell>
        </row>
        <row r="2395">
          <cell r="B2395" t="str">
            <v>24021159</v>
          </cell>
          <cell r="C2395" t="str">
            <v>Ngô Thành Minh</v>
          </cell>
          <cell r="D2395">
            <v>38932</v>
          </cell>
          <cell r="E2395">
            <v>90</v>
          </cell>
          <cell r="F2395">
            <v>90</v>
          </cell>
          <cell r="G2395">
            <v>90</v>
          </cell>
          <cell r="H2395">
            <v>90</v>
          </cell>
          <cell r="I2395" t="str">
            <v>Xuất sắc</v>
          </cell>
          <cell r="J2395">
            <v>90</v>
          </cell>
          <cell r="K2395" t="str">
            <v>Xuất sắc</v>
          </cell>
          <cell r="L2395" t="str">
            <v>QH-2024-I/CQ-M-MT1</v>
          </cell>
        </row>
        <row r="2396">
          <cell r="B2396" t="str">
            <v>24021163</v>
          </cell>
          <cell r="C2396" t="str">
            <v>Phạm Duy Minh</v>
          </cell>
          <cell r="D2396">
            <v>38902</v>
          </cell>
          <cell r="E2396">
            <v>80</v>
          </cell>
          <cell r="F2396">
            <v>80</v>
          </cell>
          <cell r="G2396">
            <v>80</v>
          </cell>
          <cell r="H2396">
            <v>80</v>
          </cell>
          <cell r="I2396" t="str">
            <v>Tốt</v>
          </cell>
          <cell r="J2396">
            <v>80</v>
          </cell>
          <cell r="K2396" t="str">
            <v>Tốt</v>
          </cell>
          <cell r="L2396" t="str">
            <v>QH-2024-I/CQ-M-MT1</v>
          </cell>
        </row>
        <row r="2397">
          <cell r="B2397" t="str">
            <v>24021167</v>
          </cell>
          <cell r="C2397" t="str">
            <v>Nguyễn Văn Nghĩa</v>
          </cell>
          <cell r="D2397">
            <v>39025</v>
          </cell>
          <cell r="E2397">
            <v>80</v>
          </cell>
          <cell r="F2397">
            <v>77</v>
          </cell>
          <cell r="G2397">
            <v>77</v>
          </cell>
          <cell r="H2397">
            <v>77</v>
          </cell>
          <cell r="I2397" t="str">
            <v>Khá</v>
          </cell>
          <cell r="J2397">
            <v>77</v>
          </cell>
          <cell r="K2397" t="str">
            <v>Khá</v>
          </cell>
          <cell r="L2397" t="str">
            <v>QH-2024-I/CQ-M-MT1</v>
          </cell>
        </row>
        <row r="2398">
          <cell r="B2398" t="str">
            <v>24021171</v>
          </cell>
          <cell r="C2398" t="str">
            <v>Bùi An Nguyên</v>
          </cell>
          <cell r="D2398">
            <v>39076</v>
          </cell>
          <cell r="E2398">
            <v>75</v>
          </cell>
          <cell r="F2398">
            <v>77</v>
          </cell>
          <cell r="G2398">
            <v>77</v>
          </cell>
          <cell r="H2398">
            <v>77</v>
          </cell>
          <cell r="I2398" t="str">
            <v>Khá</v>
          </cell>
          <cell r="J2398">
            <v>77</v>
          </cell>
          <cell r="K2398" t="str">
            <v>Khá</v>
          </cell>
          <cell r="L2398" t="str">
            <v>QH-2024-I/CQ-M-MT1</v>
          </cell>
        </row>
        <row r="2399">
          <cell r="B2399" t="str">
            <v>24021175</v>
          </cell>
          <cell r="C2399" t="str">
            <v>Lê Thiện Phát</v>
          </cell>
          <cell r="D2399">
            <v>39074</v>
          </cell>
          <cell r="E2399">
            <v>70</v>
          </cell>
          <cell r="F2399">
            <v>80</v>
          </cell>
          <cell r="G2399">
            <v>80</v>
          </cell>
          <cell r="H2399">
            <v>80</v>
          </cell>
          <cell r="I2399" t="str">
            <v>Tốt</v>
          </cell>
          <cell r="J2399">
            <v>80</v>
          </cell>
          <cell r="K2399" t="str">
            <v>Tốt</v>
          </cell>
          <cell r="L2399" t="str">
            <v>QH-2024-I/CQ-M-MT1</v>
          </cell>
        </row>
        <row r="2400">
          <cell r="B2400" t="str">
            <v>24021179</v>
          </cell>
          <cell r="C2400" t="str">
            <v>Vũ Phong</v>
          </cell>
          <cell r="D2400">
            <v>38907</v>
          </cell>
          <cell r="E2400">
            <v>70</v>
          </cell>
          <cell r="F2400">
            <v>80</v>
          </cell>
          <cell r="G2400">
            <v>80</v>
          </cell>
          <cell r="H2400">
            <v>80</v>
          </cell>
          <cell r="I2400" t="str">
            <v>Tốt</v>
          </cell>
          <cell r="J2400">
            <v>80</v>
          </cell>
          <cell r="K2400" t="str">
            <v>Tốt</v>
          </cell>
          <cell r="L2400" t="str">
            <v>QH-2024-I/CQ-M-MT1</v>
          </cell>
        </row>
        <row r="2401">
          <cell r="B2401" t="str">
            <v>24021183</v>
          </cell>
          <cell r="C2401" t="str">
            <v>Nguyễn Minh Quân</v>
          </cell>
          <cell r="D2401">
            <v>38979</v>
          </cell>
          <cell r="E2401">
            <v>90</v>
          </cell>
          <cell r="F2401">
            <v>90</v>
          </cell>
          <cell r="G2401">
            <v>90</v>
          </cell>
          <cell r="H2401">
            <v>90</v>
          </cell>
          <cell r="I2401" t="str">
            <v>Xuất sắc</v>
          </cell>
          <cell r="J2401">
            <v>90</v>
          </cell>
          <cell r="K2401" t="str">
            <v>Xuất sắc</v>
          </cell>
          <cell r="L2401" t="str">
            <v>QH-2024-I/CQ-M-MT1</v>
          </cell>
        </row>
        <row r="2402">
          <cell r="B2402" t="str">
            <v>24021187</v>
          </cell>
          <cell r="C2402" t="str">
            <v>Nguyễn Minh Quang</v>
          </cell>
          <cell r="D2402">
            <v>38977</v>
          </cell>
          <cell r="E2402">
            <v>89</v>
          </cell>
          <cell r="F2402">
            <v>84</v>
          </cell>
          <cell r="G2402">
            <v>80</v>
          </cell>
          <cell r="H2402">
            <v>80</v>
          </cell>
          <cell r="I2402" t="str">
            <v>Tốt</v>
          </cell>
          <cell r="J2402">
            <v>80</v>
          </cell>
          <cell r="K2402" t="str">
            <v>Tốt</v>
          </cell>
          <cell r="L2402" t="str">
            <v>QH-2024-I/CQ-M-MT1</v>
          </cell>
        </row>
        <row r="2403">
          <cell r="B2403" t="str">
            <v>24021191</v>
          </cell>
          <cell r="C2403" t="str">
            <v>Trương Đức Quý</v>
          </cell>
          <cell r="D2403">
            <v>38933</v>
          </cell>
          <cell r="E2403">
            <v>80</v>
          </cell>
          <cell r="F2403">
            <v>77</v>
          </cell>
          <cell r="G2403">
            <v>77</v>
          </cell>
          <cell r="H2403">
            <v>77</v>
          </cell>
          <cell r="I2403" t="str">
            <v>Khá</v>
          </cell>
          <cell r="J2403">
            <v>77</v>
          </cell>
          <cell r="K2403" t="str">
            <v>Khá</v>
          </cell>
          <cell r="L2403" t="str">
            <v>QH-2024-I/CQ-M-MT1</v>
          </cell>
        </row>
        <row r="2404">
          <cell r="B2404" t="str">
            <v>24021195</v>
          </cell>
          <cell r="C2404" t="str">
            <v>Bùi Thái Sơn</v>
          </cell>
          <cell r="D2404">
            <v>38908</v>
          </cell>
          <cell r="E2404">
            <v>80</v>
          </cell>
          <cell r="F2404">
            <v>80</v>
          </cell>
          <cell r="G2404">
            <v>80</v>
          </cell>
          <cell r="H2404">
            <v>80</v>
          </cell>
          <cell r="I2404" t="str">
            <v>Tốt</v>
          </cell>
          <cell r="J2404">
            <v>80</v>
          </cell>
          <cell r="K2404" t="str">
            <v>Tốt</v>
          </cell>
          <cell r="L2404" t="str">
            <v>QH-2024-I/CQ-M-MT1</v>
          </cell>
        </row>
        <row r="2405">
          <cell r="B2405" t="str">
            <v>24021199</v>
          </cell>
          <cell r="C2405" t="str">
            <v>Lê Xuân Thành</v>
          </cell>
          <cell r="D2405">
            <v>39008</v>
          </cell>
          <cell r="E2405">
            <v>70</v>
          </cell>
          <cell r="F2405">
            <v>80</v>
          </cell>
          <cell r="G2405">
            <v>80</v>
          </cell>
          <cell r="H2405">
            <v>80</v>
          </cell>
          <cell r="I2405" t="str">
            <v>Tốt</v>
          </cell>
          <cell r="J2405">
            <v>80</v>
          </cell>
          <cell r="K2405" t="str">
            <v>Tốt</v>
          </cell>
          <cell r="L2405" t="str">
            <v>QH-2024-I/CQ-M-MT1</v>
          </cell>
        </row>
        <row r="2406">
          <cell r="B2406" t="str">
            <v>24021203</v>
          </cell>
          <cell r="C2406" t="str">
            <v>Nguyễn Ngọc Trân</v>
          </cell>
          <cell r="D2406">
            <v>39078</v>
          </cell>
          <cell r="E2406">
            <v>92</v>
          </cell>
          <cell r="F2406">
            <v>92</v>
          </cell>
          <cell r="G2406">
            <v>92</v>
          </cell>
          <cell r="H2406">
            <v>92</v>
          </cell>
          <cell r="I2406" t="str">
            <v>Xuất sắc</v>
          </cell>
          <cell r="J2406">
            <v>92</v>
          </cell>
          <cell r="K2406" t="str">
            <v>Xuất sắc</v>
          </cell>
          <cell r="L2406" t="str">
            <v>QH-2024-I/CQ-M-MT1</v>
          </cell>
        </row>
        <row r="2407">
          <cell r="B2407" t="str">
            <v>24021207</v>
          </cell>
          <cell r="C2407" t="str">
            <v>Trần Văn Trọng</v>
          </cell>
          <cell r="D2407">
            <v>39021</v>
          </cell>
          <cell r="E2407">
            <v>80</v>
          </cell>
          <cell r="F2407">
            <v>80</v>
          </cell>
          <cell r="G2407">
            <v>80</v>
          </cell>
          <cell r="H2407">
            <v>80</v>
          </cell>
          <cell r="I2407" t="str">
            <v>Tốt</v>
          </cell>
          <cell r="J2407">
            <v>80</v>
          </cell>
          <cell r="K2407" t="str">
            <v>Tốt</v>
          </cell>
          <cell r="L2407" t="str">
            <v>QH-2024-I/CQ-M-MT1</v>
          </cell>
        </row>
        <row r="2408">
          <cell r="B2408" t="str">
            <v>24021211</v>
          </cell>
          <cell r="C2408" t="str">
            <v>Bùi Xuân Trường</v>
          </cell>
          <cell r="D2408">
            <v>39025</v>
          </cell>
          <cell r="E2408">
            <v>70</v>
          </cell>
          <cell r="F2408">
            <v>80</v>
          </cell>
          <cell r="G2408">
            <v>80</v>
          </cell>
          <cell r="H2408">
            <v>80</v>
          </cell>
          <cell r="I2408" t="str">
            <v>Tốt</v>
          </cell>
          <cell r="J2408">
            <v>80</v>
          </cell>
          <cell r="K2408" t="str">
            <v>Tốt</v>
          </cell>
          <cell r="L2408" t="str">
            <v>QH-2024-I/CQ-M-MT1</v>
          </cell>
        </row>
        <row r="2409">
          <cell r="B2409" t="str">
            <v>24021215</v>
          </cell>
          <cell r="C2409" t="str">
            <v>Hà Sơn Tùng</v>
          </cell>
          <cell r="D2409">
            <v>38994</v>
          </cell>
          <cell r="E2409">
            <v>92</v>
          </cell>
          <cell r="F2409">
            <v>92</v>
          </cell>
          <cell r="G2409">
            <v>92</v>
          </cell>
          <cell r="H2409">
            <v>92</v>
          </cell>
          <cell r="I2409" t="str">
            <v>Xuất sắc</v>
          </cell>
          <cell r="J2409">
            <v>92</v>
          </cell>
          <cell r="K2409" t="str">
            <v>Xuất sắc</v>
          </cell>
          <cell r="L2409" t="str">
            <v>QH-2024-I/CQ-M-MT1</v>
          </cell>
        </row>
        <row r="2410">
          <cell r="B2410" t="str">
            <v>24021219</v>
          </cell>
          <cell r="C2410" t="str">
            <v>Hạ Quốc Việt</v>
          </cell>
          <cell r="D2410">
            <v>38811</v>
          </cell>
          <cell r="E2410">
            <v>94</v>
          </cell>
          <cell r="F2410">
            <v>94</v>
          </cell>
          <cell r="G2410">
            <v>92</v>
          </cell>
          <cell r="H2410">
            <v>92</v>
          </cell>
          <cell r="I2410" t="str">
            <v>Xuất sắc</v>
          </cell>
          <cell r="J2410">
            <v>92</v>
          </cell>
          <cell r="K2410" t="str">
            <v>Xuất sắc</v>
          </cell>
          <cell r="L2410" t="str">
            <v>QH-2024-I/CQ-M-MT1</v>
          </cell>
        </row>
        <row r="2411">
          <cell r="B2411" t="str">
            <v>24021223</v>
          </cell>
          <cell r="C2411" t="str">
            <v>Trần Quang Vũ</v>
          </cell>
          <cell r="D2411">
            <v>38752</v>
          </cell>
          <cell r="E2411">
            <v>87</v>
          </cell>
          <cell r="F2411">
            <v>87</v>
          </cell>
          <cell r="G2411">
            <v>87</v>
          </cell>
          <cell r="H2411">
            <v>87</v>
          </cell>
          <cell r="I2411" t="str">
            <v>Tốt</v>
          </cell>
          <cell r="J2411">
            <v>87</v>
          </cell>
          <cell r="K2411" t="str">
            <v>Tốt</v>
          </cell>
          <cell r="L2411" t="str">
            <v>QH-2024-I/CQ-M-MT1</v>
          </cell>
        </row>
        <row r="2412">
          <cell r="B2412" t="str">
            <v>24021227</v>
          </cell>
          <cell r="C2412" t="str">
            <v>Phạm Trọng Vương</v>
          </cell>
          <cell r="D2412">
            <v>38759</v>
          </cell>
          <cell r="E2412">
            <v>80</v>
          </cell>
          <cell r="F2412">
            <v>80</v>
          </cell>
          <cell r="G2412">
            <v>80</v>
          </cell>
          <cell r="H2412">
            <v>80</v>
          </cell>
          <cell r="I2412" t="str">
            <v>Tốt</v>
          </cell>
          <cell r="J2412">
            <v>80</v>
          </cell>
          <cell r="K2412" t="str">
            <v>Tốt</v>
          </cell>
          <cell r="L2412" t="str">
            <v>QH-2024-I/CQ-M-MT1</v>
          </cell>
        </row>
        <row r="2413">
          <cell r="B2413" t="str">
            <v>24021060</v>
          </cell>
          <cell r="C2413" t="str">
            <v>Đặng Văn An</v>
          </cell>
          <cell r="D2413">
            <v>39032</v>
          </cell>
          <cell r="E2413">
            <v>76</v>
          </cell>
          <cell r="F2413">
            <v>76</v>
          </cell>
          <cell r="G2413">
            <v>76</v>
          </cell>
          <cell r="H2413">
            <v>76</v>
          </cell>
          <cell r="I2413" t="str">
            <v>Khá</v>
          </cell>
          <cell r="J2413">
            <v>76</v>
          </cell>
          <cell r="K2413" t="str">
            <v>Khá</v>
          </cell>
          <cell r="L2413" t="str">
            <v>QH-2024-I/CQ-M-MT2</v>
          </cell>
        </row>
        <row r="2414">
          <cell r="B2414" t="str">
            <v>24021064</v>
          </cell>
          <cell r="C2414" t="str">
            <v>Nguyễn Thị Ngọc Anh</v>
          </cell>
          <cell r="D2414">
            <v>39010</v>
          </cell>
          <cell r="E2414">
            <v>90</v>
          </cell>
          <cell r="F2414">
            <v>90</v>
          </cell>
          <cell r="G2414">
            <v>90</v>
          </cell>
          <cell r="H2414">
            <v>90</v>
          </cell>
          <cell r="I2414" t="str">
            <v>Xuất sắc</v>
          </cell>
          <cell r="J2414">
            <v>90</v>
          </cell>
          <cell r="K2414" t="str">
            <v>Xuất sắc</v>
          </cell>
          <cell r="L2414" t="str">
            <v>QH-2024-I/CQ-M-MT2</v>
          </cell>
        </row>
        <row r="2415">
          <cell r="B2415" t="str">
            <v>24021068</v>
          </cell>
          <cell r="C2415" t="str">
            <v>Trịnh Đức Anh</v>
          </cell>
          <cell r="D2415">
            <v>38983</v>
          </cell>
          <cell r="E2415">
            <v>70</v>
          </cell>
          <cell r="F2415">
            <v>70</v>
          </cell>
          <cell r="G2415">
            <v>70</v>
          </cell>
          <cell r="H2415">
            <v>70</v>
          </cell>
          <cell r="I2415" t="str">
            <v>Khá</v>
          </cell>
          <cell r="J2415">
            <v>70</v>
          </cell>
          <cell r="K2415" t="str">
            <v>Khá</v>
          </cell>
          <cell r="L2415" t="str">
            <v>QH-2024-I/CQ-M-MT2</v>
          </cell>
        </row>
        <row r="2416">
          <cell r="B2416" t="str">
            <v>24021072</v>
          </cell>
          <cell r="C2416" t="str">
            <v>Trần Đinh Gia Bảo</v>
          </cell>
          <cell r="D2416">
            <v>38957</v>
          </cell>
          <cell r="E2416">
            <v>85</v>
          </cell>
          <cell r="F2416">
            <v>82</v>
          </cell>
          <cell r="G2416">
            <v>82</v>
          </cell>
          <cell r="H2416">
            <v>82</v>
          </cell>
          <cell r="I2416" t="str">
            <v>Tốt</v>
          </cell>
          <cell r="J2416">
            <v>82</v>
          </cell>
          <cell r="K2416" t="str">
            <v>Tốt</v>
          </cell>
          <cell r="L2416" t="str">
            <v>QH-2024-I/CQ-M-MT2</v>
          </cell>
        </row>
        <row r="2417">
          <cell r="B2417" t="str">
            <v>24021076</v>
          </cell>
          <cell r="C2417" t="str">
            <v>Nguyễn Mạnh Cường</v>
          </cell>
          <cell r="D2417">
            <v>38788</v>
          </cell>
          <cell r="E2417">
            <v>80</v>
          </cell>
          <cell r="F2417">
            <v>80</v>
          </cell>
          <cell r="G2417">
            <v>80</v>
          </cell>
          <cell r="H2417">
            <v>80</v>
          </cell>
          <cell r="I2417" t="str">
            <v>Tốt</v>
          </cell>
          <cell r="J2417">
            <v>80</v>
          </cell>
          <cell r="K2417" t="str">
            <v>Tốt</v>
          </cell>
          <cell r="L2417" t="str">
            <v>QH-2024-I/CQ-M-MT2</v>
          </cell>
        </row>
        <row r="2418">
          <cell r="B2418" t="str">
            <v>24021080</v>
          </cell>
          <cell r="C2418" t="str">
            <v>Trần Mạnh Cường</v>
          </cell>
          <cell r="D2418">
            <v>38901</v>
          </cell>
          <cell r="E2418">
            <v>70</v>
          </cell>
          <cell r="F2418">
            <v>70</v>
          </cell>
          <cell r="G2418">
            <v>70</v>
          </cell>
          <cell r="H2418">
            <v>70</v>
          </cell>
          <cell r="I2418" t="str">
            <v>Khá</v>
          </cell>
          <cell r="J2418">
            <v>70</v>
          </cell>
          <cell r="K2418" t="str">
            <v>Khá</v>
          </cell>
          <cell r="L2418" t="str">
            <v>QH-2024-I/CQ-M-MT2</v>
          </cell>
        </row>
        <row r="2419">
          <cell r="B2419" t="str">
            <v>24021084</v>
          </cell>
          <cell r="C2419" t="str">
            <v>Trịnh Quốc Đạt</v>
          </cell>
          <cell r="D2419">
            <v>38969</v>
          </cell>
          <cell r="E2419">
            <v>80</v>
          </cell>
          <cell r="F2419">
            <v>77</v>
          </cell>
          <cell r="G2419">
            <v>77</v>
          </cell>
          <cell r="H2419">
            <v>77</v>
          </cell>
          <cell r="I2419" t="str">
            <v>Khá</v>
          </cell>
          <cell r="J2419">
            <v>77</v>
          </cell>
          <cell r="K2419" t="str">
            <v>Khá</v>
          </cell>
          <cell r="L2419" t="str">
            <v>QH-2024-I/CQ-M-MT2</v>
          </cell>
        </row>
        <row r="2420">
          <cell r="B2420" t="str">
            <v>24021088</v>
          </cell>
          <cell r="C2420" t="str">
            <v>Lê Việt Đức</v>
          </cell>
          <cell r="D2420">
            <v>38722</v>
          </cell>
          <cell r="E2420">
            <v>75</v>
          </cell>
          <cell r="F2420">
            <v>75</v>
          </cell>
          <cell r="G2420">
            <v>75</v>
          </cell>
          <cell r="H2420">
            <v>75</v>
          </cell>
          <cell r="I2420" t="str">
            <v>Khá</v>
          </cell>
          <cell r="J2420">
            <v>75</v>
          </cell>
          <cell r="K2420" t="str">
            <v>Khá</v>
          </cell>
          <cell r="L2420" t="str">
            <v>QH-2024-I/CQ-M-MT2</v>
          </cell>
        </row>
        <row r="2421">
          <cell r="B2421" t="str">
            <v>24021092</v>
          </cell>
          <cell r="C2421" t="str">
            <v>Tống Minh Đức</v>
          </cell>
          <cell r="D2421">
            <v>39042</v>
          </cell>
          <cell r="E2421">
            <v>72</v>
          </cell>
          <cell r="F2421">
            <v>72</v>
          </cell>
          <cell r="G2421">
            <v>72</v>
          </cell>
          <cell r="H2421">
            <v>72</v>
          </cell>
          <cell r="I2421" t="str">
            <v>Khá</v>
          </cell>
          <cell r="J2421">
            <v>72</v>
          </cell>
          <cell r="K2421" t="str">
            <v>Khá</v>
          </cell>
          <cell r="L2421" t="str">
            <v>QH-2024-I/CQ-M-MT2</v>
          </cell>
        </row>
        <row r="2422">
          <cell r="B2422" t="str">
            <v>24021096</v>
          </cell>
          <cell r="C2422" t="str">
            <v>Đặng Thìn Dũng</v>
          </cell>
          <cell r="D2422">
            <v>39051</v>
          </cell>
          <cell r="E2422">
            <v>84</v>
          </cell>
          <cell r="F2422">
            <v>84</v>
          </cell>
          <cell r="G2422">
            <v>84</v>
          </cell>
          <cell r="H2422">
            <v>84</v>
          </cell>
          <cell r="I2422" t="str">
            <v>Tốt</v>
          </cell>
          <cell r="J2422">
            <v>84</v>
          </cell>
          <cell r="K2422" t="str">
            <v>Tốt</v>
          </cell>
          <cell r="L2422" t="str">
            <v>QH-2024-I/CQ-M-MT2</v>
          </cell>
        </row>
        <row r="2423">
          <cell r="B2423" t="str">
            <v>24021100</v>
          </cell>
          <cell r="C2423" t="str">
            <v>Hoàng Văn Duy</v>
          </cell>
          <cell r="D2423">
            <v>39005</v>
          </cell>
          <cell r="E2423">
            <v>70</v>
          </cell>
          <cell r="F2423">
            <v>70</v>
          </cell>
          <cell r="G2423">
            <v>70</v>
          </cell>
          <cell r="H2423">
            <v>70</v>
          </cell>
          <cell r="I2423" t="str">
            <v>Khá</v>
          </cell>
          <cell r="J2423">
            <v>70</v>
          </cell>
          <cell r="K2423" t="str">
            <v>Khá</v>
          </cell>
          <cell r="L2423" t="str">
            <v>QH-2024-I/CQ-M-MT2</v>
          </cell>
        </row>
        <row r="2424">
          <cell r="B2424" t="str">
            <v>24021104</v>
          </cell>
          <cell r="C2424" t="str">
            <v>Nguyễn Khắc Hải</v>
          </cell>
          <cell r="D2424">
            <v>38806</v>
          </cell>
          <cell r="E2424">
            <v>70</v>
          </cell>
          <cell r="F2424">
            <v>70</v>
          </cell>
          <cell r="G2424">
            <v>70</v>
          </cell>
          <cell r="H2424">
            <v>70</v>
          </cell>
          <cell r="I2424" t="str">
            <v>Khá</v>
          </cell>
          <cell r="J2424">
            <v>70</v>
          </cell>
          <cell r="K2424" t="str">
            <v>Khá</v>
          </cell>
          <cell r="L2424" t="str">
            <v>QH-2024-I/CQ-M-MT2</v>
          </cell>
        </row>
        <row r="2425">
          <cell r="B2425" t="str">
            <v>24021108</v>
          </cell>
          <cell r="C2425" t="str">
            <v>Đinh Trần Hiếu</v>
          </cell>
          <cell r="D2425">
            <v>39026</v>
          </cell>
          <cell r="E2425">
            <v>70</v>
          </cell>
          <cell r="F2425">
            <v>70</v>
          </cell>
          <cell r="G2425">
            <v>70</v>
          </cell>
          <cell r="H2425">
            <v>70</v>
          </cell>
          <cell r="I2425" t="str">
            <v>Khá</v>
          </cell>
          <cell r="J2425">
            <v>70</v>
          </cell>
          <cell r="K2425" t="str">
            <v>Khá</v>
          </cell>
          <cell r="L2425" t="str">
            <v>QH-2024-I/CQ-M-MT2</v>
          </cell>
        </row>
        <row r="2426">
          <cell r="B2426" t="str">
            <v>24021112</v>
          </cell>
          <cell r="C2426" t="str">
            <v>Nguyễn Trung Hiếu</v>
          </cell>
          <cell r="D2426">
            <v>39038</v>
          </cell>
          <cell r="E2426">
            <v>70</v>
          </cell>
          <cell r="F2426">
            <v>70</v>
          </cell>
          <cell r="G2426">
            <v>70</v>
          </cell>
          <cell r="H2426">
            <v>70</v>
          </cell>
          <cell r="I2426" t="str">
            <v>Khá</v>
          </cell>
          <cell r="J2426">
            <v>70</v>
          </cell>
          <cell r="K2426" t="str">
            <v>Khá</v>
          </cell>
          <cell r="L2426" t="str">
            <v>QH-2024-I/CQ-M-MT2</v>
          </cell>
        </row>
        <row r="2427">
          <cell r="B2427" t="str">
            <v>24021116</v>
          </cell>
          <cell r="C2427" t="str">
            <v>Võ Huy Hoàng</v>
          </cell>
          <cell r="D2427">
            <v>38884</v>
          </cell>
          <cell r="E2427">
            <v>92</v>
          </cell>
          <cell r="F2427">
            <v>80</v>
          </cell>
          <cell r="G2427">
            <v>80</v>
          </cell>
          <cell r="H2427">
            <v>80</v>
          </cell>
          <cell r="I2427" t="str">
            <v>Tốt</v>
          </cell>
          <cell r="J2427">
            <v>80</v>
          </cell>
          <cell r="K2427" t="str">
            <v>Tốt</v>
          </cell>
          <cell r="L2427" t="str">
            <v>QH-2024-I/CQ-M-MT2</v>
          </cell>
        </row>
        <row r="2428">
          <cell r="B2428" t="str">
            <v>24021120</v>
          </cell>
          <cell r="C2428" t="str">
            <v>Trần Tiến Hưng</v>
          </cell>
          <cell r="D2428">
            <v>38783</v>
          </cell>
          <cell r="E2428">
            <v>70</v>
          </cell>
          <cell r="F2428">
            <v>70</v>
          </cell>
          <cell r="G2428">
            <v>70</v>
          </cell>
          <cell r="H2428">
            <v>70</v>
          </cell>
          <cell r="I2428" t="str">
            <v>Khá</v>
          </cell>
          <cell r="J2428">
            <v>70</v>
          </cell>
          <cell r="K2428" t="str">
            <v>Khá</v>
          </cell>
          <cell r="L2428" t="str">
            <v>QH-2024-I/CQ-M-MT2</v>
          </cell>
        </row>
        <row r="2429">
          <cell r="B2429" t="str">
            <v>24021124</v>
          </cell>
          <cell r="C2429" t="str">
            <v>Nguyễn Công Huy</v>
          </cell>
          <cell r="D2429">
            <v>38886</v>
          </cell>
          <cell r="E2429">
            <v>70</v>
          </cell>
          <cell r="F2429">
            <v>70</v>
          </cell>
          <cell r="G2429">
            <v>70</v>
          </cell>
          <cell r="H2429">
            <v>70</v>
          </cell>
          <cell r="I2429" t="str">
            <v>Khá</v>
          </cell>
          <cell r="J2429">
            <v>70</v>
          </cell>
          <cell r="K2429" t="str">
            <v>Khá</v>
          </cell>
          <cell r="L2429" t="str">
            <v>QH-2024-I/CQ-M-MT2</v>
          </cell>
        </row>
        <row r="2430">
          <cell r="B2430" t="str">
            <v>24021128</v>
          </cell>
          <cell r="C2430" t="str">
            <v>Nguyễn Ngọc Khang</v>
          </cell>
          <cell r="D2430">
            <v>39056</v>
          </cell>
          <cell r="E2430">
            <v>70</v>
          </cell>
          <cell r="F2430">
            <v>70</v>
          </cell>
          <cell r="G2430">
            <v>70</v>
          </cell>
          <cell r="H2430">
            <v>70</v>
          </cell>
          <cell r="I2430" t="str">
            <v>Khá</v>
          </cell>
          <cell r="J2430">
            <v>70</v>
          </cell>
          <cell r="K2430" t="str">
            <v>Khá</v>
          </cell>
          <cell r="L2430" t="str">
            <v>QH-2024-I/CQ-M-MT2</v>
          </cell>
        </row>
        <row r="2431">
          <cell r="B2431" t="str">
            <v>24021132</v>
          </cell>
          <cell r="C2431" t="str">
            <v>Lê Gia Khiêm</v>
          </cell>
          <cell r="D2431">
            <v>38512</v>
          </cell>
          <cell r="E2431">
            <v>70</v>
          </cell>
          <cell r="F2431">
            <v>70</v>
          </cell>
          <cell r="G2431">
            <v>70</v>
          </cell>
          <cell r="H2431">
            <v>70</v>
          </cell>
          <cell r="I2431" t="str">
            <v>Khá</v>
          </cell>
          <cell r="J2431">
            <v>70</v>
          </cell>
          <cell r="K2431" t="str">
            <v>Khá</v>
          </cell>
          <cell r="L2431" t="str">
            <v>QH-2024-I/CQ-M-MT2</v>
          </cell>
        </row>
        <row r="2432">
          <cell r="B2432" t="str">
            <v>24021136</v>
          </cell>
          <cell r="C2432" t="str">
            <v>Hoàng Đức Kiên</v>
          </cell>
          <cell r="D2432">
            <v>38972</v>
          </cell>
          <cell r="E2432">
            <v>84</v>
          </cell>
          <cell r="F2432"/>
          <cell r="G2432">
            <v>80</v>
          </cell>
          <cell r="H2432">
            <v>80</v>
          </cell>
          <cell r="I2432" t="str">
            <v>Tốt</v>
          </cell>
          <cell r="J2432">
            <v>80</v>
          </cell>
          <cell r="K2432" t="str">
            <v>Tốt</v>
          </cell>
          <cell r="L2432" t="str">
            <v>QH-2024-I/CQ-M-MT2</v>
          </cell>
        </row>
        <row r="2433">
          <cell r="B2433" t="str">
            <v>24021140</v>
          </cell>
          <cell r="C2433" t="str">
            <v>Trần Đình Anh Kiệt</v>
          </cell>
          <cell r="D2433">
            <v>38904</v>
          </cell>
          <cell r="E2433">
            <v>70</v>
          </cell>
          <cell r="F2433">
            <v>70</v>
          </cell>
          <cell r="G2433">
            <v>70</v>
          </cell>
          <cell r="H2433">
            <v>70</v>
          </cell>
          <cell r="I2433" t="str">
            <v>Khá</v>
          </cell>
          <cell r="J2433">
            <v>70</v>
          </cell>
          <cell r="K2433" t="str">
            <v>Khá</v>
          </cell>
          <cell r="L2433" t="str">
            <v>QH-2024-I/CQ-M-MT2</v>
          </cell>
        </row>
        <row r="2434">
          <cell r="B2434" t="str">
            <v>24021144</v>
          </cell>
          <cell r="C2434" t="str">
            <v>Lương Tùng Lâm</v>
          </cell>
          <cell r="D2434">
            <v>38907</v>
          </cell>
          <cell r="E2434">
            <v>70</v>
          </cell>
          <cell r="F2434">
            <v>70</v>
          </cell>
          <cell r="G2434">
            <v>70</v>
          </cell>
          <cell r="H2434">
            <v>70</v>
          </cell>
          <cell r="I2434" t="str">
            <v>Khá</v>
          </cell>
          <cell r="J2434">
            <v>70</v>
          </cell>
          <cell r="K2434" t="str">
            <v>Khá</v>
          </cell>
          <cell r="L2434" t="str">
            <v>QH-2024-I/CQ-M-MT2</v>
          </cell>
        </row>
        <row r="2435">
          <cell r="B2435" t="str">
            <v>24021148</v>
          </cell>
          <cell r="C2435" t="str">
            <v>Nguyễn Hải Long</v>
          </cell>
          <cell r="D2435">
            <v>39057</v>
          </cell>
          <cell r="E2435">
            <v>70</v>
          </cell>
          <cell r="F2435">
            <v>70</v>
          </cell>
          <cell r="G2435">
            <v>70</v>
          </cell>
          <cell r="H2435">
            <v>70</v>
          </cell>
          <cell r="I2435" t="str">
            <v>Khá</v>
          </cell>
          <cell r="J2435">
            <v>70</v>
          </cell>
          <cell r="K2435" t="str">
            <v>Khá</v>
          </cell>
          <cell r="L2435" t="str">
            <v>QH-2024-I/CQ-M-MT2</v>
          </cell>
        </row>
        <row r="2436">
          <cell r="B2436" t="str">
            <v>24021152</v>
          </cell>
          <cell r="C2436" t="str">
            <v>Lê Khắc Đức Mạnh</v>
          </cell>
          <cell r="D2436">
            <v>38758</v>
          </cell>
          <cell r="E2436">
            <v>70</v>
          </cell>
          <cell r="F2436">
            <v>70</v>
          </cell>
          <cell r="G2436">
            <v>70</v>
          </cell>
          <cell r="H2436">
            <v>70</v>
          </cell>
          <cell r="I2436" t="str">
            <v>Khá</v>
          </cell>
          <cell r="J2436">
            <v>70</v>
          </cell>
          <cell r="K2436" t="str">
            <v>Khá</v>
          </cell>
          <cell r="L2436" t="str">
            <v>QH-2024-I/CQ-M-MT2</v>
          </cell>
        </row>
        <row r="2437">
          <cell r="B2437" t="str">
            <v>24021156</v>
          </cell>
          <cell r="C2437" t="str">
            <v>Hoàng Nhật Minh</v>
          </cell>
          <cell r="D2437">
            <v>38882</v>
          </cell>
          <cell r="E2437">
            <v>80</v>
          </cell>
          <cell r="F2437">
            <v>80</v>
          </cell>
          <cell r="G2437">
            <v>80</v>
          </cell>
          <cell r="H2437">
            <v>80</v>
          </cell>
          <cell r="I2437" t="str">
            <v>Tốt</v>
          </cell>
          <cell r="J2437">
            <v>80</v>
          </cell>
          <cell r="K2437" t="str">
            <v>Tốt</v>
          </cell>
          <cell r="L2437" t="str">
            <v>QH-2024-I/CQ-M-MT2</v>
          </cell>
        </row>
        <row r="2438">
          <cell r="B2438" t="str">
            <v>24021164</v>
          </cell>
          <cell r="C2438" t="str">
            <v>Đỗ Danh Nam</v>
          </cell>
          <cell r="D2438">
            <v>39004</v>
          </cell>
          <cell r="E2438">
            <v>70</v>
          </cell>
          <cell r="F2438">
            <v>80</v>
          </cell>
          <cell r="G2438">
            <v>80</v>
          </cell>
          <cell r="H2438">
            <v>80</v>
          </cell>
          <cell r="I2438" t="str">
            <v>Tốt</v>
          </cell>
          <cell r="J2438">
            <v>80</v>
          </cell>
          <cell r="K2438" t="str">
            <v>Tốt</v>
          </cell>
          <cell r="L2438" t="str">
            <v>QH-2024-I/CQ-M-MT2</v>
          </cell>
        </row>
        <row r="2439">
          <cell r="B2439" t="str">
            <v>24021168</v>
          </cell>
          <cell r="C2439" t="str">
            <v>Phạm Thanh Nghĩa</v>
          </cell>
          <cell r="D2439">
            <v>38822</v>
          </cell>
          <cell r="E2439">
            <v>70</v>
          </cell>
          <cell r="F2439">
            <v>70</v>
          </cell>
          <cell r="G2439">
            <v>70</v>
          </cell>
          <cell r="H2439">
            <v>70</v>
          </cell>
          <cell r="I2439" t="str">
            <v>Khá</v>
          </cell>
          <cell r="J2439">
            <v>70</v>
          </cell>
          <cell r="K2439" t="str">
            <v>Khá</v>
          </cell>
          <cell r="L2439" t="str">
            <v>QH-2024-I/CQ-M-MT2</v>
          </cell>
        </row>
        <row r="2440">
          <cell r="B2440" t="str">
            <v>24021172</v>
          </cell>
          <cell r="C2440" t="str">
            <v>Phạm Phúc Nguyên</v>
          </cell>
          <cell r="D2440">
            <v>38849</v>
          </cell>
          <cell r="E2440">
            <v>92</v>
          </cell>
          <cell r="F2440">
            <v>92</v>
          </cell>
          <cell r="G2440">
            <v>92</v>
          </cell>
          <cell r="H2440">
            <v>92</v>
          </cell>
          <cell r="I2440" t="str">
            <v>Xuất sắc</v>
          </cell>
          <cell r="J2440">
            <v>92</v>
          </cell>
          <cell r="K2440" t="str">
            <v>Xuất sắc</v>
          </cell>
          <cell r="L2440" t="str">
            <v>QH-2024-I/CQ-M-MT2</v>
          </cell>
        </row>
        <row r="2441">
          <cell r="B2441" t="str">
            <v>24021176</v>
          </cell>
          <cell r="C2441" t="str">
            <v>Nguyễn Đức Phong</v>
          </cell>
          <cell r="D2441">
            <v>39082</v>
          </cell>
          <cell r="E2441">
            <v>75</v>
          </cell>
          <cell r="F2441">
            <v>72</v>
          </cell>
          <cell r="G2441">
            <v>72</v>
          </cell>
          <cell r="H2441">
            <v>72</v>
          </cell>
          <cell r="I2441" t="str">
            <v>Khá</v>
          </cell>
          <cell r="J2441">
            <v>72</v>
          </cell>
          <cell r="K2441" t="str">
            <v>Khá</v>
          </cell>
          <cell r="L2441" t="str">
            <v>QH-2024-I/CQ-M-MT2</v>
          </cell>
        </row>
        <row r="2442">
          <cell r="B2442" t="str">
            <v>24021180</v>
          </cell>
          <cell r="C2442" t="str">
            <v>Nghiêm Văn Phú</v>
          </cell>
          <cell r="D2442">
            <v>38751</v>
          </cell>
          <cell r="E2442">
            <v>65</v>
          </cell>
          <cell r="F2442">
            <v>65</v>
          </cell>
          <cell r="G2442">
            <v>65</v>
          </cell>
          <cell r="H2442">
            <v>65</v>
          </cell>
          <cell r="I2442" t="str">
            <v>Khá</v>
          </cell>
          <cell r="J2442">
            <v>65</v>
          </cell>
          <cell r="K2442" t="str">
            <v>Khá</v>
          </cell>
          <cell r="L2442" t="str">
            <v>QH-2024-I/CQ-M-MT2</v>
          </cell>
        </row>
        <row r="2443">
          <cell r="B2443" t="str">
            <v>24021184</v>
          </cell>
          <cell r="C2443" t="str">
            <v>Phạm Hồng Quân</v>
          </cell>
          <cell r="D2443">
            <v>38783</v>
          </cell>
          <cell r="E2443">
            <v>98</v>
          </cell>
          <cell r="F2443">
            <v>98</v>
          </cell>
          <cell r="G2443">
            <v>98</v>
          </cell>
          <cell r="H2443">
            <v>98</v>
          </cell>
          <cell r="I2443" t="str">
            <v>Xuất sắc</v>
          </cell>
          <cell r="J2443">
            <v>98</v>
          </cell>
          <cell r="K2443" t="str">
            <v>Xuất sắc</v>
          </cell>
          <cell r="L2443" t="str">
            <v>QH-2024-I/CQ-M-MT2</v>
          </cell>
        </row>
        <row r="2444">
          <cell r="B2444" t="str">
            <v>24021188</v>
          </cell>
          <cell r="C2444" t="str">
            <v>Phạm Duy Quang</v>
          </cell>
          <cell r="D2444">
            <v>38885</v>
          </cell>
          <cell r="E2444">
            <v>67</v>
          </cell>
          <cell r="F2444">
            <v>67</v>
          </cell>
          <cell r="G2444">
            <v>67</v>
          </cell>
          <cell r="H2444">
            <v>67</v>
          </cell>
          <cell r="I2444" t="str">
            <v>Khá</v>
          </cell>
          <cell r="J2444">
            <v>67</v>
          </cell>
          <cell r="K2444" t="str">
            <v>Khá</v>
          </cell>
          <cell r="L2444" t="str">
            <v>QH-2024-I/CQ-M-MT2</v>
          </cell>
        </row>
        <row r="2445">
          <cell r="B2445" t="str">
            <v>24021192</v>
          </cell>
          <cell r="C2445" t="str">
            <v>Nguyễn Hồng Quyền</v>
          </cell>
          <cell r="D2445">
            <v>38718</v>
          </cell>
          <cell r="E2445">
            <v>80</v>
          </cell>
          <cell r="F2445">
            <v>80</v>
          </cell>
          <cell r="G2445">
            <v>80</v>
          </cell>
          <cell r="H2445">
            <v>80</v>
          </cell>
          <cell r="I2445" t="str">
            <v>Tốt</v>
          </cell>
          <cell r="J2445">
            <v>80</v>
          </cell>
          <cell r="K2445" t="str">
            <v>Tốt</v>
          </cell>
          <cell r="L2445" t="str">
            <v>QH-2024-I/CQ-M-MT2</v>
          </cell>
        </row>
        <row r="2446">
          <cell r="B2446" t="str">
            <v>24021196</v>
          </cell>
          <cell r="C2446" t="str">
            <v>Đỗ Thái Sơn</v>
          </cell>
          <cell r="D2446">
            <v>39057</v>
          </cell>
          <cell r="E2446">
            <v>77</v>
          </cell>
          <cell r="F2446">
            <v>77</v>
          </cell>
          <cell r="G2446">
            <v>77</v>
          </cell>
          <cell r="H2446">
            <v>77</v>
          </cell>
          <cell r="I2446" t="str">
            <v>Khá</v>
          </cell>
          <cell r="J2446">
            <v>77</v>
          </cell>
          <cell r="K2446" t="str">
            <v>Khá</v>
          </cell>
          <cell r="L2446" t="str">
            <v>QH-2024-I/CQ-M-MT2</v>
          </cell>
        </row>
        <row r="2447">
          <cell r="B2447" t="str">
            <v>24021204</v>
          </cell>
          <cell r="C2447" t="str">
            <v>Dương Đức Trí</v>
          </cell>
          <cell r="D2447">
            <v>38991</v>
          </cell>
          <cell r="E2447">
            <v>91</v>
          </cell>
          <cell r="F2447">
            <v>91</v>
          </cell>
          <cell r="G2447">
            <v>91</v>
          </cell>
          <cell r="H2447">
            <v>91</v>
          </cell>
          <cell r="I2447" t="str">
            <v>Xuất sắc</v>
          </cell>
          <cell r="J2447">
            <v>91</v>
          </cell>
          <cell r="K2447" t="str">
            <v>Xuất sắc</v>
          </cell>
          <cell r="L2447" t="str">
            <v>QH-2024-I/CQ-M-MT2</v>
          </cell>
        </row>
        <row r="2448">
          <cell r="B2448" t="str">
            <v>24021208</v>
          </cell>
          <cell r="C2448" t="str">
            <v>Vũ Nguyễn Ngọc Trọng</v>
          </cell>
          <cell r="D2448">
            <v>38915</v>
          </cell>
          <cell r="E2448">
            <v>77</v>
          </cell>
          <cell r="F2448">
            <v>72</v>
          </cell>
          <cell r="G2448">
            <v>72</v>
          </cell>
          <cell r="H2448">
            <v>72</v>
          </cell>
          <cell r="I2448" t="str">
            <v>Khá</v>
          </cell>
          <cell r="J2448">
            <v>72</v>
          </cell>
          <cell r="K2448" t="str">
            <v>Khá</v>
          </cell>
          <cell r="L2448" t="str">
            <v>QH-2024-I/CQ-M-MT2</v>
          </cell>
        </row>
        <row r="2449">
          <cell r="B2449" t="str">
            <v>24021212</v>
          </cell>
          <cell r="C2449" t="str">
            <v>Phạm Văn Trường</v>
          </cell>
          <cell r="D2449">
            <v>38902</v>
          </cell>
          <cell r="E2449">
            <v>72</v>
          </cell>
          <cell r="F2449">
            <v>72</v>
          </cell>
          <cell r="G2449">
            <v>72</v>
          </cell>
          <cell r="H2449">
            <v>72</v>
          </cell>
          <cell r="I2449" t="str">
            <v>Khá</v>
          </cell>
          <cell r="J2449">
            <v>72</v>
          </cell>
          <cell r="K2449" t="str">
            <v>Khá</v>
          </cell>
          <cell r="L2449" t="str">
            <v>QH-2024-I/CQ-M-MT2</v>
          </cell>
        </row>
        <row r="2450">
          <cell r="B2450" t="str">
            <v>24021216</v>
          </cell>
          <cell r="C2450" t="str">
            <v>Lã Minh Tùng</v>
          </cell>
          <cell r="D2450">
            <v>39077</v>
          </cell>
          <cell r="E2450">
            <v>92</v>
          </cell>
          <cell r="F2450">
            <v>92</v>
          </cell>
          <cell r="G2450">
            <v>92</v>
          </cell>
          <cell r="H2450">
            <v>92</v>
          </cell>
          <cell r="I2450" t="str">
            <v>Xuất sắc</v>
          </cell>
          <cell r="J2450">
            <v>92</v>
          </cell>
          <cell r="K2450" t="str">
            <v>Xuất sắc</v>
          </cell>
          <cell r="L2450" t="str">
            <v>QH-2024-I/CQ-M-MT2</v>
          </cell>
        </row>
        <row r="2451">
          <cell r="B2451" t="str">
            <v>24021220</v>
          </cell>
          <cell r="C2451" t="str">
            <v>Nguyễn Hoàng Việt</v>
          </cell>
          <cell r="D2451">
            <v>38797</v>
          </cell>
          <cell r="E2451">
            <v>82</v>
          </cell>
          <cell r="F2451">
            <v>92</v>
          </cell>
          <cell r="G2451">
            <v>92</v>
          </cell>
          <cell r="H2451">
            <v>92</v>
          </cell>
          <cell r="I2451" t="str">
            <v>Xuất sắc</v>
          </cell>
          <cell r="J2451">
            <v>92</v>
          </cell>
          <cell r="K2451" t="str">
            <v>Xuất sắc</v>
          </cell>
          <cell r="L2451" t="str">
            <v>QH-2024-I/CQ-M-MT2</v>
          </cell>
        </row>
        <row r="2452">
          <cell r="B2452" t="str">
            <v>24021224</v>
          </cell>
          <cell r="C2452" t="str">
            <v>Phạm Văn Vụ</v>
          </cell>
          <cell r="D2452">
            <v>38754</v>
          </cell>
          <cell r="E2452">
            <v>74</v>
          </cell>
          <cell r="F2452">
            <v>72</v>
          </cell>
          <cell r="G2452">
            <v>72</v>
          </cell>
          <cell r="H2452">
            <v>72</v>
          </cell>
          <cell r="I2452" t="str">
            <v>Khá</v>
          </cell>
          <cell r="J2452">
            <v>72</v>
          </cell>
          <cell r="K2452" t="str">
            <v>Khá</v>
          </cell>
          <cell r="L2452" t="str">
            <v>QH-2024-I/CQ-M-MT2</v>
          </cell>
        </row>
        <row r="2453">
          <cell r="B2453" t="str">
            <v>24021061</v>
          </cell>
          <cell r="C2453" t="str">
            <v>Nguyễn Khắc Thuận An</v>
          </cell>
          <cell r="D2453">
            <v>38901</v>
          </cell>
          <cell r="E2453">
            <v>80</v>
          </cell>
          <cell r="F2453">
            <v>80</v>
          </cell>
          <cell r="G2453">
            <v>80</v>
          </cell>
          <cell r="H2453">
            <v>80</v>
          </cell>
          <cell r="I2453" t="str">
            <v>Tốt</v>
          </cell>
          <cell r="J2453">
            <v>80</v>
          </cell>
          <cell r="K2453" t="str">
            <v>Tốt</v>
          </cell>
          <cell r="L2453" t="str">
            <v>QH-2024-I/CQ-M-MT3</v>
          </cell>
        </row>
        <row r="2454">
          <cell r="B2454" t="str">
            <v>24021065</v>
          </cell>
          <cell r="C2454" t="str">
            <v>Nguyễn Trung Anh</v>
          </cell>
          <cell r="D2454">
            <v>38894</v>
          </cell>
          <cell r="E2454">
            <v>80</v>
          </cell>
          <cell r="F2454">
            <v>80</v>
          </cell>
          <cell r="G2454">
            <v>80</v>
          </cell>
          <cell r="H2454">
            <v>80</v>
          </cell>
          <cell r="I2454" t="str">
            <v>Tốt</v>
          </cell>
          <cell r="J2454">
            <v>80</v>
          </cell>
          <cell r="K2454" t="str">
            <v>Tốt</v>
          </cell>
          <cell r="L2454" t="str">
            <v>QH-2024-I/CQ-M-MT3</v>
          </cell>
        </row>
        <row r="2455">
          <cell r="B2455" t="str">
            <v>24021073</v>
          </cell>
          <cell r="C2455" t="str">
            <v>Trần Văn Báu</v>
          </cell>
          <cell r="D2455">
            <v>38966</v>
          </cell>
          <cell r="E2455">
            <v>80</v>
          </cell>
          <cell r="F2455">
            <v>80</v>
          </cell>
          <cell r="G2455">
            <v>80</v>
          </cell>
          <cell r="H2455">
            <v>80</v>
          </cell>
          <cell r="I2455" t="str">
            <v>Tốt</v>
          </cell>
          <cell r="J2455">
            <v>80</v>
          </cell>
          <cell r="K2455" t="str">
            <v>Tốt</v>
          </cell>
          <cell r="L2455" t="str">
            <v>QH-2024-I/CQ-M-MT3</v>
          </cell>
        </row>
        <row r="2456">
          <cell r="B2456" t="str">
            <v>24021077</v>
          </cell>
          <cell r="C2456" t="str">
            <v>Nguyễn Mạnh Cường</v>
          </cell>
          <cell r="D2456">
            <v>38853</v>
          </cell>
          <cell r="E2456">
            <v>70</v>
          </cell>
          <cell r="F2456">
            <v>80</v>
          </cell>
          <cell r="G2456">
            <v>80</v>
          </cell>
          <cell r="H2456">
            <v>80</v>
          </cell>
          <cell r="I2456" t="str">
            <v>Tốt</v>
          </cell>
          <cell r="J2456">
            <v>80</v>
          </cell>
          <cell r="K2456" t="str">
            <v>Tốt</v>
          </cell>
          <cell r="L2456" t="str">
            <v>QH-2024-I/CQ-M-MT3</v>
          </cell>
        </row>
        <row r="2457">
          <cell r="B2457" t="str">
            <v>24021081</v>
          </cell>
          <cell r="C2457" t="str">
            <v>Hoàng Trọng Hải Đăng</v>
          </cell>
          <cell r="D2457">
            <v>39000</v>
          </cell>
          <cell r="E2457">
            <v>67</v>
          </cell>
          <cell r="F2457">
            <v>67</v>
          </cell>
          <cell r="G2457">
            <v>67</v>
          </cell>
          <cell r="H2457">
            <v>67</v>
          </cell>
          <cell r="I2457" t="str">
            <v>Khá</v>
          </cell>
          <cell r="J2457">
            <v>67</v>
          </cell>
          <cell r="K2457" t="str">
            <v>Khá</v>
          </cell>
          <cell r="L2457" t="str">
            <v>QH-2024-I/CQ-M-MT3</v>
          </cell>
        </row>
        <row r="2458">
          <cell r="B2458" t="str">
            <v>24021085</v>
          </cell>
          <cell r="C2458" t="str">
            <v>Nguyễn Đình Độ</v>
          </cell>
          <cell r="D2458">
            <v>38782</v>
          </cell>
          <cell r="E2458">
            <v>70</v>
          </cell>
          <cell r="F2458">
            <v>67</v>
          </cell>
          <cell r="G2458">
            <v>67</v>
          </cell>
          <cell r="H2458">
            <v>67</v>
          </cell>
          <cell r="I2458" t="str">
            <v>Khá</v>
          </cell>
          <cell r="J2458">
            <v>67</v>
          </cell>
          <cell r="K2458" t="str">
            <v>Khá</v>
          </cell>
          <cell r="L2458" t="str">
            <v>QH-2024-I/CQ-M-MT3</v>
          </cell>
        </row>
        <row r="2459">
          <cell r="B2459" t="str">
            <v>24021089</v>
          </cell>
          <cell r="C2459" t="str">
            <v>Nguyễn Hồng Đức</v>
          </cell>
          <cell r="D2459">
            <v>39028</v>
          </cell>
          <cell r="E2459">
            <v>70</v>
          </cell>
          <cell r="F2459">
            <v>70</v>
          </cell>
          <cell r="G2459">
            <v>70</v>
          </cell>
          <cell r="H2459">
            <v>70</v>
          </cell>
          <cell r="I2459" t="str">
            <v>Khá</v>
          </cell>
          <cell r="J2459">
            <v>70</v>
          </cell>
          <cell r="K2459" t="str">
            <v>Khá</v>
          </cell>
          <cell r="L2459" t="str">
            <v>QH-2024-I/CQ-M-MT3</v>
          </cell>
        </row>
        <row r="2460">
          <cell r="B2460" t="str">
            <v>24021093</v>
          </cell>
          <cell r="C2460" t="str">
            <v>Trần Anh Đức</v>
          </cell>
          <cell r="D2460">
            <v>39009</v>
          </cell>
          <cell r="E2460">
            <v>70</v>
          </cell>
          <cell r="F2460">
            <v>67</v>
          </cell>
          <cell r="G2460">
            <v>67</v>
          </cell>
          <cell r="H2460">
            <v>67</v>
          </cell>
          <cell r="I2460" t="str">
            <v>Khá</v>
          </cell>
          <cell r="J2460">
            <v>67</v>
          </cell>
          <cell r="K2460" t="str">
            <v>Khá</v>
          </cell>
          <cell r="L2460" t="str">
            <v>QH-2024-I/CQ-M-MT3</v>
          </cell>
        </row>
        <row r="2461">
          <cell r="B2461" t="str">
            <v>24021097</v>
          </cell>
          <cell r="C2461" t="str">
            <v>Nguyễn Văn Dương</v>
          </cell>
          <cell r="D2461">
            <v>38999</v>
          </cell>
          <cell r="E2461">
            <v>80</v>
          </cell>
          <cell r="F2461">
            <v>80</v>
          </cell>
          <cell r="G2461">
            <v>80</v>
          </cell>
          <cell r="H2461">
            <v>80</v>
          </cell>
          <cell r="I2461" t="str">
            <v>Tốt</v>
          </cell>
          <cell r="J2461">
            <v>80</v>
          </cell>
          <cell r="K2461" t="str">
            <v>Tốt</v>
          </cell>
          <cell r="L2461" t="str">
            <v>QH-2024-I/CQ-M-MT3</v>
          </cell>
        </row>
        <row r="2462">
          <cell r="B2462" t="str">
            <v>24021101</v>
          </cell>
          <cell r="C2462" t="str">
            <v>Nguyễn Đình Duy</v>
          </cell>
          <cell r="D2462">
            <v>38845</v>
          </cell>
          <cell r="E2462">
            <v>80</v>
          </cell>
          <cell r="F2462">
            <v>80</v>
          </cell>
          <cell r="G2462">
            <v>80</v>
          </cell>
          <cell r="H2462">
            <v>80</v>
          </cell>
          <cell r="I2462" t="str">
            <v>Tốt</v>
          </cell>
          <cell r="J2462">
            <v>80</v>
          </cell>
          <cell r="K2462" t="str">
            <v>Tốt</v>
          </cell>
          <cell r="L2462" t="str">
            <v>QH-2024-I/CQ-M-MT3</v>
          </cell>
        </row>
        <row r="2463">
          <cell r="B2463" t="str">
            <v>24021105</v>
          </cell>
          <cell r="C2463" t="str">
            <v>Trần Minh Hải</v>
          </cell>
          <cell r="D2463">
            <v>39066</v>
          </cell>
          <cell r="E2463">
            <v>70</v>
          </cell>
          <cell r="F2463">
            <v>70</v>
          </cell>
          <cell r="G2463">
            <v>70</v>
          </cell>
          <cell r="H2463">
            <v>70</v>
          </cell>
          <cell r="I2463" t="str">
            <v>Khá</v>
          </cell>
          <cell r="J2463">
            <v>70</v>
          </cell>
          <cell r="K2463" t="str">
            <v>Khá</v>
          </cell>
          <cell r="L2463" t="str">
            <v>QH-2024-I/CQ-M-MT3</v>
          </cell>
        </row>
        <row r="2464">
          <cell r="B2464" t="str">
            <v>24021109</v>
          </cell>
          <cell r="C2464" t="str">
            <v>Đỗ Minh Hiếu</v>
          </cell>
          <cell r="D2464">
            <v>39047</v>
          </cell>
          <cell r="E2464">
            <v>70</v>
          </cell>
          <cell r="F2464">
            <v>70</v>
          </cell>
          <cell r="G2464">
            <v>70</v>
          </cell>
          <cell r="H2464">
            <v>70</v>
          </cell>
          <cell r="I2464" t="str">
            <v>Khá</v>
          </cell>
          <cell r="J2464">
            <v>70</v>
          </cell>
          <cell r="K2464" t="str">
            <v>Khá</v>
          </cell>
          <cell r="L2464" t="str">
            <v>QH-2024-I/CQ-M-MT3</v>
          </cell>
        </row>
        <row r="2465">
          <cell r="B2465" t="str">
            <v>24021113</v>
          </cell>
          <cell r="C2465" t="str">
            <v>Phạm Ngọc Hiếu</v>
          </cell>
          <cell r="D2465">
            <v>38773</v>
          </cell>
          <cell r="E2465">
            <v>70</v>
          </cell>
          <cell r="F2465">
            <v>70</v>
          </cell>
          <cell r="G2465">
            <v>70</v>
          </cell>
          <cell r="H2465">
            <v>70</v>
          </cell>
          <cell r="I2465" t="str">
            <v>Khá</v>
          </cell>
          <cell r="J2465">
            <v>70</v>
          </cell>
          <cell r="K2465" t="str">
            <v>Khá</v>
          </cell>
          <cell r="L2465" t="str">
            <v>QH-2024-I/CQ-M-MT3</v>
          </cell>
        </row>
        <row r="2466">
          <cell r="B2466" t="str">
            <v>24021117</v>
          </cell>
          <cell r="C2466" t="str">
            <v>Đào Quang Hưng</v>
          </cell>
          <cell r="D2466">
            <v>38907</v>
          </cell>
          <cell r="E2466">
            <v>80</v>
          </cell>
          <cell r="F2466">
            <v>80</v>
          </cell>
          <cell r="G2466">
            <v>80</v>
          </cell>
          <cell r="H2466">
            <v>80</v>
          </cell>
          <cell r="I2466" t="str">
            <v>Tốt</v>
          </cell>
          <cell r="J2466">
            <v>80</v>
          </cell>
          <cell r="K2466" t="str">
            <v>Tốt</v>
          </cell>
          <cell r="L2466" t="str">
            <v>QH-2024-I/CQ-M-MT3</v>
          </cell>
        </row>
        <row r="2467">
          <cell r="B2467" t="str">
            <v>24021121</v>
          </cell>
          <cell r="C2467" t="str">
            <v>Lâm Quang Huy</v>
          </cell>
          <cell r="D2467">
            <v>39039</v>
          </cell>
          <cell r="E2467">
            <v>67</v>
          </cell>
          <cell r="F2467">
            <v>67</v>
          </cell>
          <cell r="G2467">
            <v>67</v>
          </cell>
          <cell r="H2467">
            <v>67</v>
          </cell>
          <cell r="I2467" t="str">
            <v>Khá</v>
          </cell>
          <cell r="J2467">
            <v>67</v>
          </cell>
          <cell r="K2467" t="str">
            <v>Khá</v>
          </cell>
          <cell r="L2467" t="str">
            <v>QH-2024-I/CQ-M-MT3</v>
          </cell>
        </row>
        <row r="2468">
          <cell r="B2468" t="str">
            <v>24021125</v>
          </cell>
          <cell r="C2468" t="str">
            <v>Trần Đức Khải</v>
          </cell>
          <cell r="D2468">
            <v>38958</v>
          </cell>
          <cell r="E2468">
            <v>80</v>
          </cell>
          <cell r="F2468">
            <v>67</v>
          </cell>
          <cell r="G2468">
            <v>67</v>
          </cell>
          <cell r="H2468">
            <v>67</v>
          </cell>
          <cell r="I2468" t="str">
            <v>Khá</v>
          </cell>
          <cell r="J2468">
            <v>67</v>
          </cell>
          <cell r="K2468" t="str">
            <v>Khá</v>
          </cell>
          <cell r="L2468" t="str">
            <v>QH-2024-I/CQ-M-MT3</v>
          </cell>
        </row>
        <row r="2469">
          <cell r="B2469" t="str">
            <v>24021129</v>
          </cell>
          <cell r="C2469" t="str">
            <v>Nguyễn Gia Khánh</v>
          </cell>
          <cell r="D2469">
            <v>39068</v>
          </cell>
          <cell r="E2469">
            <v>70</v>
          </cell>
          <cell r="F2469">
            <v>70</v>
          </cell>
          <cell r="G2469">
            <v>70</v>
          </cell>
          <cell r="H2469">
            <v>70</v>
          </cell>
          <cell r="I2469" t="str">
            <v>Khá</v>
          </cell>
          <cell r="J2469">
            <v>70</v>
          </cell>
          <cell r="K2469" t="str">
            <v>Khá</v>
          </cell>
          <cell r="L2469" t="str">
            <v>QH-2024-I/CQ-M-MT3</v>
          </cell>
        </row>
        <row r="2470">
          <cell r="B2470" t="str">
            <v>24021133</v>
          </cell>
          <cell r="C2470" t="str">
            <v>Hà Trọng Khoa</v>
          </cell>
          <cell r="D2470">
            <v>38769</v>
          </cell>
          <cell r="E2470">
            <v>80</v>
          </cell>
          <cell r="F2470">
            <v>70</v>
          </cell>
          <cell r="G2470">
            <v>70</v>
          </cell>
          <cell r="H2470">
            <v>70</v>
          </cell>
          <cell r="I2470" t="str">
            <v>Khá</v>
          </cell>
          <cell r="J2470">
            <v>70</v>
          </cell>
          <cell r="K2470" t="str">
            <v>Khá</v>
          </cell>
          <cell r="L2470" t="str">
            <v>QH-2024-I/CQ-M-MT3</v>
          </cell>
        </row>
        <row r="2471">
          <cell r="B2471" t="str">
            <v>24021137</v>
          </cell>
          <cell r="C2471" t="str">
            <v>Kiều Trung Kiên</v>
          </cell>
          <cell r="D2471">
            <v>39018</v>
          </cell>
          <cell r="E2471">
            <v>82</v>
          </cell>
          <cell r="F2471">
            <v>82</v>
          </cell>
          <cell r="G2471">
            <v>82</v>
          </cell>
          <cell r="H2471">
            <v>82</v>
          </cell>
          <cell r="I2471" t="str">
            <v>Tốt</v>
          </cell>
          <cell r="J2471">
            <v>82</v>
          </cell>
          <cell r="K2471" t="str">
            <v>Tốt</v>
          </cell>
          <cell r="L2471" t="str">
            <v>QH-2024-I/CQ-M-MT3</v>
          </cell>
        </row>
        <row r="2472">
          <cell r="B2472" t="str">
            <v>24021141</v>
          </cell>
          <cell r="C2472" t="str">
            <v>Trần Trung Kiệt</v>
          </cell>
          <cell r="D2472">
            <v>38998</v>
          </cell>
          <cell r="E2472"/>
          <cell r="F2472"/>
          <cell r="G2472"/>
          <cell r="H2472"/>
          <cell r="I2472" t="str">
            <v>Kém</v>
          </cell>
          <cell r="J2472"/>
          <cell r="K2472" t="str">
            <v>Kém</v>
          </cell>
          <cell r="L2472" t="str">
            <v>QH-2024-I/CQ-M-MT3</v>
          </cell>
        </row>
        <row r="2473">
          <cell r="B2473" t="str">
            <v>24021145</v>
          </cell>
          <cell r="C2473" t="str">
            <v>Phạm Khánh Lâm</v>
          </cell>
          <cell r="D2473">
            <v>38825</v>
          </cell>
          <cell r="E2473">
            <v>80</v>
          </cell>
          <cell r="F2473">
            <v>90</v>
          </cell>
          <cell r="G2473">
            <v>90</v>
          </cell>
          <cell r="H2473">
            <v>90</v>
          </cell>
          <cell r="I2473" t="str">
            <v>Xuất sắc</v>
          </cell>
          <cell r="J2473">
            <v>90</v>
          </cell>
          <cell r="K2473" t="str">
            <v>Xuất sắc</v>
          </cell>
          <cell r="L2473" t="str">
            <v>QH-2024-I/CQ-M-MT3</v>
          </cell>
        </row>
        <row r="2474">
          <cell r="B2474" t="str">
            <v>24021149</v>
          </cell>
          <cell r="C2474" t="str">
            <v>Phạm Thành Long</v>
          </cell>
          <cell r="D2474">
            <v>38784</v>
          </cell>
          <cell r="E2474">
            <v>90</v>
          </cell>
          <cell r="F2474">
            <v>90</v>
          </cell>
          <cell r="G2474">
            <v>90</v>
          </cell>
          <cell r="H2474">
            <v>90</v>
          </cell>
          <cell r="I2474" t="str">
            <v>Xuất sắc</v>
          </cell>
          <cell r="J2474">
            <v>90</v>
          </cell>
          <cell r="K2474" t="str">
            <v>Xuất sắc</v>
          </cell>
          <cell r="L2474" t="str">
            <v>QH-2024-I/CQ-M-MT3</v>
          </cell>
        </row>
        <row r="2475">
          <cell r="B2475" t="str">
            <v>24021153</v>
          </cell>
          <cell r="C2475" t="str">
            <v>Phùng Tiến Mạnh</v>
          </cell>
          <cell r="D2475">
            <v>38886</v>
          </cell>
          <cell r="E2475">
            <v>70</v>
          </cell>
          <cell r="F2475">
            <v>70</v>
          </cell>
          <cell r="G2475">
            <v>70</v>
          </cell>
          <cell r="H2475">
            <v>70</v>
          </cell>
          <cell r="I2475" t="str">
            <v>Khá</v>
          </cell>
          <cell r="J2475">
            <v>70</v>
          </cell>
          <cell r="K2475" t="str">
            <v>Khá</v>
          </cell>
          <cell r="L2475" t="str">
            <v>QH-2024-I/CQ-M-MT3</v>
          </cell>
        </row>
        <row r="2476">
          <cell r="B2476" t="str">
            <v>24021157</v>
          </cell>
          <cell r="C2476" t="str">
            <v>Kiều Nhật Minh</v>
          </cell>
          <cell r="D2476">
            <v>38938</v>
          </cell>
          <cell r="E2476">
            <v>75</v>
          </cell>
          <cell r="F2476">
            <v>75</v>
          </cell>
          <cell r="G2476">
            <v>75</v>
          </cell>
          <cell r="H2476">
            <v>75</v>
          </cell>
          <cell r="I2476" t="str">
            <v>Khá</v>
          </cell>
          <cell r="J2476">
            <v>75</v>
          </cell>
          <cell r="K2476" t="str">
            <v>Khá</v>
          </cell>
          <cell r="L2476" t="str">
            <v>QH-2024-I/CQ-M-MT3</v>
          </cell>
        </row>
        <row r="2477">
          <cell r="B2477" t="str">
            <v>24021161</v>
          </cell>
          <cell r="C2477" t="str">
            <v>Nguyễn Tấn Minh</v>
          </cell>
          <cell r="D2477">
            <v>38982</v>
          </cell>
          <cell r="E2477">
            <v>82</v>
          </cell>
          <cell r="F2477">
            <v>80</v>
          </cell>
          <cell r="G2477">
            <v>80</v>
          </cell>
          <cell r="H2477">
            <v>80</v>
          </cell>
          <cell r="I2477" t="str">
            <v>Tốt</v>
          </cell>
          <cell r="J2477">
            <v>80</v>
          </cell>
          <cell r="K2477" t="str">
            <v>Tốt</v>
          </cell>
          <cell r="L2477" t="str">
            <v>QH-2024-I/CQ-M-MT3</v>
          </cell>
        </row>
        <row r="2478">
          <cell r="B2478" t="str">
            <v>24021165</v>
          </cell>
          <cell r="C2478" t="str">
            <v>Ngô Hải Nam</v>
          </cell>
          <cell r="D2478">
            <v>38774</v>
          </cell>
          <cell r="E2478">
            <v>70</v>
          </cell>
          <cell r="F2478">
            <v>77</v>
          </cell>
          <cell r="G2478">
            <v>77</v>
          </cell>
          <cell r="H2478">
            <v>77</v>
          </cell>
          <cell r="I2478" t="str">
            <v>Khá</v>
          </cell>
          <cell r="J2478">
            <v>77</v>
          </cell>
          <cell r="K2478" t="str">
            <v>Khá</v>
          </cell>
          <cell r="L2478" t="str">
            <v>QH-2024-I/CQ-M-MT3</v>
          </cell>
        </row>
        <row r="2479">
          <cell r="B2479" t="str">
            <v>24021169</v>
          </cell>
          <cell r="C2479" t="str">
            <v>Trương Hữu Nghĩa</v>
          </cell>
          <cell r="D2479">
            <v>38954</v>
          </cell>
          <cell r="E2479">
            <v>60</v>
          </cell>
          <cell r="F2479">
            <v>60</v>
          </cell>
          <cell r="G2479">
            <v>60</v>
          </cell>
          <cell r="H2479">
            <v>60</v>
          </cell>
          <cell r="I2479" t="str">
            <v>Trung bình</v>
          </cell>
          <cell r="J2479">
            <v>60</v>
          </cell>
          <cell r="K2479" t="str">
            <v>Trung bình</v>
          </cell>
          <cell r="L2479" t="str">
            <v>QH-2024-I/CQ-M-MT3</v>
          </cell>
        </row>
        <row r="2480">
          <cell r="B2480" t="str">
            <v>24021173</v>
          </cell>
          <cell r="C2480" t="str">
            <v>Lê Văn Nhật</v>
          </cell>
          <cell r="D2480">
            <v>38851</v>
          </cell>
          <cell r="E2480">
            <v>80</v>
          </cell>
          <cell r="F2480">
            <v>80</v>
          </cell>
          <cell r="G2480">
            <v>80</v>
          </cell>
          <cell r="H2480">
            <v>80</v>
          </cell>
          <cell r="I2480" t="str">
            <v>Tốt</v>
          </cell>
          <cell r="J2480">
            <v>80</v>
          </cell>
          <cell r="K2480" t="str">
            <v>Tốt</v>
          </cell>
          <cell r="L2480" t="str">
            <v>QH-2024-I/CQ-M-MT3</v>
          </cell>
        </row>
        <row r="2481">
          <cell r="B2481" t="str">
            <v>24021177</v>
          </cell>
          <cell r="C2481" t="str">
            <v>Nguyễn Hữu Phong</v>
          </cell>
          <cell r="D2481">
            <v>38835</v>
          </cell>
          <cell r="E2481">
            <v>90</v>
          </cell>
          <cell r="F2481">
            <v>90</v>
          </cell>
          <cell r="G2481">
            <v>90</v>
          </cell>
          <cell r="H2481">
            <v>90</v>
          </cell>
          <cell r="I2481" t="str">
            <v>Xuất sắc</v>
          </cell>
          <cell r="J2481">
            <v>90</v>
          </cell>
          <cell r="K2481" t="str">
            <v>Xuất sắc</v>
          </cell>
          <cell r="L2481" t="str">
            <v>QH-2024-I/CQ-M-MT3</v>
          </cell>
        </row>
        <row r="2482">
          <cell r="B2482" t="str">
            <v>24021181</v>
          </cell>
          <cell r="C2482" t="str">
            <v>Nguyễn Ngọc Phú</v>
          </cell>
          <cell r="D2482">
            <v>39034</v>
          </cell>
          <cell r="E2482">
            <v>82</v>
          </cell>
          <cell r="F2482">
            <v>82</v>
          </cell>
          <cell r="G2482">
            <v>82</v>
          </cell>
          <cell r="H2482">
            <v>82</v>
          </cell>
          <cell r="I2482" t="str">
            <v>Tốt</v>
          </cell>
          <cell r="J2482">
            <v>82</v>
          </cell>
          <cell r="K2482" t="str">
            <v>Tốt</v>
          </cell>
          <cell r="L2482" t="str">
            <v>QH-2024-I/CQ-M-MT3</v>
          </cell>
        </row>
        <row r="2483">
          <cell r="B2483" t="str">
            <v>24021185</v>
          </cell>
          <cell r="C2483" t="str">
            <v>Phạm Minh Quân</v>
          </cell>
          <cell r="D2483">
            <v>38885</v>
          </cell>
          <cell r="E2483">
            <v>84</v>
          </cell>
          <cell r="F2483">
            <v>84</v>
          </cell>
          <cell r="G2483">
            <v>84</v>
          </cell>
          <cell r="H2483">
            <v>84</v>
          </cell>
          <cell r="I2483" t="str">
            <v>Tốt</v>
          </cell>
          <cell r="J2483">
            <v>84</v>
          </cell>
          <cell r="K2483" t="str">
            <v>Tốt</v>
          </cell>
          <cell r="L2483" t="str">
            <v>QH-2024-I/CQ-M-MT3</v>
          </cell>
        </row>
        <row r="2484">
          <cell r="B2484" t="str">
            <v>24021189</v>
          </cell>
          <cell r="C2484" t="str">
            <v>Phạm Chu Quốc</v>
          </cell>
          <cell r="D2484">
            <v>38680</v>
          </cell>
          <cell r="E2484">
            <v>95</v>
          </cell>
          <cell r="F2484">
            <v>95</v>
          </cell>
          <cell r="G2484">
            <v>95</v>
          </cell>
          <cell r="H2484">
            <v>95</v>
          </cell>
          <cell r="I2484" t="str">
            <v>Xuất sắc</v>
          </cell>
          <cell r="J2484">
            <v>95</v>
          </cell>
          <cell r="K2484" t="str">
            <v>Xuất sắc</v>
          </cell>
          <cell r="L2484" t="str">
            <v>QH-2024-I/CQ-M-MT3</v>
          </cell>
        </row>
        <row r="2485">
          <cell r="B2485" t="str">
            <v>24021193</v>
          </cell>
          <cell r="C2485" t="str">
            <v>Hoàng Phước Sang</v>
          </cell>
          <cell r="D2485">
            <v>39075</v>
          </cell>
          <cell r="E2485">
            <v>100</v>
          </cell>
          <cell r="F2485">
            <v>90</v>
          </cell>
          <cell r="G2485">
            <v>90</v>
          </cell>
          <cell r="H2485">
            <v>90</v>
          </cell>
          <cell r="I2485" t="str">
            <v>Xuất sắc</v>
          </cell>
          <cell r="J2485">
            <v>90</v>
          </cell>
          <cell r="K2485" t="str">
            <v>Xuất sắc</v>
          </cell>
          <cell r="L2485" t="str">
            <v>QH-2024-I/CQ-M-MT3</v>
          </cell>
        </row>
        <row r="2486">
          <cell r="B2486" t="str">
            <v>24021197</v>
          </cell>
          <cell r="C2486" t="str">
            <v>Nguyễn Ngọc Sơn</v>
          </cell>
          <cell r="D2486">
            <v>38744</v>
          </cell>
          <cell r="E2486">
            <v>90</v>
          </cell>
          <cell r="F2486">
            <v>98</v>
          </cell>
          <cell r="G2486">
            <v>98</v>
          </cell>
          <cell r="H2486">
            <v>98</v>
          </cell>
          <cell r="I2486" t="str">
            <v>Xuất sắc</v>
          </cell>
          <cell r="J2486">
            <v>98</v>
          </cell>
          <cell r="K2486" t="str">
            <v>Xuất sắc</v>
          </cell>
          <cell r="L2486" t="str">
            <v>QH-2024-I/CQ-M-MT3</v>
          </cell>
        </row>
        <row r="2487">
          <cell r="B2487" t="str">
            <v>24021201</v>
          </cell>
          <cell r="C2487" t="str">
            <v>Nguyễn Thị Thúy</v>
          </cell>
          <cell r="D2487">
            <v>39019</v>
          </cell>
          <cell r="E2487">
            <v>94</v>
          </cell>
          <cell r="F2487">
            <v>94</v>
          </cell>
          <cell r="G2487">
            <v>94</v>
          </cell>
          <cell r="H2487">
            <v>94</v>
          </cell>
          <cell r="I2487" t="str">
            <v>Xuất sắc</v>
          </cell>
          <cell r="J2487">
            <v>94</v>
          </cell>
          <cell r="K2487" t="str">
            <v>Xuất sắc</v>
          </cell>
          <cell r="L2487" t="str">
            <v>QH-2024-I/CQ-M-MT3</v>
          </cell>
        </row>
        <row r="2488">
          <cell r="B2488" t="str">
            <v>24021205</v>
          </cell>
          <cell r="C2488" t="str">
            <v>Hoàng Minh Trí</v>
          </cell>
          <cell r="D2488">
            <v>39007</v>
          </cell>
          <cell r="E2488">
            <v>90</v>
          </cell>
          <cell r="F2488">
            <v>90</v>
          </cell>
          <cell r="G2488">
            <v>90</v>
          </cell>
          <cell r="H2488">
            <v>90</v>
          </cell>
          <cell r="I2488" t="str">
            <v>Xuất sắc</v>
          </cell>
          <cell r="J2488">
            <v>90</v>
          </cell>
          <cell r="K2488" t="str">
            <v>Xuất sắc</v>
          </cell>
          <cell r="L2488" t="str">
            <v>QH-2024-I/CQ-M-MT3</v>
          </cell>
        </row>
        <row r="2489">
          <cell r="B2489" t="str">
            <v>24021209</v>
          </cell>
          <cell r="C2489" t="str">
            <v>Vũ Thế Trực</v>
          </cell>
          <cell r="D2489">
            <v>38791</v>
          </cell>
          <cell r="E2489">
            <v>90</v>
          </cell>
          <cell r="F2489">
            <v>90</v>
          </cell>
          <cell r="G2489">
            <v>90</v>
          </cell>
          <cell r="H2489">
            <v>90</v>
          </cell>
          <cell r="I2489" t="str">
            <v>Xuất sắc</v>
          </cell>
          <cell r="J2489">
            <v>90</v>
          </cell>
          <cell r="K2489" t="str">
            <v>Xuất sắc</v>
          </cell>
          <cell r="L2489" t="str">
            <v>QH-2024-I/CQ-M-MT3</v>
          </cell>
        </row>
        <row r="2490">
          <cell r="B2490" t="str">
            <v>24021213</v>
          </cell>
          <cell r="C2490" t="str">
            <v>Trương Minh Tú</v>
          </cell>
          <cell r="D2490">
            <v>38877</v>
          </cell>
          <cell r="E2490">
            <v>90</v>
          </cell>
          <cell r="F2490">
            <v>90</v>
          </cell>
          <cell r="G2490">
            <v>90</v>
          </cell>
          <cell r="H2490">
            <v>90</v>
          </cell>
          <cell r="I2490" t="str">
            <v>Xuất sắc</v>
          </cell>
          <cell r="J2490">
            <v>90</v>
          </cell>
          <cell r="K2490" t="str">
            <v>Xuất sắc</v>
          </cell>
          <cell r="L2490" t="str">
            <v>QH-2024-I/CQ-M-MT3</v>
          </cell>
        </row>
        <row r="2491">
          <cell r="B2491" t="str">
            <v>24021217</v>
          </cell>
          <cell r="C2491" t="str">
            <v>Nguyễn Trung Tùng</v>
          </cell>
          <cell r="D2491">
            <v>38741</v>
          </cell>
          <cell r="E2491">
            <v>100</v>
          </cell>
          <cell r="F2491">
            <v>80</v>
          </cell>
          <cell r="G2491">
            <v>80</v>
          </cell>
          <cell r="H2491">
            <v>80</v>
          </cell>
          <cell r="I2491" t="str">
            <v>Tốt</v>
          </cell>
          <cell r="J2491">
            <v>80</v>
          </cell>
          <cell r="K2491" t="str">
            <v>Tốt</v>
          </cell>
          <cell r="L2491" t="str">
            <v>QH-2024-I/CQ-M-MT3</v>
          </cell>
        </row>
        <row r="2492">
          <cell r="B2492" t="str">
            <v>24021221</v>
          </cell>
          <cell r="C2492" t="str">
            <v>Phạm Quang Vinh</v>
          </cell>
          <cell r="D2492">
            <v>38849</v>
          </cell>
          <cell r="E2492">
            <v>92</v>
          </cell>
          <cell r="F2492">
            <v>92</v>
          </cell>
          <cell r="G2492">
            <v>92</v>
          </cell>
          <cell r="H2492">
            <v>92</v>
          </cell>
          <cell r="I2492" t="str">
            <v>Xuất sắc</v>
          </cell>
          <cell r="J2492">
            <v>92</v>
          </cell>
          <cell r="K2492" t="str">
            <v>Xuất sắc</v>
          </cell>
          <cell r="L2492" t="str">
            <v>QH-2024-I/CQ-M-MT3</v>
          </cell>
        </row>
        <row r="2493">
          <cell r="B2493" t="str">
            <v>24021225</v>
          </cell>
          <cell r="C2493" t="str">
            <v>Lê Quý Vương</v>
          </cell>
          <cell r="D2493">
            <v>39056</v>
          </cell>
          <cell r="E2493">
            <v>94</v>
          </cell>
          <cell r="F2493">
            <v>84</v>
          </cell>
          <cell r="G2493">
            <v>84</v>
          </cell>
          <cell r="H2493">
            <v>84</v>
          </cell>
          <cell r="I2493" t="str">
            <v>Tốt</v>
          </cell>
          <cell r="J2493">
            <v>84</v>
          </cell>
          <cell r="K2493" t="str">
            <v>Tốt</v>
          </cell>
          <cell r="L2493" t="str">
            <v>QH-2024-I/CQ-M-MT3</v>
          </cell>
        </row>
        <row r="2494">
          <cell r="B2494" t="str">
            <v>24021062</v>
          </cell>
          <cell r="C2494" t="str">
            <v>Nguyễn Phú An</v>
          </cell>
          <cell r="D2494">
            <v>39079</v>
          </cell>
          <cell r="E2494">
            <v>87</v>
          </cell>
          <cell r="F2494">
            <v>70</v>
          </cell>
          <cell r="G2494">
            <v>79</v>
          </cell>
          <cell r="H2494">
            <v>79</v>
          </cell>
          <cell r="I2494" t="str">
            <v>Khá</v>
          </cell>
          <cell r="J2494">
            <v>79</v>
          </cell>
          <cell r="K2494" t="str">
            <v>Khá</v>
          </cell>
          <cell r="L2494" t="str">
            <v>QH-2024-I/CQ-M-MT4</v>
          </cell>
        </row>
        <row r="2495">
          <cell r="B2495" t="str">
            <v>24021066</v>
          </cell>
          <cell r="C2495" t="str">
            <v>Phạm Tuấn Anh</v>
          </cell>
          <cell r="D2495">
            <v>38858</v>
          </cell>
          <cell r="E2495">
            <v>75</v>
          </cell>
          <cell r="F2495">
            <v>70</v>
          </cell>
          <cell r="G2495">
            <v>80</v>
          </cell>
          <cell r="H2495">
            <v>80</v>
          </cell>
          <cell r="I2495" t="str">
            <v>Tốt</v>
          </cell>
          <cell r="J2495">
            <v>80</v>
          </cell>
          <cell r="K2495" t="str">
            <v>Tốt</v>
          </cell>
          <cell r="L2495" t="str">
            <v>QH-2024-I/CQ-M-MT4</v>
          </cell>
        </row>
        <row r="2496">
          <cell r="B2496" t="str">
            <v>24021070</v>
          </cell>
          <cell r="C2496" t="str">
            <v>Nguyễn Hoàng Bách</v>
          </cell>
          <cell r="D2496">
            <v>39016</v>
          </cell>
          <cell r="E2496">
            <v>94</v>
          </cell>
          <cell r="F2496">
            <v>70</v>
          </cell>
          <cell r="G2496">
            <v>94</v>
          </cell>
          <cell r="H2496">
            <v>94</v>
          </cell>
          <cell r="I2496" t="str">
            <v>Xuất sắc</v>
          </cell>
          <cell r="J2496">
            <v>94</v>
          </cell>
          <cell r="K2496" t="str">
            <v>Xuất sắc</v>
          </cell>
          <cell r="L2496" t="str">
            <v>QH-2024-I/CQ-M-MT4</v>
          </cell>
        </row>
        <row r="2497">
          <cell r="B2497" t="str">
            <v>24021074</v>
          </cell>
          <cell r="C2497" t="str">
            <v>Đỗ Tiến Bình</v>
          </cell>
          <cell r="D2497">
            <v>38801</v>
          </cell>
          <cell r="E2497">
            <v>85</v>
          </cell>
          <cell r="F2497">
            <v>70</v>
          </cell>
          <cell r="G2497">
            <v>77</v>
          </cell>
          <cell r="H2497">
            <v>77</v>
          </cell>
          <cell r="I2497" t="str">
            <v>Khá</v>
          </cell>
          <cell r="J2497">
            <v>77</v>
          </cell>
          <cell r="K2497" t="str">
            <v>Khá</v>
          </cell>
          <cell r="L2497" t="str">
            <v>QH-2024-I/CQ-M-MT4</v>
          </cell>
        </row>
        <row r="2498">
          <cell r="B2498" t="str">
            <v>24021078</v>
          </cell>
          <cell r="C2498" t="str">
            <v>Nguyễn Việt Cường</v>
          </cell>
          <cell r="D2498">
            <v>38827</v>
          </cell>
          <cell r="E2498">
            <v>81</v>
          </cell>
          <cell r="F2498">
            <v>70</v>
          </cell>
          <cell r="G2498">
            <v>81</v>
          </cell>
          <cell r="H2498">
            <v>81</v>
          </cell>
          <cell r="I2498" t="str">
            <v>Tốt</v>
          </cell>
          <cell r="J2498">
            <v>81</v>
          </cell>
          <cell r="K2498" t="str">
            <v>Tốt</v>
          </cell>
          <cell r="L2498" t="str">
            <v>QH-2024-I/CQ-M-MT4</v>
          </cell>
        </row>
        <row r="2499">
          <cell r="B2499" t="str">
            <v>24021082</v>
          </cell>
          <cell r="C2499" t="str">
            <v>Đào Tiến Đạt</v>
          </cell>
          <cell r="D2499">
            <v>38944</v>
          </cell>
          <cell r="E2499">
            <v>85</v>
          </cell>
          <cell r="F2499">
            <v>70</v>
          </cell>
          <cell r="G2499">
            <v>80</v>
          </cell>
          <cell r="H2499">
            <v>80</v>
          </cell>
          <cell r="I2499" t="str">
            <v>Tốt</v>
          </cell>
          <cell r="J2499">
            <v>80</v>
          </cell>
          <cell r="K2499" t="str">
            <v>Tốt</v>
          </cell>
          <cell r="L2499" t="str">
            <v>QH-2024-I/CQ-M-MT4</v>
          </cell>
        </row>
        <row r="2500">
          <cell r="B2500" t="str">
            <v>24021086</v>
          </cell>
          <cell r="C2500" t="str">
            <v>Nguyễn Đình Đông</v>
          </cell>
          <cell r="D2500">
            <v>39011</v>
          </cell>
          <cell r="E2500">
            <v>94</v>
          </cell>
          <cell r="F2500">
            <v>70</v>
          </cell>
          <cell r="G2500">
            <v>94</v>
          </cell>
          <cell r="H2500">
            <v>94</v>
          </cell>
          <cell r="I2500" t="str">
            <v>Xuất sắc</v>
          </cell>
          <cell r="J2500">
            <v>94</v>
          </cell>
          <cell r="K2500" t="str">
            <v>Xuất sắc</v>
          </cell>
          <cell r="L2500" t="str">
            <v>QH-2024-I/CQ-M-MT4</v>
          </cell>
        </row>
        <row r="2501">
          <cell r="B2501" t="str">
            <v>24021090</v>
          </cell>
          <cell r="C2501" t="str">
            <v>Nguyễn Hữu Đức</v>
          </cell>
          <cell r="D2501">
            <v>38789</v>
          </cell>
          <cell r="E2501">
            <v>94</v>
          </cell>
          <cell r="F2501">
            <v>70</v>
          </cell>
          <cell r="G2501">
            <v>94</v>
          </cell>
          <cell r="H2501">
            <v>94</v>
          </cell>
          <cell r="I2501" t="str">
            <v>Xuất sắc</v>
          </cell>
          <cell r="J2501">
            <v>94</v>
          </cell>
          <cell r="K2501" t="str">
            <v>Xuất sắc</v>
          </cell>
          <cell r="L2501" t="str">
            <v>QH-2024-I/CQ-M-MT4</v>
          </cell>
        </row>
        <row r="2502">
          <cell r="B2502" t="str">
            <v>24021098</v>
          </cell>
          <cell r="C2502" t="str">
            <v>Ninh Ánh Dương</v>
          </cell>
          <cell r="D2502">
            <v>39075</v>
          </cell>
          <cell r="E2502">
            <v>70</v>
          </cell>
          <cell r="F2502">
            <v>70</v>
          </cell>
          <cell r="G2502">
            <v>77</v>
          </cell>
          <cell r="H2502">
            <v>77</v>
          </cell>
          <cell r="I2502" t="str">
            <v>Khá</v>
          </cell>
          <cell r="J2502">
            <v>77</v>
          </cell>
          <cell r="K2502" t="str">
            <v>Khá</v>
          </cell>
          <cell r="L2502" t="str">
            <v>QH-2024-I/CQ-M-MT4</v>
          </cell>
        </row>
        <row r="2503">
          <cell r="B2503" t="str">
            <v>24021102</v>
          </cell>
          <cell r="C2503" t="str">
            <v>Tạ Đình Duy</v>
          </cell>
          <cell r="D2503">
            <v>39032</v>
          </cell>
          <cell r="E2503">
            <v>84</v>
          </cell>
          <cell r="F2503">
            <v>70</v>
          </cell>
          <cell r="G2503">
            <v>84</v>
          </cell>
          <cell r="H2503">
            <v>84</v>
          </cell>
          <cell r="I2503" t="str">
            <v>Tốt</v>
          </cell>
          <cell r="J2503">
            <v>84</v>
          </cell>
          <cell r="K2503" t="str">
            <v>Tốt</v>
          </cell>
          <cell r="L2503" t="str">
            <v>QH-2024-I/CQ-M-MT4</v>
          </cell>
        </row>
        <row r="2504">
          <cell r="B2504" t="str">
            <v>24021106</v>
          </cell>
          <cell r="C2504" t="str">
            <v>Vũ Bá Hải</v>
          </cell>
          <cell r="D2504">
            <v>38902</v>
          </cell>
          <cell r="E2504">
            <v>84</v>
          </cell>
          <cell r="F2504">
            <v>70</v>
          </cell>
          <cell r="G2504">
            <v>84</v>
          </cell>
          <cell r="H2504">
            <v>84</v>
          </cell>
          <cell r="I2504" t="str">
            <v>Tốt</v>
          </cell>
          <cell r="J2504">
            <v>84</v>
          </cell>
          <cell r="K2504" t="str">
            <v>Tốt</v>
          </cell>
          <cell r="L2504" t="str">
            <v>QH-2024-I/CQ-M-MT4</v>
          </cell>
        </row>
        <row r="2505">
          <cell r="B2505" t="str">
            <v>24021110</v>
          </cell>
          <cell r="C2505" t="str">
            <v>Hoàng Hiếu</v>
          </cell>
          <cell r="D2505">
            <v>38763</v>
          </cell>
          <cell r="E2505">
            <v>82</v>
          </cell>
          <cell r="F2505">
            <v>70</v>
          </cell>
          <cell r="G2505">
            <v>77</v>
          </cell>
          <cell r="H2505">
            <v>77</v>
          </cell>
          <cell r="I2505" t="str">
            <v>Khá</v>
          </cell>
          <cell r="J2505">
            <v>77</v>
          </cell>
          <cell r="K2505" t="str">
            <v>Khá</v>
          </cell>
          <cell r="L2505" t="str">
            <v>QH-2024-I/CQ-M-MT4</v>
          </cell>
        </row>
        <row r="2506">
          <cell r="B2506" t="str">
            <v>24021114</v>
          </cell>
          <cell r="C2506" t="str">
            <v>Đào Mạnh Quốc Hoàng</v>
          </cell>
          <cell r="D2506">
            <v>38969</v>
          </cell>
          <cell r="E2506">
            <v>82</v>
          </cell>
          <cell r="F2506">
            <v>70</v>
          </cell>
          <cell r="G2506">
            <v>77</v>
          </cell>
          <cell r="H2506">
            <v>77</v>
          </cell>
          <cell r="I2506" t="str">
            <v>Khá</v>
          </cell>
          <cell r="J2506">
            <v>77</v>
          </cell>
          <cell r="K2506" t="str">
            <v>Khá</v>
          </cell>
          <cell r="L2506" t="str">
            <v>QH-2024-I/CQ-M-MT4</v>
          </cell>
        </row>
        <row r="2507">
          <cell r="B2507" t="str">
            <v>24021118</v>
          </cell>
          <cell r="C2507" t="str">
            <v>Đỗ Bá Hưng</v>
          </cell>
          <cell r="D2507">
            <v>38890</v>
          </cell>
          <cell r="E2507">
            <v>94</v>
          </cell>
          <cell r="F2507">
            <v>70</v>
          </cell>
          <cell r="G2507">
            <v>90</v>
          </cell>
          <cell r="H2507">
            <v>90</v>
          </cell>
          <cell r="I2507" t="str">
            <v>Xuất sắc</v>
          </cell>
          <cell r="J2507">
            <v>90</v>
          </cell>
          <cell r="K2507" t="str">
            <v>Xuất sắc</v>
          </cell>
          <cell r="L2507" t="str">
            <v>QH-2024-I/CQ-M-MT4</v>
          </cell>
        </row>
        <row r="2508">
          <cell r="B2508" t="str">
            <v>24021122</v>
          </cell>
          <cell r="C2508" t="str">
            <v>Lê Quang Huy</v>
          </cell>
          <cell r="D2508">
            <v>38897</v>
          </cell>
          <cell r="E2508">
            <v>80</v>
          </cell>
          <cell r="F2508">
            <v>70</v>
          </cell>
          <cell r="G2508">
            <v>77</v>
          </cell>
          <cell r="H2508">
            <v>77</v>
          </cell>
          <cell r="I2508" t="str">
            <v>Khá</v>
          </cell>
          <cell r="J2508">
            <v>77</v>
          </cell>
          <cell r="K2508" t="str">
            <v>Khá</v>
          </cell>
          <cell r="L2508" t="str">
            <v>QH-2024-I/CQ-M-MT4</v>
          </cell>
        </row>
        <row r="2509">
          <cell r="B2509" t="str">
            <v>24021126</v>
          </cell>
          <cell r="C2509" t="str">
            <v>Trần Trung Khải</v>
          </cell>
          <cell r="D2509">
            <v>38998</v>
          </cell>
          <cell r="E2509">
            <v>90</v>
          </cell>
          <cell r="F2509">
            <v>70</v>
          </cell>
          <cell r="G2509">
            <v>87</v>
          </cell>
          <cell r="H2509">
            <v>87</v>
          </cell>
          <cell r="I2509" t="str">
            <v>Tốt</v>
          </cell>
          <cell r="J2509">
            <v>87</v>
          </cell>
          <cell r="K2509" t="str">
            <v>Tốt</v>
          </cell>
          <cell r="L2509" t="str">
            <v>QH-2024-I/CQ-M-MT4</v>
          </cell>
        </row>
        <row r="2510">
          <cell r="B2510" t="str">
            <v>24021130</v>
          </cell>
          <cell r="C2510" t="str">
            <v>Nguyễn Gia Khánh</v>
          </cell>
          <cell r="D2510">
            <v>38893</v>
          </cell>
          <cell r="E2510">
            <v>80</v>
          </cell>
          <cell r="F2510"/>
          <cell r="G2510">
            <v>80</v>
          </cell>
          <cell r="H2510">
            <v>80</v>
          </cell>
          <cell r="I2510" t="str">
            <v>Tốt</v>
          </cell>
          <cell r="J2510">
            <v>80</v>
          </cell>
          <cell r="K2510" t="str">
            <v>Tốt</v>
          </cell>
          <cell r="L2510" t="str">
            <v>QH-2024-I/CQ-M-MT4</v>
          </cell>
        </row>
        <row r="2511">
          <cell r="B2511" t="str">
            <v>24021134</v>
          </cell>
          <cell r="C2511" t="str">
            <v>Trần Thái Khoa</v>
          </cell>
          <cell r="D2511">
            <v>39022</v>
          </cell>
          <cell r="E2511">
            <v>82</v>
          </cell>
          <cell r="F2511">
            <v>70</v>
          </cell>
          <cell r="G2511">
            <v>82</v>
          </cell>
          <cell r="H2511">
            <v>82</v>
          </cell>
          <cell r="I2511" t="str">
            <v>Tốt</v>
          </cell>
          <cell r="J2511">
            <v>82</v>
          </cell>
          <cell r="K2511" t="str">
            <v>Tốt</v>
          </cell>
          <cell r="L2511" t="str">
            <v>QH-2024-I/CQ-M-MT4</v>
          </cell>
        </row>
        <row r="2512">
          <cell r="B2512" t="str">
            <v>24021138</v>
          </cell>
          <cell r="C2512" t="str">
            <v>Nguyễn Đức Kiên</v>
          </cell>
          <cell r="D2512">
            <v>39006</v>
          </cell>
          <cell r="E2512">
            <v>89</v>
          </cell>
          <cell r="F2512">
            <v>70</v>
          </cell>
          <cell r="G2512">
            <v>84</v>
          </cell>
          <cell r="H2512">
            <v>84</v>
          </cell>
          <cell r="I2512" t="str">
            <v>Tốt</v>
          </cell>
          <cell r="J2512">
            <v>84</v>
          </cell>
          <cell r="K2512" t="str">
            <v>Tốt</v>
          </cell>
          <cell r="L2512" t="str">
            <v>QH-2024-I/CQ-M-MT4</v>
          </cell>
        </row>
        <row r="2513">
          <cell r="B2513" t="str">
            <v>24021142</v>
          </cell>
          <cell r="C2513" t="str">
            <v>Nguyễn Thiếu Kỳ</v>
          </cell>
          <cell r="D2513">
            <v>38999</v>
          </cell>
          <cell r="E2513">
            <v>87</v>
          </cell>
          <cell r="F2513">
            <v>70</v>
          </cell>
          <cell r="G2513">
            <v>87</v>
          </cell>
          <cell r="H2513">
            <v>87</v>
          </cell>
          <cell r="I2513" t="str">
            <v>Tốt</v>
          </cell>
          <cell r="J2513">
            <v>87</v>
          </cell>
          <cell r="K2513" t="str">
            <v>Tốt</v>
          </cell>
          <cell r="L2513" t="str">
            <v>QH-2024-I/CQ-M-MT4</v>
          </cell>
        </row>
        <row r="2514">
          <cell r="B2514" t="str">
            <v>24021146</v>
          </cell>
          <cell r="C2514" t="str">
            <v>Nguyễn Cao Hoàng Lân</v>
          </cell>
          <cell r="D2514">
            <v>38867</v>
          </cell>
          <cell r="E2514">
            <v>70</v>
          </cell>
          <cell r="F2514">
            <v>70</v>
          </cell>
          <cell r="G2514">
            <v>77</v>
          </cell>
          <cell r="H2514">
            <v>77</v>
          </cell>
          <cell r="I2514" t="str">
            <v>Khá</v>
          </cell>
          <cell r="J2514">
            <v>77</v>
          </cell>
          <cell r="K2514" t="str">
            <v>Khá</v>
          </cell>
          <cell r="L2514" t="str">
            <v>QH-2024-I/CQ-M-MT4</v>
          </cell>
        </row>
        <row r="2515">
          <cell r="B2515" t="str">
            <v>24021150</v>
          </cell>
          <cell r="C2515" t="str">
            <v>Lý Minh Lượng</v>
          </cell>
          <cell r="D2515">
            <v>38903</v>
          </cell>
          <cell r="E2515">
            <v>70</v>
          </cell>
          <cell r="F2515">
            <v>70</v>
          </cell>
          <cell r="G2515">
            <v>80</v>
          </cell>
          <cell r="H2515">
            <v>80</v>
          </cell>
          <cell r="I2515" t="str">
            <v>Tốt</v>
          </cell>
          <cell r="J2515">
            <v>80</v>
          </cell>
          <cell r="K2515" t="str">
            <v>Tốt</v>
          </cell>
          <cell r="L2515" t="str">
            <v>QH-2024-I/CQ-M-MT4</v>
          </cell>
        </row>
        <row r="2516">
          <cell r="B2516" t="str">
            <v>24021154</v>
          </cell>
          <cell r="C2516" t="str">
            <v>Bùi Hoàng Minh</v>
          </cell>
          <cell r="D2516">
            <v>38836</v>
          </cell>
          <cell r="E2516">
            <v>85</v>
          </cell>
          <cell r="F2516">
            <v>70</v>
          </cell>
          <cell r="G2516">
            <v>77</v>
          </cell>
          <cell r="H2516">
            <v>77</v>
          </cell>
          <cell r="I2516" t="str">
            <v>Khá</v>
          </cell>
          <cell r="J2516">
            <v>77</v>
          </cell>
          <cell r="K2516" t="str">
            <v>Khá</v>
          </cell>
          <cell r="L2516" t="str">
            <v>QH-2024-I/CQ-M-MT4</v>
          </cell>
        </row>
        <row r="2517">
          <cell r="B2517" t="str">
            <v>24021158</v>
          </cell>
          <cell r="C2517" t="str">
            <v>Lê Công Minh</v>
          </cell>
          <cell r="D2517">
            <v>39040</v>
          </cell>
          <cell r="E2517">
            <v>67</v>
          </cell>
          <cell r="F2517"/>
          <cell r="G2517">
            <v>77</v>
          </cell>
          <cell r="H2517">
            <v>77</v>
          </cell>
          <cell r="I2517" t="str">
            <v>Khá</v>
          </cell>
          <cell r="J2517">
            <v>77</v>
          </cell>
          <cell r="K2517" t="str">
            <v>Khá</v>
          </cell>
          <cell r="L2517" t="str">
            <v>QH-2024-I/CQ-M-MT4</v>
          </cell>
        </row>
        <row r="2518">
          <cell r="B2518" t="str">
            <v>24021162</v>
          </cell>
          <cell r="C2518" t="str">
            <v>Phạm Bình Minh</v>
          </cell>
          <cell r="D2518">
            <v>39000</v>
          </cell>
          <cell r="E2518">
            <v>87</v>
          </cell>
          <cell r="F2518">
            <v>70</v>
          </cell>
          <cell r="G2518">
            <v>79</v>
          </cell>
          <cell r="H2518">
            <v>79</v>
          </cell>
          <cell r="I2518" t="str">
            <v>Khá</v>
          </cell>
          <cell r="J2518">
            <v>79</v>
          </cell>
          <cell r="K2518" t="str">
            <v>Khá</v>
          </cell>
          <cell r="L2518" t="str">
            <v>QH-2024-I/CQ-M-MT4</v>
          </cell>
        </row>
        <row r="2519">
          <cell r="B2519" t="str">
            <v>24021166</v>
          </cell>
          <cell r="C2519" t="str">
            <v>Tống Hoàng Nam</v>
          </cell>
          <cell r="D2519">
            <v>39009</v>
          </cell>
          <cell r="E2519">
            <v>90</v>
          </cell>
          <cell r="F2519">
            <v>70</v>
          </cell>
          <cell r="G2519">
            <v>90</v>
          </cell>
          <cell r="H2519">
            <v>90</v>
          </cell>
          <cell r="I2519" t="str">
            <v>Xuất sắc</v>
          </cell>
          <cell r="J2519">
            <v>90</v>
          </cell>
          <cell r="K2519" t="str">
            <v>Xuất sắc</v>
          </cell>
          <cell r="L2519" t="str">
            <v>QH-2024-I/CQ-M-MT4</v>
          </cell>
        </row>
        <row r="2520">
          <cell r="B2520" t="str">
            <v>24021170</v>
          </cell>
          <cell r="C2520" t="str">
            <v>Phan Minh Ngọc</v>
          </cell>
          <cell r="D2520">
            <v>38732</v>
          </cell>
          <cell r="E2520">
            <v>85</v>
          </cell>
          <cell r="F2520">
            <v>70</v>
          </cell>
          <cell r="G2520">
            <v>80</v>
          </cell>
          <cell r="H2520">
            <v>80</v>
          </cell>
          <cell r="I2520" t="str">
            <v>Tốt</v>
          </cell>
          <cell r="J2520">
            <v>80</v>
          </cell>
          <cell r="K2520" t="str">
            <v>Tốt</v>
          </cell>
          <cell r="L2520" t="str">
            <v>QH-2024-I/CQ-M-MT4</v>
          </cell>
        </row>
        <row r="2521">
          <cell r="B2521" t="str">
            <v>24021174</v>
          </cell>
          <cell r="C2521" t="str">
            <v>Nguyễn Văn Nhị</v>
          </cell>
          <cell r="D2521">
            <v>39035</v>
          </cell>
          <cell r="E2521">
            <v>70</v>
          </cell>
          <cell r="F2521">
            <v>70</v>
          </cell>
          <cell r="G2521">
            <v>80</v>
          </cell>
          <cell r="H2521">
            <v>80</v>
          </cell>
          <cell r="I2521" t="str">
            <v>Tốt</v>
          </cell>
          <cell r="J2521">
            <v>80</v>
          </cell>
          <cell r="K2521" t="str">
            <v>Tốt</v>
          </cell>
          <cell r="L2521" t="str">
            <v>QH-2024-I/CQ-M-MT4</v>
          </cell>
        </row>
        <row r="2522">
          <cell r="B2522" t="str">
            <v>24021178</v>
          </cell>
          <cell r="C2522" t="str">
            <v>Nguyễn Xuân Phong</v>
          </cell>
          <cell r="D2522">
            <v>39021</v>
          </cell>
          <cell r="E2522">
            <v>80</v>
          </cell>
          <cell r="F2522">
            <v>70</v>
          </cell>
          <cell r="G2522">
            <v>90</v>
          </cell>
          <cell r="H2522">
            <v>90</v>
          </cell>
          <cell r="I2522" t="str">
            <v>Xuất sắc</v>
          </cell>
          <cell r="J2522">
            <v>90</v>
          </cell>
          <cell r="K2522" t="str">
            <v>Xuất sắc</v>
          </cell>
          <cell r="L2522" t="str">
            <v>QH-2024-I/CQ-M-MT4</v>
          </cell>
        </row>
        <row r="2523">
          <cell r="B2523" t="str">
            <v>24021182</v>
          </cell>
          <cell r="C2523" t="str">
            <v>Lê Hoàng Phương</v>
          </cell>
          <cell r="D2523">
            <v>38074</v>
          </cell>
          <cell r="E2523">
            <v>90</v>
          </cell>
          <cell r="F2523">
            <v>70</v>
          </cell>
          <cell r="G2523">
            <v>90</v>
          </cell>
          <cell r="H2523">
            <v>90</v>
          </cell>
          <cell r="I2523" t="str">
            <v>Xuất sắc</v>
          </cell>
          <cell r="J2523">
            <v>90</v>
          </cell>
          <cell r="K2523" t="str">
            <v>Xuất sắc</v>
          </cell>
          <cell r="L2523" t="str">
            <v>QH-2024-I/CQ-M-MT4</v>
          </cell>
        </row>
        <row r="2524">
          <cell r="B2524" t="str">
            <v>24021186</v>
          </cell>
          <cell r="C2524" t="str">
            <v>Lê Nhật Quang</v>
          </cell>
          <cell r="D2524">
            <v>38834</v>
          </cell>
          <cell r="E2524">
            <v>90</v>
          </cell>
          <cell r="F2524">
            <v>70</v>
          </cell>
          <cell r="G2524">
            <v>90</v>
          </cell>
          <cell r="H2524">
            <v>90</v>
          </cell>
          <cell r="I2524" t="str">
            <v>Xuất sắc</v>
          </cell>
          <cell r="J2524">
            <v>90</v>
          </cell>
          <cell r="K2524" t="str">
            <v>Xuất sắc</v>
          </cell>
          <cell r="L2524" t="str">
            <v>QH-2024-I/CQ-M-MT4</v>
          </cell>
        </row>
        <row r="2525">
          <cell r="B2525" t="str">
            <v>24021190</v>
          </cell>
          <cell r="C2525" t="str">
            <v>Nguyễn Đình Quý</v>
          </cell>
          <cell r="D2525">
            <v>39082</v>
          </cell>
          <cell r="E2525">
            <v>92</v>
          </cell>
          <cell r="F2525">
            <v>70</v>
          </cell>
          <cell r="G2525">
            <v>92</v>
          </cell>
          <cell r="H2525">
            <v>92</v>
          </cell>
          <cell r="I2525" t="str">
            <v>Xuất sắc</v>
          </cell>
          <cell r="J2525">
            <v>92</v>
          </cell>
          <cell r="K2525" t="str">
            <v>Xuất sắc</v>
          </cell>
          <cell r="L2525" t="str">
            <v>QH-2024-I/CQ-M-MT4</v>
          </cell>
        </row>
        <row r="2526">
          <cell r="B2526" t="str">
            <v>24021194</v>
          </cell>
          <cell r="C2526" t="str">
            <v>Bùi Hoàng Sơn</v>
          </cell>
          <cell r="D2526">
            <v>38827</v>
          </cell>
          <cell r="E2526">
            <v>80</v>
          </cell>
          <cell r="F2526">
            <v>70</v>
          </cell>
          <cell r="G2526">
            <v>80</v>
          </cell>
          <cell r="H2526">
            <v>80</v>
          </cell>
          <cell r="I2526" t="str">
            <v>Tốt</v>
          </cell>
          <cell r="J2526">
            <v>80</v>
          </cell>
          <cell r="K2526" t="str">
            <v>Tốt</v>
          </cell>
          <cell r="L2526" t="str">
            <v>QH-2024-I/CQ-M-MT4</v>
          </cell>
        </row>
        <row r="2527">
          <cell r="B2527" t="str">
            <v>24021198</v>
          </cell>
          <cell r="C2527" t="str">
            <v>Nguyễn Hồng Thái</v>
          </cell>
          <cell r="D2527">
            <v>39000</v>
          </cell>
          <cell r="E2527">
            <v>80</v>
          </cell>
          <cell r="F2527">
            <v>70</v>
          </cell>
          <cell r="G2527">
            <v>80</v>
          </cell>
          <cell r="H2527">
            <v>80</v>
          </cell>
          <cell r="I2527" t="str">
            <v>Tốt</v>
          </cell>
          <cell r="J2527">
            <v>80</v>
          </cell>
          <cell r="K2527" t="str">
            <v>Tốt</v>
          </cell>
          <cell r="L2527" t="str">
            <v>QH-2024-I/CQ-M-MT4</v>
          </cell>
        </row>
        <row r="2528">
          <cell r="B2528" t="str">
            <v>24021202</v>
          </cell>
          <cell r="C2528" t="str">
            <v>Nguyễn Hữu Tiến</v>
          </cell>
          <cell r="D2528">
            <v>39026</v>
          </cell>
          <cell r="E2528"/>
          <cell r="F2528"/>
          <cell r="G2528"/>
          <cell r="H2528"/>
          <cell r="I2528" t="str">
            <v>Kém</v>
          </cell>
          <cell r="J2528"/>
          <cell r="K2528" t="str">
            <v>Kém</v>
          </cell>
          <cell r="L2528" t="str">
            <v>QH-2024-I/CQ-M-MT4</v>
          </cell>
        </row>
        <row r="2529">
          <cell r="B2529" t="str">
            <v>24021206</v>
          </cell>
          <cell r="C2529" t="str">
            <v>Trần Đức Trọng</v>
          </cell>
          <cell r="D2529">
            <v>38784</v>
          </cell>
          <cell r="E2529">
            <v>70</v>
          </cell>
          <cell r="F2529">
            <v>70</v>
          </cell>
          <cell r="G2529">
            <v>80</v>
          </cell>
          <cell r="H2529">
            <v>80</v>
          </cell>
          <cell r="I2529" t="str">
            <v>Tốt</v>
          </cell>
          <cell r="J2529">
            <v>80</v>
          </cell>
          <cell r="K2529" t="str">
            <v>Tốt</v>
          </cell>
          <cell r="L2529" t="str">
            <v>QH-2024-I/CQ-M-MT4</v>
          </cell>
        </row>
        <row r="2530">
          <cell r="B2530" t="str">
            <v>24021214</v>
          </cell>
          <cell r="C2530" t="str">
            <v>Lê Anh Tuấn</v>
          </cell>
          <cell r="D2530">
            <v>38962</v>
          </cell>
          <cell r="E2530">
            <v>80</v>
          </cell>
          <cell r="F2530">
            <v>70</v>
          </cell>
          <cell r="G2530">
            <v>80</v>
          </cell>
          <cell r="H2530">
            <v>80</v>
          </cell>
          <cell r="I2530" t="str">
            <v>Tốt</v>
          </cell>
          <cell r="J2530">
            <v>80</v>
          </cell>
          <cell r="K2530" t="str">
            <v>Tốt</v>
          </cell>
          <cell r="L2530" t="str">
            <v>QH-2024-I/CQ-M-MT4</v>
          </cell>
        </row>
        <row r="2531">
          <cell r="B2531" t="str">
            <v>24021218</v>
          </cell>
          <cell r="C2531" t="str">
            <v>Tạ Tuấn Tùng</v>
          </cell>
          <cell r="D2531">
            <v>38735</v>
          </cell>
          <cell r="E2531">
            <v>90</v>
          </cell>
          <cell r="F2531">
            <v>70</v>
          </cell>
          <cell r="G2531">
            <v>80</v>
          </cell>
          <cell r="H2531">
            <v>80</v>
          </cell>
          <cell r="I2531" t="str">
            <v>Tốt</v>
          </cell>
          <cell r="J2531">
            <v>80</v>
          </cell>
          <cell r="K2531" t="str">
            <v>Tốt</v>
          </cell>
          <cell r="L2531" t="str">
            <v>QH-2024-I/CQ-M-MT4</v>
          </cell>
        </row>
        <row r="2532">
          <cell r="B2532" t="str">
            <v>24021222</v>
          </cell>
          <cell r="C2532" t="str">
            <v>Nguyễn Tiến Vũ</v>
          </cell>
          <cell r="D2532">
            <v>38951</v>
          </cell>
          <cell r="E2532">
            <v>80</v>
          </cell>
          <cell r="F2532">
            <v>70</v>
          </cell>
          <cell r="G2532">
            <v>80</v>
          </cell>
          <cell r="H2532">
            <v>80</v>
          </cell>
          <cell r="I2532" t="str">
            <v>Tốt</v>
          </cell>
          <cell r="J2532">
            <v>80</v>
          </cell>
          <cell r="K2532" t="str">
            <v>Tốt</v>
          </cell>
          <cell r="L2532" t="str">
            <v>QH-2024-I/CQ-M-MT4</v>
          </cell>
        </row>
        <row r="2533">
          <cell r="B2533" t="str">
            <v>24021226</v>
          </cell>
          <cell r="C2533" t="str">
            <v>Nguyễn Bá Vương</v>
          </cell>
          <cell r="D2533">
            <v>38875</v>
          </cell>
          <cell r="E2533">
            <v>92</v>
          </cell>
          <cell r="F2533">
            <v>70</v>
          </cell>
          <cell r="G2533">
            <v>92</v>
          </cell>
          <cell r="H2533">
            <v>92</v>
          </cell>
          <cell r="I2533" t="str">
            <v>Xuất sắc</v>
          </cell>
          <cell r="J2533">
            <v>92</v>
          </cell>
          <cell r="K2533" t="str">
            <v>Xuất sắc</v>
          </cell>
          <cell r="L2533" t="str">
            <v>QH-2024-I/CQ-M-MT4</v>
          </cell>
        </row>
        <row r="2534">
          <cell r="B2534" t="str">
            <v>20020009</v>
          </cell>
          <cell r="C2534" t="str">
            <v>Nguyễn Hải Đăng</v>
          </cell>
          <cell r="D2534">
            <v>37456</v>
          </cell>
          <cell r="E2534"/>
          <cell r="F2534"/>
          <cell r="G2534"/>
          <cell r="H2534"/>
          <cell r="I2534" t="str">
            <v>Kém</v>
          </cell>
          <cell r="J2534"/>
          <cell r="K2534" t="str">
            <v>Kém</v>
          </cell>
          <cell r="L2534" t="str">
            <v>QH-2020-I/CQ-M-AT</v>
          </cell>
        </row>
        <row r="2535">
          <cell r="B2535" t="str">
            <v>20020162</v>
          </cell>
          <cell r="C2535" t="str">
            <v>Nguyễn Hữu Phúc</v>
          </cell>
          <cell r="D2535">
            <v>37257</v>
          </cell>
          <cell r="E2535"/>
          <cell r="F2535"/>
          <cell r="G2535"/>
          <cell r="H2535"/>
          <cell r="I2535" t="str">
            <v>Kém</v>
          </cell>
          <cell r="J2535"/>
          <cell r="K2535" t="str">
            <v>Kém</v>
          </cell>
          <cell r="L2535" t="str">
            <v>QH-2020-I/CQ-M-AT</v>
          </cell>
        </row>
        <row r="2536">
          <cell r="B2536" t="str">
            <v>20020226</v>
          </cell>
          <cell r="C2536" t="str">
            <v>Trương Đức Hùng</v>
          </cell>
          <cell r="D2536">
            <v>37305</v>
          </cell>
          <cell r="E2536">
            <v>80</v>
          </cell>
          <cell r="F2536"/>
          <cell r="G2536"/>
          <cell r="H2536">
            <v>77</v>
          </cell>
          <cell r="I2536" t="str">
            <v>Khá</v>
          </cell>
          <cell r="J2536">
            <v>80</v>
          </cell>
          <cell r="K2536" t="str">
            <v>Tốt</v>
          </cell>
          <cell r="L2536" t="str">
            <v>QH-2020-I/CQ-M-AT</v>
          </cell>
        </row>
        <row r="2537">
          <cell r="B2537" t="str">
            <v>20020315</v>
          </cell>
          <cell r="C2537" t="str">
            <v>Đinh Tuấn Kiệt</v>
          </cell>
          <cell r="D2537">
            <v>37620</v>
          </cell>
          <cell r="E2537"/>
          <cell r="F2537"/>
          <cell r="G2537"/>
          <cell r="H2537"/>
          <cell r="I2537" t="str">
            <v>Kém</v>
          </cell>
          <cell r="J2537"/>
          <cell r="K2537" t="str">
            <v>Kém</v>
          </cell>
          <cell r="L2537" t="str">
            <v>QH-2020-I/CQ-M-AT</v>
          </cell>
        </row>
        <row r="2538">
          <cell r="B2538" t="str">
            <v>20020343</v>
          </cell>
          <cell r="C2538" t="str">
            <v>Lại Đức Thanh</v>
          </cell>
          <cell r="D2538">
            <v>37013</v>
          </cell>
          <cell r="E2538">
            <v>80</v>
          </cell>
          <cell r="F2538"/>
          <cell r="G2538"/>
          <cell r="H2538">
            <v>77</v>
          </cell>
          <cell r="I2538" t="str">
            <v>Khá</v>
          </cell>
          <cell r="J2538">
            <v>80</v>
          </cell>
          <cell r="K2538" t="str">
            <v>Tốt</v>
          </cell>
          <cell r="L2538" t="str">
            <v>QH-2020-I/CQ-M-AT</v>
          </cell>
        </row>
        <row r="2539">
          <cell r="B2539" t="str">
            <v>20020597</v>
          </cell>
          <cell r="C2539" t="str">
            <v>Nông Minh Phúc</v>
          </cell>
          <cell r="D2539">
            <v>37267</v>
          </cell>
          <cell r="E2539"/>
          <cell r="F2539"/>
          <cell r="G2539"/>
          <cell r="H2539"/>
          <cell r="I2539" t="str">
            <v>Kém</v>
          </cell>
          <cell r="J2539"/>
          <cell r="K2539" t="str">
            <v>Kém</v>
          </cell>
          <cell r="L2539" t="str">
            <v>QH-2020-I/CQ-M-AT</v>
          </cell>
        </row>
        <row r="2540">
          <cell r="B2540" t="str">
            <v>20020615</v>
          </cell>
          <cell r="C2540" t="str">
            <v>Phạm Sỹ Tuấn</v>
          </cell>
          <cell r="D2540">
            <v>37595</v>
          </cell>
          <cell r="E2540"/>
          <cell r="F2540"/>
          <cell r="G2540"/>
          <cell r="H2540"/>
          <cell r="I2540" t="str">
            <v>Kém</v>
          </cell>
          <cell r="J2540"/>
          <cell r="K2540" t="str">
            <v>Kém</v>
          </cell>
          <cell r="L2540" t="str">
            <v>QH-2020-I/CQ-M-AT</v>
          </cell>
        </row>
        <row r="2541">
          <cell r="B2541" t="str">
            <v>21020115</v>
          </cell>
          <cell r="C2541" t="str">
            <v>Hoàng Khải</v>
          </cell>
          <cell r="D2541">
            <v>37964</v>
          </cell>
          <cell r="E2541">
            <v>90</v>
          </cell>
          <cell r="F2541">
            <v>90</v>
          </cell>
          <cell r="G2541">
            <v>90</v>
          </cell>
          <cell r="H2541">
            <v>90</v>
          </cell>
          <cell r="I2541" t="str">
            <v>Xuất sắc</v>
          </cell>
          <cell r="J2541">
            <v>90</v>
          </cell>
          <cell r="K2541" t="str">
            <v>Xuất sắc</v>
          </cell>
          <cell r="L2541" t="str">
            <v>QH-2021-I/CQ-M-AT</v>
          </cell>
        </row>
        <row r="2542">
          <cell r="B2542" t="str">
            <v>21020260</v>
          </cell>
          <cell r="C2542" t="str">
            <v>Phạm Huy Anh</v>
          </cell>
          <cell r="D2542">
            <v>37891</v>
          </cell>
          <cell r="E2542">
            <v>90</v>
          </cell>
          <cell r="F2542">
            <v>90</v>
          </cell>
          <cell r="G2542">
            <v>90</v>
          </cell>
          <cell r="H2542">
            <v>85</v>
          </cell>
          <cell r="I2542" t="str">
            <v>Tốt</v>
          </cell>
          <cell r="J2542">
            <v>85</v>
          </cell>
          <cell r="K2542" t="str">
            <v>Tốt</v>
          </cell>
          <cell r="L2542" t="str">
            <v>QH-2021-I/CQ-M-AT</v>
          </cell>
        </row>
        <row r="2543">
          <cell r="B2543" t="str">
            <v>21020265</v>
          </cell>
          <cell r="C2543" t="str">
            <v>Phạm Khắc Hiếu</v>
          </cell>
          <cell r="D2543">
            <v>37893</v>
          </cell>
          <cell r="E2543">
            <v>75</v>
          </cell>
          <cell r="F2543">
            <v>75</v>
          </cell>
          <cell r="G2543">
            <v>75</v>
          </cell>
          <cell r="H2543">
            <v>75</v>
          </cell>
          <cell r="I2543" t="str">
            <v>Khá</v>
          </cell>
          <cell r="J2543">
            <v>75</v>
          </cell>
          <cell r="K2543" t="str">
            <v>Khá</v>
          </cell>
          <cell r="L2543" t="str">
            <v>QH-2021-I/CQ-M-AT</v>
          </cell>
        </row>
        <row r="2544">
          <cell r="B2544" t="str">
            <v>21020479</v>
          </cell>
          <cell r="C2544" t="str">
            <v>Nguyễn Việt Anh</v>
          </cell>
          <cell r="D2544">
            <v>37670</v>
          </cell>
          <cell r="E2544">
            <v>90</v>
          </cell>
          <cell r="F2544">
            <v>90</v>
          </cell>
          <cell r="G2544">
            <v>90</v>
          </cell>
          <cell r="H2544">
            <v>90</v>
          </cell>
          <cell r="I2544" t="str">
            <v>Xuất sắc</v>
          </cell>
          <cell r="J2544">
            <v>90</v>
          </cell>
          <cell r="K2544" t="str">
            <v>Xuất sắc</v>
          </cell>
          <cell r="L2544" t="str">
            <v>QH-2021-I/CQ-M-AT</v>
          </cell>
        </row>
        <row r="2545">
          <cell r="B2545" t="str">
            <v>21020480</v>
          </cell>
          <cell r="C2545" t="str">
            <v>Phạm Thế Anh</v>
          </cell>
          <cell r="D2545">
            <v>37622</v>
          </cell>
          <cell r="E2545">
            <v>80</v>
          </cell>
          <cell r="F2545">
            <v>80</v>
          </cell>
          <cell r="G2545">
            <v>80</v>
          </cell>
          <cell r="H2545">
            <v>80</v>
          </cell>
          <cell r="I2545" t="str">
            <v>Tốt</v>
          </cell>
          <cell r="J2545">
            <v>80</v>
          </cell>
          <cell r="K2545" t="str">
            <v>Tốt</v>
          </cell>
          <cell r="L2545" t="str">
            <v>QH-2021-I/CQ-M-AT</v>
          </cell>
        </row>
        <row r="2546">
          <cell r="B2546" t="str">
            <v>21020481</v>
          </cell>
          <cell r="C2546" t="str">
            <v>Nguyễn Công Bình</v>
          </cell>
          <cell r="D2546">
            <v>37760</v>
          </cell>
          <cell r="E2546">
            <v>90</v>
          </cell>
          <cell r="F2546">
            <v>90</v>
          </cell>
          <cell r="G2546">
            <v>90</v>
          </cell>
          <cell r="H2546">
            <v>90</v>
          </cell>
          <cell r="I2546" t="str">
            <v>Xuất sắc</v>
          </cell>
          <cell r="J2546">
            <v>90</v>
          </cell>
          <cell r="K2546" t="str">
            <v>Xuất sắc</v>
          </cell>
          <cell r="L2546" t="str">
            <v>QH-2021-I/CQ-M-AT</v>
          </cell>
        </row>
        <row r="2547">
          <cell r="B2547" t="str">
            <v>21020482</v>
          </cell>
          <cell r="C2547" t="str">
            <v>Kiều Đức Dũng</v>
          </cell>
          <cell r="D2547">
            <v>37732</v>
          </cell>
          <cell r="E2547">
            <v>90</v>
          </cell>
          <cell r="F2547">
            <v>90</v>
          </cell>
          <cell r="G2547">
            <v>90</v>
          </cell>
          <cell r="H2547">
            <v>90</v>
          </cell>
          <cell r="I2547" t="str">
            <v>Xuất sắc</v>
          </cell>
          <cell r="J2547">
            <v>90</v>
          </cell>
          <cell r="K2547" t="str">
            <v>Xuất sắc</v>
          </cell>
          <cell r="L2547" t="str">
            <v>QH-2021-I/CQ-M-AT</v>
          </cell>
        </row>
        <row r="2548">
          <cell r="B2548" t="str">
            <v>21020483</v>
          </cell>
          <cell r="C2548" t="str">
            <v>Nguyễn Tiến Dũng</v>
          </cell>
          <cell r="D2548">
            <v>37660</v>
          </cell>
          <cell r="E2548">
            <v>90</v>
          </cell>
          <cell r="F2548">
            <v>90</v>
          </cell>
          <cell r="G2548">
            <v>90</v>
          </cell>
          <cell r="H2548">
            <v>90</v>
          </cell>
          <cell r="I2548" t="str">
            <v>Xuất sắc</v>
          </cell>
          <cell r="J2548">
            <v>90</v>
          </cell>
          <cell r="K2548" t="str">
            <v>Xuất sắc</v>
          </cell>
          <cell r="L2548" t="str">
            <v>QH-2021-I/CQ-M-AT</v>
          </cell>
        </row>
        <row r="2549">
          <cell r="B2549" t="str">
            <v>21020484</v>
          </cell>
          <cell r="C2549" t="str">
            <v>Nguyễn Tuấn Dũng</v>
          </cell>
          <cell r="D2549">
            <v>37826</v>
          </cell>
          <cell r="E2549">
            <v>90</v>
          </cell>
          <cell r="F2549">
            <v>90</v>
          </cell>
          <cell r="G2549">
            <v>90</v>
          </cell>
          <cell r="H2549">
            <v>90</v>
          </cell>
          <cell r="I2549" t="str">
            <v>Xuất sắc</v>
          </cell>
          <cell r="J2549">
            <v>90</v>
          </cell>
          <cell r="K2549" t="str">
            <v>Xuất sắc</v>
          </cell>
          <cell r="L2549" t="str">
            <v>QH-2021-I/CQ-M-AT</v>
          </cell>
        </row>
        <row r="2550">
          <cell r="B2550" t="str">
            <v>21020485</v>
          </cell>
          <cell r="C2550" t="str">
            <v>Vương Tiến Dũng</v>
          </cell>
          <cell r="D2550">
            <v>37898</v>
          </cell>
          <cell r="E2550">
            <v>90</v>
          </cell>
          <cell r="F2550">
            <v>90</v>
          </cell>
          <cell r="G2550">
            <v>90</v>
          </cell>
          <cell r="H2550">
            <v>90</v>
          </cell>
          <cell r="I2550" t="str">
            <v>Xuất sắc</v>
          </cell>
          <cell r="J2550">
            <v>90</v>
          </cell>
          <cell r="K2550" t="str">
            <v>Xuất sắc</v>
          </cell>
          <cell r="L2550" t="str">
            <v>QH-2021-I/CQ-M-AT</v>
          </cell>
        </row>
        <row r="2551">
          <cell r="B2551" t="str">
            <v>21020486</v>
          </cell>
          <cell r="C2551" t="str">
            <v>Nguyễn Minh Đức</v>
          </cell>
          <cell r="D2551">
            <v>37824</v>
          </cell>
          <cell r="E2551">
            <v>90</v>
          </cell>
          <cell r="F2551">
            <v>90</v>
          </cell>
          <cell r="G2551">
            <v>90</v>
          </cell>
          <cell r="H2551">
            <v>90</v>
          </cell>
          <cell r="I2551" t="str">
            <v>Xuất sắc</v>
          </cell>
          <cell r="J2551">
            <v>90</v>
          </cell>
          <cell r="K2551" t="str">
            <v>Xuất sắc</v>
          </cell>
          <cell r="L2551" t="str">
            <v>QH-2021-I/CQ-M-AT</v>
          </cell>
        </row>
        <row r="2552">
          <cell r="B2552" t="str">
            <v>21020487</v>
          </cell>
          <cell r="C2552" t="str">
            <v>Phạm Minh Đức</v>
          </cell>
          <cell r="D2552">
            <v>37743</v>
          </cell>
          <cell r="E2552">
            <v>90</v>
          </cell>
          <cell r="F2552">
            <v>90</v>
          </cell>
          <cell r="G2552">
            <v>90</v>
          </cell>
          <cell r="H2552">
            <v>90</v>
          </cell>
          <cell r="I2552" t="str">
            <v>Xuất sắc</v>
          </cell>
          <cell r="J2552">
            <v>90</v>
          </cell>
          <cell r="K2552" t="str">
            <v>Xuất sắc</v>
          </cell>
          <cell r="L2552" t="str">
            <v>QH-2021-I/CQ-M-AT</v>
          </cell>
        </row>
        <row r="2553">
          <cell r="B2553" t="str">
            <v>21020488</v>
          </cell>
          <cell r="C2553" t="str">
            <v>Phạm Vũ Hải</v>
          </cell>
          <cell r="D2553">
            <v>37699</v>
          </cell>
          <cell r="E2553"/>
          <cell r="F2553"/>
          <cell r="G2553"/>
          <cell r="H2553"/>
          <cell r="I2553" t="str">
            <v>Kém</v>
          </cell>
          <cell r="J2553"/>
          <cell r="K2553" t="str">
            <v>Kém</v>
          </cell>
          <cell r="L2553" t="str">
            <v>QH-2021-I/CQ-M-AT</v>
          </cell>
        </row>
        <row r="2554">
          <cell r="B2554" t="str">
            <v>21020489</v>
          </cell>
          <cell r="C2554" t="str">
            <v>Lê Việt Hoàng</v>
          </cell>
          <cell r="D2554">
            <v>37753</v>
          </cell>
          <cell r="E2554">
            <v>90</v>
          </cell>
          <cell r="F2554">
            <v>80</v>
          </cell>
          <cell r="G2554">
            <v>80</v>
          </cell>
          <cell r="H2554">
            <v>75</v>
          </cell>
          <cell r="I2554" t="str">
            <v>Khá</v>
          </cell>
          <cell r="J2554">
            <v>75</v>
          </cell>
          <cell r="K2554" t="str">
            <v>Khá</v>
          </cell>
          <cell r="L2554" t="str">
            <v>QH-2021-I/CQ-M-AT</v>
          </cell>
        </row>
        <row r="2555">
          <cell r="B2555" t="str">
            <v>21020490</v>
          </cell>
          <cell r="C2555" t="str">
            <v>Nguyễn Văn Huy</v>
          </cell>
          <cell r="D2555">
            <v>37873</v>
          </cell>
          <cell r="E2555">
            <v>80</v>
          </cell>
          <cell r="F2555">
            <v>80</v>
          </cell>
          <cell r="G2555">
            <v>80</v>
          </cell>
          <cell r="H2555">
            <v>80</v>
          </cell>
          <cell r="I2555" t="str">
            <v>Tốt</v>
          </cell>
          <cell r="J2555">
            <v>80</v>
          </cell>
          <cell r="K2555" t="str">
            <v>Tốt</v>
          </cell>
          <cell r="L2555" t="str">
            <v>QH-2021-I/CQ-M-AT</v>
          </cell>
        </row>
        <row r="2556">
          <cell r="B2556" t="str">
            <v>21020491</v>
          </cell>
          <cell r="C2556" t="str">
            <v>Đoàn Tất Khởi</v>
          </cell>
          <cell r="D2556">
            <v>37694</v>
          </cell>
          <cell r="E2556">
            <v>90</v>
          </cell>
          <cell r="F2556">
            <v>90</v>
          </cell>
          <cell r="G2556">
            <v>90</v>
          </cell>
          <cell r="H2556">
            <v>90</v>
          </cell>
          <cell r="I2556" t="str">
            <v>Xuất sắc</v>
          </cell>
          <cell r="J2556">
            <v>90</v>
          </cell>
          <cell r="K2556" t="str">
            <v>Xuất sắc</v>
          </cell>
          <cell r="L2556" t="str">
            <v>QH-2021-I/CQ-M-AT</v>
          </cell>
        </row>
        <row r="2557">
          <cell r="B2557" t="str">
            <v>21020492</v>
          </cell>
          <cell r="C2557" t="str">
            <v>Phạm Hoàng Lâm</v>
          </cell>
          <cell r="D2557">
            <v>37936</v>
          </cell>
          <cell r="E2557">
            <v>80</v>
          </cell>
          <cell r="F2557">
            <v>80</v>
          </cell>
          <cell r="G2557">
            <v>80</v>
          </cell>
          <cell r="H2557">
            <v>80</v>
          </cell>
          <cell r="I2557" t="str">
            <v>Tốt</v>
          </cell>
          <cell r="J2557">
            <v>80</v>
          </cell>
          <cell r="K2557" t="str">
            <v>Tốt</v>
          </cell>
          <cell r="L2557" t="str">
            <v>QH-2021-I/CQ-M-AT</v>
          </cell>
        </row>
        <row r="2558">
          <cell r="B2558" t="str">
            <v>21020493</v>
          </cell>
          <cell r="C2558" t="str">
            <v>Nguyễn Phương Nam</v>
          </cell>
          <cell r="D2558">
            <v>37714</v>
          </cell>
          <cell r="E2558">
            <v>90</v>
          </cell>
          <cell r="F2558">
            <v>90</v>
          </cell>
          <cell r="G2558">
            <v>90</v>
          </cell>
          <cell r="H2558">
            <v>90</v>
          </cell>
          <cell r="I2558" t="str">
            <v>Xuất sắc</v>
          </cell>
          <cell r="J2558">
            <v>90</v>
          </cell>
          <cell r="K2558" t="str">
            <v>Xuất sắc</v>
          </cell>
          <cell r="L2558" t="str">
            <v>QH-2021-I/CQ-M-AT</v>
          </cell>
        </row>
        <row r="2559">
          <cell r="B2559" t="str">
            <v>21020494</v>
          </cell>
          <cell r="C2559" t="str">
            <v>Nguyễn Thị Thanh Ngọc</v>
          </cell>
          <cell r="D2559">
            <v>37959</v>
          </cell>
          <cell r="E2559">
            <v>92</v>
          </cell>
          <cell r="F2559">
            <v>92</v>
          </cell>
          <cell r="G2559">
            <v>92</v>
          </cell>
          <cell r="H2559">
            <v>92</v>
          </cell>
          <cell r="I2559" t="str">
            <v>Xuất sắc</v>
          </cell>
          <cell r="J2559">
            <v>92</v>
          </cell>
          <cell r="K2559" t="str">
            <v>Xuất sắc</v>
          </cell>
          <cell r="L2559" t="str">
            <v>QH-2021-I/CQ-M-AT</v>
          </cell>
        </row>
        <row r="2560">
          <cell r="B2560" t="str">
            <v>21020495</v>
          </cell>
          <cell r="C2560" t="str">
            <v>Hoàng Văn Nguyên</v>
          </cell>
          <cell r="D2560">
            <v>37691</v>
          </cell>
          <cell r="E2560">
            <v>90</v>
          </cell>
          <cell r="F2560">
            <v>90</v>
          </cell>
          <cell r="G2560">
            <v>90</v>
          </cell>
          <cell r="H2560">
            <v>90</v>
          </cell>
          <cell r="I2560" t="str">
            <v>Xuất sắc</v>
          </cell>
          <cell r="J2560">
            <v>90</v>
          </cell>
          <cell r="K2560" t="str">
            <v>Xuất sắc</v>
          </cell>
          <cell r="L2560" t="str">
            <v>QH-2021-I/CQ-M-AT</v>
          </cell>
        </row>
        <row r="2561">
          <cell r="B2561" t="str">
            <v>21020496</v>
          </cell>
          <cell r="C2561" t="str">
            <v>Phạm Như Nguyên</v>
          </cell>
          <cell r="D2561">
            <v>37647</v>
          </cell>
          <cell r="E2561">
            <v>90</v>
          </cell>
          <cell r="F2561">
            <v>90</v>
          </cell>
          <cell r="G2561">
            <v>90</v>
          </cell>
          <cell r="H2561">
            <v>90</v>
          </cell>
          <cell r="I2561" t="str">
            <v>Xuất sắc</v>
          </cell>
          <cell r="J2561">
            <v>90</v>
          </cell>
          <cell r="K2561" t="str">
            <v>Xuất sắc</v>
          </cell>
          <cell r="L2561" t="str">
            <v>QH-2021-I/CQ-M-AT</v>
          </cell>
        </row>
        <row r="2562">
          <cell r="B2562" t="str">
            <v>21020497</v>
          </cell>
          <cell r="C2562" t="str">
            <v>Nguyễn Thị Thu Phương</v>
          </cell>
          <cell r="D2562">
            <v>37695</v>
          </cell>
          <cell r="E2562">
            <v>90</v>
          </cell>
          <cell r="F2562">
            <v>90</v>
          </cell>
          <cell r="G2562">
            <v>90</v>
          </cell>
          <cell r="H2562">
            <v>90</v>
          </cell>
          <cell r="I2562" t="str">
            <v>Xuất sắc</v>
          </cell>
          <cell r="J2562">
            <v>90</v>
          </cell>
          <cell r="K2562" t="str">
            <v>Xuất sắc</v>
          </cell>
          <cell r="L2562" t="str">
            <v>QH-2021-I/CQ-M-AT</v>
          </cell>
        </row>
        <row r="2563">
          <cell r="B2563" t="str">
            <v>21020498</v>
          </cell>
          <cell r="C2563" t="str">
            <v>Nguyễn Hoàng Quân</v>
          </cell>
          <cell r="D2563">
            <v>37643</v>
          </cell>
          <cell r="E2563">
            <v>85</v>
          </cell>
          <cell r="F2563">
            <v>85</v>
          </cell>
          <cell r="G2563">
            <v>85</v>
          </cell>
          <cell r="H2563">
            <v>75</v>
          </cell>
          <cell r="I2563" t="str">
            <v>Khá</v>
          </cell>
          <cell r="J2563">
            <v>75</v>
          </cell>
          <cell r="K2563" t="str">
            <v>Khá</v>
          </cell>
          <cell r="L2563" t="str">
            <v>QH-2021-I/CQ-M-AT</v>
          </cell>
        </row>
        <row r="2564">
          <cell r="B2564" t="str">
            <v>21020499</v>
          </cell>
          <cell r="C2564" t="str">
            <v>Đào Nam Sơn</v>
          </cell>
          <cell r="D2564">
            <v>37674</v>
          </cell>
          <cell r="E2564">
            <v>80</v>
          </cell>
          <cell r="F2564">
            <v>80</v>
          </cell>
          <cell r="G2564">
            <v>80</v>
          </cell>
          <cell r="H2564">
            <v>80</v>
          </cell>
          <cell r="I2564" t="str">
            <v>Tốt</v>
          </cell>
          <cell r="J2564">
            <v>80</v>
          </cell>
          <cell r="K2564" t="str">
            <v>Tốt</v>
          </cell>
          <cell r="L2564" t="str">
            <v>QH-2021-I/CQ-M-AT</v>
          </cell>
        </row>
        <row r="2565">
          <cell r="B2565" t="str">
            <v>21020500</v>
          </cell>
          <cell r="C2565" t="str">
            <v>Chu Anh Tuấn</v>
          </cell>
          <cell r="D2565">
            <v>37680</v>
          </cell>
          <cell r="E2565">
            <v>70</v>
          </cell>
          <cell r="F2565">
            <v>70</v>
          </cell>
          <cell r="G2565">
            <v>70</v>
          </cell>
          <cell r="H2565">
            <v>65</v>
          </cell>
          <cell r="I2565" t="str">
            <v>Khá</v>
          </cell>
          <cell r="J2565">
            <v>65</v>
          </cell>
          <cell r="K2565" t="str">
            <v>Khá</v>
          </cell>
          <cell r="L2565" t="str">
            <v>QH-2021-I/CQ-M-AT</v>
          </cell>
        </row>
        <row r="2566">
          <cell r="B2566" t="str">
            <v>21020501</v>
          </cell>
          <cell r="C2566" t="str">
            <v>Lại Văn Thắng</v>
          </cell>
          <cell r="D2566">
            <v>37665</v>
          </cell>
          <cell r="E2566">
            <v>90</v>
          </cell>
          <cell r="F2566">
            <v>90</v>
          </cell>
          <cell r="G2566">
            <v>90</v>
          </cell>
          <cell r="H2566">
            <v>85</v>
          </cell>
          <cell r="I2566" t="str">
            <v>Tốt</v>
          </cell>
          <cell r="J2566">
            <v>85</v>
          </cell>
          <cell r="K2566" t="str">
            <v>Tốt</v>
          </cell>
          <cell r="L2566" t="str">
            <v>QH-2021-I/CQ-M-AT</v>
          </cell>
        </row>
        <row r="2567">
          <cell r="B2567" t="str">
            <v>21020502</v>
          </cell>
          <cell r="C2567" t="str">
            <v>Trần Đức Thịnh</v>
          </cell>
          <cell r="D2567">
            <v>37719</v>
          </cell>
          <cell r="E2567">
            <v>90</v>
          </cell>
          <cell r="F2567">
            <v>90</v>
          </cell>
          <cell r="G2567">
            <v>90</v>
          </cell>
          <cell r="H2567">
            <v>90</v>
          </cell>
          <cell r="I2567" t="str">
            <v>Xuất sắc</v>
          </cell>
          <cell r="J2567">
            <v>90</v>
          </cell>
          <cell r="K2567" t="str">
            <v>Xuất sắc</v>
          </cell>
          <cell r="L2567" t="str">
            <v>QH-2021-I/CQ-M-AT</v>
          </cell>
        </row>
        <row r="2568">
          <cell r="B2568" t="str">
            <v>21020503</v>
          </cell>
          <cell r="C2568" t="str">
            <v>Nguyễn Trung Thực</v>
          </cell>
          <cell r="D2568">
            <v>37922</v>
          </cell>
          <cell r="E2568">
            <v>90</v>
          </cell>
          <cell r="F2568">
            <v>90</v>
          </cell>
          <cell r="G2568">
            <v>90</v>
          </cell>
          <cell r="H2568">
            <v>90</v>
          </cell>
          <cell r="I2568" t="str">
            <v>Xuất sắc</v>
          </cell>
          <cell r="J2568">
            <v>90</v>
          </cell>
          <cell r="K2568" t="str">
            <v>Xuất sắc</v>
          </cell>
          <cell r="L2568" t="str">
            <v>QH-2021-I/CQ-M-AT</v>
          </cell>
        </row>
        <row r="2569">
          <cell r="B2569" t="str">
            <v>21020504</v>
          </cell>
          <cell r="C2569" t="str">
            <v>Trần Văn Việt</v>
          </cell>
          <cell r="D2569">
            <v>37718</v>
          </cell>
          <cell r="E2569">
            <v>70</v>
          </cell>
          <cell r="F2569">
            <v>70</v>
          </cell>
          <cell r="G2569">
            <v>70</v>
          </cell>
          <cell r="H2569">
            <v>65</v>
          </cell>
          <cell r="I2569" t="str">
            <v>Khá</v>
          </cell>
          <cell r="J2569">
            <v>65</v>
          </cell>
          <cell r="K2569" t="str">
            <v>Khá</v>
          </cell>
          <cell r="L2569" t="str">
            <v>QH-2021-I/CQ-M-AT</v>
          </cell>
        </row>
        <row r="2570">
          <cell r="B2570" t="str">
            <v>21020533</v>
          </cell>
          <cell r="C2570" t="str">
            <v>Nguyễn Lâm Thái</v>
          </cell>
          <cell r="D2570">
            <v>37892</v>
          </cell>
          <cell r="E2570">
            <v>90</v>
          </cell>
          <cell r="F2570">
            <v>90</v>
          </cell>
          <cell r="G2570">
            <v>90</v>
          </cell>
          <cell r="H2570">
            <v>90</v>
          </cell>
          <cell r="I2570" t="str">
            <v>Xuất sắc</v>
          </cell>
          <cell r="J2570">
            <v>90</v>
          </cell>
          <cell r="K2570" t="str">
            <v>Xuất sắc</v>
          </cell>
          <cell r="L2570" t="str">
            <v>QH-2021-I/CQ-M-AT</v>
          </cell>
        </row>
        <row r="2571">
          <cell r="B2571" t="str">
            <v>21020712</v>
          </cell>
          <cell r="C2571" t="str">
            <v>Nguyễn Hữu An</v>
          </cell>
          <cell r="D2571">
            <v>37905</v>
          </cell>
          <cell r="E2571">
            <v>80</v>
          </cell>
          <cell r="F2571">
            <v>80</v>
          </cell>
          <cell r="G2571">
            <v>80</v>
          </cell>
          <cell r="H2571">
            <v>75</v>
          </cell>
          <cell r="I2571" t="str">
            <v>Khá</v>
          </cell>
          <cell r="J2571">
            <v>75</v>
          </cell>
          <cell r="K2571" t="str">
            <v>Khá</v>
          </cell>
          <cell r="L2571" t="str">
            <v>QH-2021-I/CQ-M-AT</v>
          </cell>
        </row>
        <row r="2572">
          <cell r="B2572" t="str">
            <v>21020714</v>
          </cell>
          <cell r="C2572" t="str">
            <v>Nguyễn Văn Hào</v>
          </cell>
          <cell r="D2572">
            <v>37685</v>
          </cell>
          <cell r="E2572">
            <v>90</v>
          </cell>
          <cell r="F2572">
            <v>90</v>
          </cell>
          <cell r="G2572">
            <v>90</v>
          </cell>
          <cell r="H2572">
            <v>90</v>
          </cell>
          <cell r="I2572" t="str">
            <v>Xuất sắc</v>
          </cell>
          <cell r="J2572">
            <v>90</v>
          </cell>
          <cell r="K2572" t="str">
            <v>Xuất sắc</v>
          </cell>
          <cell r="L2572" t="str">
            <v>QH-2021-I/CQ-M-AT</v>
          </cell>
        </row>
        <row r="2573">
          <cell r="B2573" t="str">
            <v>21020715</v>
          </cell>
          <cell r="C2573" t="str">
            <v>Nguyễn Kim Huy</v>
          </cell>
          <cell r="D2573">
            <v>37728</v>
          </cell>
          <cell r="E2573">
            <v>70</v>
          </cell>
          <cell r="F2573">
            <v>70</v>
          </cell>
          <cell r="G2573">
            <v>70</v>
          </cell>
          <cell r="H2573">
            <v>65</v>
          </cell>
          <cell r="I2573" t="str">
            <v>Khá</v>
          </cell>
          <cell r="J2573">
            <v>65</v>
          </cell>
          <cell r="K2573" t="str">
            <v>Khá</v>
          </cell>
          <cell r="L2573" t="str">
            <v>QH-2021-I/CQ-M-AT</v>
          </cell>
        </row>
        <row r="2574">
          <cell r="B2574" t="str">
            <v>21020798</v>
          </cell>
          <cell r="C2574" t="str">
            <v>Đinh Anh Tùng</v>
          </cell>
          <cell r="D2574">
            <v>37732</v>
          </cell>
          <cell r="E2574">
            <v>90</v>
          </cell>
          <cell r="F2574">
            <v>90</v>
          </cell>
          <cell r="G2574">
            <v>90</v>
          </cell>
          <cell r="H2574">
            <v>90</v>
          </cell>
          <cell r="I2574" t="str">
            <v>Xuất sắc</v>
          </cell>
          <cell r="J2574">
            <v>90</v>
          </cell>
          <cell r="K2574" t="str">
            <v>Xuất sắc</v>
          </cell>
          <cell r="L2574" t="str">
            <v>QH-2021-I/CQ-M-AT</v>
          </cell>
        </row>
        <row r="2575">
          <cell r="B2575" t="str">
            <v>21020861</v>
          </cell>
          <cell r="C2575" t="str">
            <v>Phạm Thành Công</v>
          </cell>
          <cell r="D2575">
            <v>37977</v>
          </cell>
          <cell r="E2575">
            <v>80</v>
          </cell>
          <cell r="F2575">
            <v>80</v>
          </cell>
          <cell r="G2575">
            <v>80</v>
          </cell>
          <cell r="H2575">
            <v>80</v>
          </cell>
          <cell r="I2575" t="str">
            <v>Tốt</v>
          </cell>
          <cell r="J2575">
            <v>80</v>
          </cell>
          <cell r="K2575" t="str">
            <v>Tốt</v>
          </cell>
          <cell r="L2575" t="str">
            <v>QH-2021-I/CQ-M-AT</v>
          </cell>
        </row>
        <row r="2576">
          <cell r="B2576" t="str">
            <v>21020862</v>
          </cell>
          <cell r="C2576" t="str">
            <v>Cao Tiến Dũng</v>
          </cell>
          <cell r="D2576">
            <v>37657</v>
          </cell>
          <cell r="E2576">
            <v>80</v>
          </cell>
          <cell r="F2576">
            <v>80</v>
          </cell>
          <cell r="G2576">
            <v>80</v>
          </cell>
          <cell r="H2576">
            <v>80</v>
          </cell>
          <cell r="I2576" t="str">
            <v>Tốt</v>
          </cell>
          <cell r="J2576">
            <v>80</v>
          </cell>
          <cell r="K2576" t="str">
            <v>Tốt</v>
          </cell>
          <cell r="L2576" t="str">
            <v>QH-2021-I/CQ-M-AT</v>
          </cell>
        </row>
        <row r="2577">
          <cell r="B2577" t="str">
            <v>21020863</v>
          </cell>
          <cell r="C2577" t="str">
            <v>Hoàng Khánh Dương</v>
          </cell>
          <cell r="D2577">
            <v>37690</v>
          </cell>
          <cell r="E2577">
            <v>90</v>
          </cell>
          <cell r="F2577">
            <v>90</v>
          </cell>
          <cell r="G2577">
            <v>90</v>
          </cell>
          <cell r="H2577">
            <v>90</v>
          </cell>
          <cell r="I2577" t="str">
            <v>Xuất sắc</v>
          </cell>
          <cell r="J2577">
            <v>90</v>
          </cell>
          <cell r="K2577" t="str">
            <v>Xuất sắc</v>
          </cell>
          <cell r="L2577" t="str">
            <v>QH-2021-I/CQ-M-AT</v>
          </cell>
        </row>
        <row r="2578">
          <cell r="B2578" t="str">
            <v>21020864</v>
          </cell>
          <cell r="C2578" t="str">
            <v>Nguyễn Thái Dương</v>
          </cell>
          <cell r="D2578">
            <v>37635</v>
          </cell>
          <cell r="E2578">
            <v>70</v>
          </cell>
          <cell r="F2578">
            <v>70</v>
          </cell>
          <cell r="G2578">
            <v>70</v>
          </cell>
          <cell r="H2578">
            <v>70</v>
          </cell>
          <cell r="I2578" t="str">
            <v>Khá</v>
          </cell>
          <cell r="J2578">
            <v>70</v>
          </cell>
          <cell r="K2578" t="str">
            <v>Khá</v>
          </cell>
          <cell r="L2578" t="str">
            <v>QH-2021-I/CQ-M-AT</v>
          </cell>
        </row>
        <row r="2579">
          <cell r="B2579" t="str">
            <v>21020865</v>
          </cell>
          <cell r="C2579" t="str">
            <v>Đỗ Văn Hào</v>
          </cell>
          <cell r="D2579">
            <v>37700</v>
          </cell>
          <cell r="E2579">
            <v>90</v>
          </cell>
          <cell r="F2579">
            <v>90</v>
          </cell>
          <cell r="G2579">
            <v>90</v>
          </cell>
          <cell r="H2579">
            <v>90</v>
          </cell>
          <cell r="I2579" t="str">
            <v>Xuất sắc</v>
          </cell>
          <cell r="J2579">
            <v>90</v>
          </cell>
          <cell r="K2579" t="str">
            <v>Xuất sắc</v>
          </cell>
          <cell r="L2579" t="str">
            <v>QH-2021-I/CQ-M-AT</v>
          </cell>
        </row>
        <row r="2580">
          <cell r="B2580" t="str">
            <v>21020866</v>
          </cell>
          <cell r="C2580" t="str">
            <v>Vi Văn Hòa</v>
          </cell>
          <cell r="D2580">
            <v>37823</v>
          </cell>
          <cell r="E2580">
            <v>92</v>
          </cell>
          <cell r="F2580">
            <v>92</v>
          </cell>
          <cell r="G2580">
            <v>92</v>
          </cell>
          <cell r="H2580">
            <v>92</v>
          </cell>
          <cell r="I2580" t="str">
            <v>Xuất sắc</v>
          </cell>
          <cell r="J2580">
            <v>92</v>
          </cell>
          <cell r="K2580" t="str">
            <v>Xuất sắc</v>
          </cell>
          <cell r="L2580" t="str">
            <v>QH-2021-I/CQ-M-AT</v>
          </cell>
        </row>
        <row r="2581">
          <cell r="B2581" t="str">
            <v>21020868</v>
          </cell>
          <cell r="C2581" t="str">
            <v>Phạm Hoàng Long</v>
          </cell>
          <cell r="D2581">
            <v>37761</v>
          </cell>
          <cell r="E2581">
            <v>80</v>
          </cell>
          <cell r="F2581">
            <v>80</v>
          </cell>
          <cell r="G2581">
            <v>80</v>
          </cell>
          <cell r="H2581">
            <v>75</v>
          </cell>
          <cell r="I2581" t="str">
            <v>Khá</v>
          </cell>
          <cell r="J2581">
            <v>75</v>
          </cell>
          <cell r="K2581" t="str">
            <v>Khá</v>
          </cell>
          <cell r="L2581" t="str">
            <v>QH-2021-I/CQ-M-AT</v>
          </cell>
        </row>
        <row r="2582">
          <cell r="B2582" t="str">
            <v>21020869</v>
          </cell>
          <cell r="C2582" t="str">
            <v>Lạc Thị Thùy Ngân</v>
          </cell>
          <cell r="D2582">
            <v>37646</v>
          </cell>
          <cell r="E2582">
            <v>92</v>
          </cell>
          <cell r="F2582">
            <v>92</v>
          </cell>
          <cell r="G2582">
            <v>92</v>
          </cell>
          <cell r="H2582">
            <v>92</v>
          </cell>
          <cell r="I2582" t="str">
            <v>Xuất sắc</v>
          </cell>
          <cell r="J2582">
            <v>92</v>
          </cell>
          <cell r="K2582" t="str">
            <v>Xuất sắc</v>
          </cell>
          <cell r="L2582" t="str">
            <v>QH-2021-I/CQ-M-AT</v>
          </cell>
        </row>
        <row r="2583">
          <cell r="B2583" t="str">
            <v>21020870</v>
          </cell>
          <cell r="C2583" t="str">
            <v>Lê Ngọc Nhạc</v>
          </cell>
          <cell r="D2583">
            <v>37798</v>
          </cell>
          <cell r="E2583">
            <v>90</v>
          </cell>
          <cell r="F2583">
            <v>90</v>
          </cell>
          <cell r="G2583">
            <v>90</v>
          </cell>
          <cell r="H2583">
            <v>90</v>
          </cell>
          <cell r="I2583" t="str">
            <v>Xuất sắc</v>
          </cell>
          <cell r="J2583">
            <v>90</v>
          </cell>
          <cell r="K2583" t="str">
            <v>Xuất sắc</v>
          </cell>
          <cell r="L2583" t="str">
            <v>QH-2021-I/CQ-M-AT</v>
          </cell>
        </row>
        <row r="2584">
          <cell r="B2584" t="str">
            <v>21020871</v>
          </cell>
          <cell r="C2584" t="str">
            <v>Nguyễn Vũ Quang</v>
          </cell>
          <cell r="D2584">
            <v>37933</v>
          </cell>
          <cell r="E2584">
            <v>90</v>
          </cell>
          <cell r="F2584">
            <v>90</v>
          </cell>
          <cell r="G2584">
            <v>90</v>
          </cell>
          <cell r="H2584">
            <v>90</v>
          </cell>
          <cell r="I2584" t="str">
            <v>Xuất sắc</v>
          </cell>
          <cell r="J2584">
            <v>90</v>
          </cell>
          <cell r="K2584" t="str">
            <v>Xuất sắc</v>
          </cell>
          <cell r="L2584" t="str">
            <v>QH-2021-I/CQ-M-AT</v>
          </cell>
        </row>
        <row r="2585">
          <cell r="B2585" t="str">
            <v>21020872</v>
          </cell>
          <cell r="C2585" t="str">
            <v>Nguyễn Duy Quốc</v>
          </cell>
          <cell r="D2585">
            <v>37744</v>
          </cell>
          <cell r="E2585">
            <v>80</v>
          </cell>
          <cell r="F2585">
            <v>80</v>
          </cell>
          <cell r="G2585">
            <v>80</v>
          </cell>
          <cell r="H2585">
            <v>80</v>
          </cell>
          <cell r="I2585" t="str">
            <v>Tốt</v>
          </cell>
          <cell r="J2585">
            <v>80</v>
          </cell>
          <cell r="K2585" t="str">
            <v>Tốt</v>
          </cell>
          <cell r="L2585" t="str">
            <v>QH-2021-I/CQ-M-AT</v>
          </cell>
        </row>
        <row r="2586">
          <cell r="B2586" t="str">
            <v>21020873</v>
          </cell>
          <cell r="C2586" t="str">
            <v>Vũ Văn Quyết</v>
          </cell>
          <cell r="D2586">
            <v>37749</v>
          </cell>
          <cell r="E2586">
            <v>90</v>
          </cell>
          <cell r="F2586">
            <v>90</v>
          </cell>
          <cell r="G2586">
            <v>90</v>
          </cell>
          <cell r="H2586">
            <v>90</v>
          </cell>
          <cell r="I2586" t="str">
            <v>Xuất sắc</v>
          </cell>
          <cell r="J2586">
            <v>90</v>
          </cell>
          <cell r="K2586" t="str">
            <v>Xuất sắc</v>
          </cell>
          <cell r="L2586" t="str">
            <v>QH-2021-I/CQ-M-AT</v>
          </cell>
        </row>
        <row r="2587">
          <cell r="B2587" t="str">
            <v>21020874</v>
          </cell>
          <cell r="C2587" t="str">
            <v>Lê Hồng Sáng</v>
          </cell>
          <cell r="D2587">
            <v>37704</v>
          </cell>
          <cell r="E2587">
            <v>90</v>
          </cell>
          <cell r="F2587">
            <v>90</v>
          </cell>
          <cell r="G2587">
            <v>90</v>
          </cell>
          <cell r="H2587">
            <v>90</v>
          </cell>
          <cell r="I2587" t="str">
            <v>Xuất sắc</v>
          </cell>
          <cell r="J2587">
            <v>90</v>
          </cell>
          <cell r="K2587" t="str">
            <v>Xuất sắc</v>
          </cell>
          <cell r="L2587" t="str">
            <v>QH-2021-I/CQ-M-AT</v>
          </cell>
        </row>
        <row r="2588">
          <cell r="B2588" t="str">
            <v>21020875</v>
          </cell>
          <cell r="C2588" t="str">
            <v>Vũ Đức Thành</v>
          </cell>
          <cell r="D2588">
            <v>37917</v>
          </cell>
          <cell r="E2588">
            <v>80</v>
          </cell>
          <cell r="F2588">
            <v>80</v>
          </cell>
          <cell r="G2588">
            <v>80</v>
          </cell>
          <cell r="H2588">
            <v>80</v>
          </cell>
          <cell r="I2588" t="str">
            <v>Tốt</v>
          </cell>
          <cell r="J2588">
            <v>80</v>
          </cell>
          <cell r="K2588" t="str">
            <v>Tốt</v>
          </cell>
          <cell r="L2588" t="str">
            <v>QH-2021-I/CQ-M-AT</v>
          </cell>
        </row>
        <row r="2589">
          <cell r="B2589" t="str">
            <v>21020876</v>
          </cell>
          <cell r="C2589" t="str">
            <v>Nguyễn Hữu Thắng</v>
          </cell>
          <cell r="D2589">
            <v>37622</v>
          </cell>
          <cell r="E2589">
            <v>80</v>
          </cell>
          <cell r="F2589">
            <v>80</v>
          </cell>
          <cell r="G2589">
            <v>80</v>
          </cell>
          <cell r="H2589">
            <v>80</v>
          </cell>
          <cell r="I2589" t="str">
            <v>Tốt</v>
          </cell>
          <cell r="J2589">
            <v>80</v>
          </cell>
          <cell r="K2589" t="str">
            <v>Tốt</v>
          </cell>
          <cell r="L2589" t="str">
            <v>QH-2021-I/CQ-M-AT</v>
          </cell>
        </row>
        <row r="2590">
          <cell r="B2590" t="str">
            <v>21020877</v>
          </cell>
          <cell r="C2590" t="str">
            <v>Nguyễn Trọng Thịnh</v>
          </cell>
          <cell r="D2590">
            <v>37927</v>
          </cell>
          <cell r="E2590">
            <v>90</v>
          </cell>
          <cell r="F2590">
            <v>90</v>
          </cell>
          <cell r="G2590">
            <v>90</v>
          </cell>
          <cell r="H2590">
            <v>90</v>
          </cell>
          <cell r="I2590" t="str">
            <v>Xuất sắc</v>
          </cell>
          <cell r="J2590">
            <v>90</v>
          </cell>
          <cell r="K2590" t="str">
            <v>Xuất sắc</v>
          </cell>
          <cell r="L2590" t="str">
            <v>QH-2021-I/CQ-M-AT</v>
          </cell>
        </row>
        <row r="2591">
          <cell r="B2591" t="str">
            <v>21020878</v>
          </cell>
          <cell r="C2591" t="str">
            <v>Phùng Văn Tĩnh</v>
          </cell>
          <cell r="D2591">
            <v>37796</v>
          </cell>
          <cell r="E2591">
            <v>80</v>
          </cell>
          <cell r="F2591">
            <v>80</v>
          </cell>
          <cell r="G2591">
            <v>80</v>
          </cell>
          <cell r="H2591">
            <v>75</v>
          </cell>
          <cell r="I2591" t="str">
            <v>Khá</v>
          </cell>
          <cell r="J2591">
            <v>75</v>
          </cell>
          <cell r="K2591" t="str">
            <v>Khá</v>
          </cell>
          <cell r="L2591" t="str">
            <v>QH-2021-I/CQ-M-AT</v>
          </cell>
        </row>
        <row r="2592">
          <cell r="B2592" t="str">
            <v>21020879</v>
          </cell>
          <cell r="C2592" t="str">
            <v>Nguyễn Văn Tráng</v>
          </cell>
          <cell r="D2592">
            <v>37704</v>
          </cell>
          <cell r="E2592">
            <v>80</v>
          </cell>
          <cell r="F2592">
            <v>80</v>
          </cell>
          <cell r="G2592">
            <v>80</v>
          </cell>
          <cell r="H2592">
            <v>80</v>
          </cell>
          <cell r="I2592" t="str">
            <v>Tốt</v>
          </cell>
          <cell r="J2592">
            <v>80</v>
          </cell>
          <cell r="K2592" t="str">
            <v>Tốt</v>
          </cell>
          <cell r="L2592" t="str">
            <v>QH-2021-I/CQ-M-AT</v>
          </cell>
        </row>
        <row r="2593">
          <cell r="B2593" t="str">
            <v>21020880</v>
          </cell>
          <cell r="C2593" t="str">
            <v>Hà Diệu Trúc</v>
          </cell>
          <cell r="D2593">
            <v>37841</v>
          </cell>
          <cell r="E2593">
            <v>90</v>
          </cell>
          <cell r="F2593">
            <v>90</v>
          </cell>
          <cell r="G2593">
            <v>90</v>
          </cell>
          <cell r="H2593">
            <v>90</v>
          </cell>
          <cell r="I2593" t="str">
            <v>Xuất sắc</v>
          </cell>
          <cell r="J2593">
            <v>90</v>
          </cell>
          <cell r="K2593" t="str">
            <v>Xuất sắc</v>
          </cell>
          <cell r="L2593" t="str">
            <v>QH-2021-I/CQ-M-AT</v>
          </cell>
        </row>
        <row r="2594">
          <cell r="B2594" t="str">
            <v>21020881</v>
          </cell>
          <cell r="C2594" t="str">
            <v>Vũ Xuân Trường</v>
          </cell>
          <cell r="D2594">
            <v>37131</v>
          </cell>
          <cell r="E2594">
            <v>80</v>
          </cell>
          <cell r="F2594">
            <v>80</v>
          </cell>
          <cell r="G2594">
            <v>80</v>
          </cell>
          <cell r="H2594">
            <v>80</v>
          </cell>
          <cell r="I2594" t="str">
            <v>Tốt</v>
          </cell>
          <cell r="J2594">
            <v>80</v>
          </cell>
          <cell r="K2594" t="str">
            <v>Tốt</v>
          </cell>
          <cell r="L2594" t="str">
            <v>QH-2021-I/CQ-M-AT</v>
          </cell>
        </row>
        <row r="2595">
          <cell r="B2595" t="str">
            <v>21020882</v>
          </cell>
          <cell r="C2595" t="str">
            <v>Lê Văn Anh Tuấn</v>
          </cell>
          <cell r="D2595">
            <v>37645</v>
          </cell>
          <cell r="E2595">
            <v>90</v>
          </cell>
          <cell r="F2595">
            <v>90</v>
          </cell>
          <cell r="G2595">
            <v>90</v>
          </cell>
          <cell r="H2595">
            <v>90</v>
          </cell>
          <cell r="I2595" t="str">
            <v>Xuất sắc</v>
          </cell>
          <cell r="J2595">
            <v>90</v>
          </cell>
          <cell r="K2595" t="str">
            <v>Xuất sắc</v>
          </cell>
          <cell r="L2595" t="str">
            <v>QH-2021-I/CQ-M-AT</v>
          </cell>
        </row>
        <row r="2596">
          <cell r="B2596" t="str">
            <v>21020883</v>
          </cell>
          <cell r="C2596" t="str">
            <v>Cao Xuân Tùng</v>
          </cell>
          <cell r="D2596">
            <v>37933</v>
          </cell>
          <cell r="E2596">
            <v>80</v>
          </cell>
          <cell r="F2596">
            <v>80</v>
          </cell>
          <cell r="G2596">
            <v>80</v>
          </cell>
          <cell r="H2596">
            <v>80</v>
          </cell>
          <cell r="I2596" t="str">
            <v>Tốt</v>
          </cell>
          <cell r="J2596">
            <v>80</v>
          </cell>
          <cell r="K2596" t="str">
            <v>Tốt</v>
          </cell>
          <cell r="L2596" t="str">
            <v>QH-2021-I/CQ-M-AT</v>
          </cell>
        </row>
        <row r="2597">
          <cell r="B2597" t="str">
            <v>21020884</v>
          </cell>
          <cell r="C2597" t="str">
            <v>Vương Thanh Tùng</v>
          </cell>
          <cell r="D2597">
            <v>37813</v>
          </cell>
          <cell r="E2597">
            <v>80</v>
          </cell>
          <cell r="F2597">
            <v>80</v>
          </cell>
          <cell r="G2597">
            <v>80</v>
          </cell>
          <cell r="H2597">
            <v>80</v>
          </cell>
          <cell r="I2597" t="str">
            <v>Tốt</v>
          </cell>
          <cell r="J2597">
            <v>80</v>
          </cell>
          <cell r="K2597" t="str">
            <v>Tốt</v>
          </cell>
          <cell r="L2597" t="str">
            <v>QH-2021-I/CQ-M-AT</v>
          </cell>
        </row>
        <row r="2598">
          <cell r="B2598" t="str">
            <v>21020885</v>
          </cell>
          <cell r="C2598" t="str">
            <v>Nguyễn Long Vũ</v>
          </cell>
          <cell r="D2598">
            <v>37831</v>
          </cell>
          <cell r="E2598">
            <v>90</v>
          </cell>
          <cell r="F2598">
            <v>90</v>
          </cell>
          <cell r="G2598">
            <v>90</v>
          </cell>
          <cell r="H2598">
            <v>90</v>
          </cell>
          <cell r="I2598" t="str">
            <v>Xuất sắc</v>
          </cell>
          <cell r="J2598">
            <v>90</v>
          </cell>
          <cell r="K2598" t="str">
            <v>Xuất sắc</v>
          </cell>
          <cell r="L2598" t="str">
            <v>QH-2021-I/CQ-M-AT</v>
          </cell>
        </row>
        <row r="2599">
          <cell r="B2599" t="str">
            <v>21021674</v>
          </cell>
          <cell r="C2599" t="str">
            <v>Bùi Quang Huy</v>
          </cell>
          <cell r="D2599">
            <v>37488</v>
          </cell>
          <cell r="E2599">
            <v>70</v>
          </cell>
          <cell r="F2599">
            <v>70</v>
          </cell>
          <cell r="G2599">
            <v>70</v>
          </cell>
          <cell r="H2599">
            <v>70</v>
          </cell>
          <cell r="I2599" t="str">
            <v>Khá</v>
          </cell>
          <cell r="J2599">
            <v>70</v>
          </cell>
          <cell r="K2599" t="str">
            <v>Khá</v>
          </cell>
          <cell r="L2599" t="str">
            <v>QH-2021-I/CQ-M-AT</v>
          </cell>
        </row>
        <row r="2600">
          <cell r="B2600" t="str">
            <v>21021675</v>
          </cell>
          <cell r="C2600" t="str">
            <v>Phạm Anh Quân</v>
          </cell>
          <cell r="D2600">
            <v>37430</v>
          </cell>
          <cell r="E2600">
            <v>70</v>
          </cell>
          <cell r="F2600">
            <v>70</v>
          </cell>
          <cell r="G2600">
            <v>70</v>
          </cell>
          <cell r="H2600">
            <v>70</v>
          </cell>
          <cell r="I2600" t="str">
            <v>Khá</v>
          </cell>
          <cell r="J2600">
            <v>70</v>
          </cell>
          <cell r="K2600" t="str">
            <v>Khá</v>
          </cell>
          <cell r="L2600" t="str">
            <v>QH-2021-I/CQ-M-AT</v>
          </cell>
        </row>
        <row r="2601">
          <cell r="B2601" t="str">
            <v>22021500</v>
          </cell>
          <cell r="C2601" t="str">
            <v>Nguyễn Việt Tiến</v>
          </cell>
          <cell r="D2601">
            <v>38125</v>
          </cell>
          <cell r="E2601">
            <v>70</v>
          </cell>
          <cell r="F2601">
            <v>80</v>
          </cell>
          <cell r="G2601">
            <v>90</v>
          </cell>
          <cell r="H2601">
            <v>90</v>
          </cell>
          <cell r="I2601" t="str">
            <v>Xuất sắc</v>
          </cell>
          <cell r="J2601">
            <v>90</v>
          </cell>
          <cell r="K2601" t="str">
            <v>Xuất sắc</v>
          </cell>
          <cell r="L2601" t="str">
            <v>QH-2022-I/CQ-M-AT</v>
          </cell>
        </row>
        <row r="2602">
          <cell r="B2602" t="str">
            <v>22021501</v>
          </cell>
          <cell r="C2602" t="str">
            <v>Phạm Quốc Công</v>
          </cell>
          <cell r="D2602">
            <v>38250</v>
          </cell>
          <cell r="E2602">
            <v>90</v>
          </cell>
          <cell r="F2602">
            <v>90</v>
          </cell>
          <cell r="G2602">
            <v>90</v>
          </cell>
          <cell r="H2602">
            <v>90</v>
          </cell>
          <cell r="I2602" t="str">
            <v>Xuất sắc</v>
          </cell>
          <cell r="J2602">
            <v>90</v>
          </cell>
          <cell r="K2602" t="str">
            <v>Xuất sắc</v>
          </cell>
          <cell r="L2602" t="str">
            <v>QH-2022-I/CQ-M-AT</v>
          </cell>
        </row>
        <row r="2603">
          <cell r="B2603" t="str">
            <v>22021502</v>
          </cell>
          <cell r="C2603" t="str">
            <v>Đỗ Hoàng Giang</v>
          </cell>
          <cell r="D2603">
            <v>38312</v>
          </cell>
          <cell r="E2603"/>
          <cell r="F2603"/>
          <cell r="G2603"/>
          <cell r="H2603"/>
          <cell r="I2603" t="str">
            <v>Kém</v>
          </cell>
          <cell r="J2603"/>
          <cell r="K2603" t="str">
            <v>Kém</v>
          </cell>
          <cell r="L2603" t="str">
            <v>QH-2022-I/CQ-M-AT</v>
          </cell>
        </row>
        <row r="2604">
          <cell r="B2604" t="str">
            <v>22021503</v>
          </cell>
          <cell r="C2604" t="str">
            <v>Lê Công Việt Anh</v>
          </cell>
          <cell r="D2604">
            <v>38336</v>
          </cell>
          <cell r="E2604">
            <v>90</v>
          </cell>
          <cell r="F2604">
            <v>90</v>
          </cell>
          <cell r="G2604">
            <v>90</v>
          </cell>
          <cell r="H2604">
            <v>90</v>
          </cell>
          <cell r="I2604" t="str">
            <v>Xuất sắc</v>
          </cell>
          <cell r="J2604">
            <v>90</v>
          </cell>
          <cell r="K2604" t="str">
            <v>Xuất sắc</v>
          </cell>
          <cell r="L2604" t="str">
            <v>QH-2022-I/CQ-M-AT</v>
          </cell>
        </row>
        <row r="2605">
          <cell r="B2605" t="str">
            <v>22021504</v>
          </cell>
          <cell r="C2605" t="str">
            <v>Nguyễn Bình Minh</v>
          </cell>
          <cell r="D2605">
            <v>38263</v>
          </cell>
          <cell r="E2605">
            <v>90</v>
          </cell>
          <cell r="F2605">
            <v>90</v>
          </cell>
          <cell r="G2605">
            <v>90</v>
          </cell>
          <cell r="H2605">
            <v>90</v>
          </cell>
          <cell r="I2605" t="str">
            <v>Xuất sắc</v>
          </cell>
          <cell r="J2605">
            <v>90</v>
          </cell>
          <cell r="K2605" t="str">
            <v>Xuất sắc</v>
          </cell>
          <cell r="L2605" t="str">
            <v>QH-2022-I/CQ-M-AT</v>
          </cell>
        </row>
        <row r="2606">
          <cell r="B2606" t="str">
            <v>22021505</v>
          </cell>
          <cell r="C2606" t="str">
            <v>Dương Văn Nam</v>
          </cell>
          <cell r="D2606">
            <v>38153</v>
          </cell>
          <cell r="E2606">
            <v>90</v>
          </cell>
          <cell r="F2606">
            <v>90</v>
          </cell>
          <cell r="G2606">
            <v>90</v>
          </cell>
          <cell r="H2606">
            <v>90</v>
          </cell>
          <cell r="I2606" t="str">
            <v>Xuất sắc</v>
          </cell>
          <cell r="J2606">
            <v>90</v>
          </cell>
          <cell r="K2606" t="str">
            <v>Xuất sắc</v>
          </cell>
          <cell r="L2606" t="str">
            <v>QH-2022-I/CQ-M-AT</v>
          </cell>
        </row>
        <row r="2607">
          <cell r="B2607" t="str">
            <v>22021506</v>
          </cell>
          <cell r="C2607" t="str">
            <v>Nguyễn Duy Minh</v>
          </cell>
          <cell r="D2607">
            <v>38181</v>
          </cell>
          <cell r="E2607">
            <v>90</v>
          </cell>
          <cell r="F2607">
            <v>90</v>
          </cell>
          <cell r="G2607">
            <v>90</v>
          </cell>
          <cell r="H2607">
            <v>90</v>
          </cell>
          <cell r="I2607" t="str">
            <v>Xuất sắc</v>
          </cell>
          <cell r="J2607">
            <v>90</v>
          </cell>
          <cell r="K2607" t="str">
            <v>Xuất sắc</v>
          </cell>
          <cell r="L2607" t="str">
            <v>QH-2022-I/CQ-M-AT</v>
          </cell>
        </row>
        <row r="2608">
          <cell r="B2608" t="str">
            <v>22021507</v>
          </cell>
          <cell r="C2608" t="str">
            <v>Vũ Trọng Mạnh</v>
          </cell>
          <cell r="D2608">
            <v>38342</v>
          </cell>
          <cell r="E2608">
            <v>90</v>
          </cell>
          <cell r="F2608">
            <v>90</v>
          </cell>
          <cell r="G2608">
            <v>90</v>
          </cell>
          <cell r="H2608">
            <v>90</v>
          </cell>
          <cell r="I2608" t="str">
            <v>Xuất sắc</v>
          </cell>
          <cell r="J2608">
            <v>90</v>
          </cell>
          <cell r="K2608" t="str">
            <v>Xuất sắc</v>
          </cell>
          <cell r="L2608" t="str">
            <v>QH-2022-I/CQ-M-AT</v>
          </cell>
        </row>
        <row r="2609">
          <cell r="B2609" t="str">
            <v>22021508</v>
          </cell>
          <cell r="C2609" t="str">
            <v>Bùi Tuấn Hưng</v>
          </cell>
          <cell r="D2609">
            <v>38225</v>
          </cell>
          <cell r="E2609">
            <v>90</v>
          </cell>
          <cell r="F2609">
            <v>90</v>
          </cell>
          <cell r="G2609">
            <v>90</v>
          </cell>
          <cell r="H2609">
            <v>90</v>
          </cell>
          <cell r="I2609" t="str">
            <v>Xuất sắc</v>
          </cell>
          <cell r="J2609">
            <v>90</v>
          </cell>
          <cell r="K2609" t="str">
            <v>Xuất sắc</v>
          </cell>
          <cell r="L2609" t="str">
            <v>QH-2022-I/CQ-M-AT</v>
          </cell>
        </row>
        <row r="2610">
          <cell r="B2610" t="str">
            <v>22021509</v>
          </cell>
          <cell r="C2610" t="str">
            <v>Nguyễn Trọng Tiến</v>
          </cell>
          <cell r="D2610">
            <v>38020</v>
          </cell>
          <cell r="E2610"/>
          <cell r="F2610"/>
          <cell r="G2610"/>
          <cell r="H2610"/>
          <cell r="I2610" t="str">
            <v>Kém</v>
          </cell>
          <cell r="J2610"/>
          <cell r="K2610" t="str">
            <v>Kém</v>
          </cell>
          <cell r="L2610" t="str">
            <v>QH-2022-I/CQ-M-AT</v>
          </cell>
        </row>
        <row r="2611">
          <cell r="B2611" t="str">
            <v>22021510</v>
          </cell>
          <cell r="C2611" t="str">
            <v>Nguyễn Thành Đạt</v>
          </cell>
          <cell r="D2611">
            <v>38332</v>
          </cell>
          <cell r="E2611">
            <v>90</v>
          </cell>
          <cell r="F2611">
            <v>90</v>
          </cell>
          <cell r="G2611">
            <v>90</v>
          </cell>
          <cell r="H2611">
            <v>90</v>
          </cell>
          <cell r="I2611" t="str">
            <v>Xuất sắc</v>
          </cell>
          <cell r="J2611">
            <v>90</v>
          </cell>
          <cell r="K2611" t="str">
            <v>Xuất sắc</v>
          </cell>
          <cell r="L2611" t="str">
            <v>QH-2022-I/CQ-M-AT</v>
          </cell>
        </row>
        <row r="2612">
          <cell r="B2612" t="str">
            <v>22021511</v>
          </cell>
          <cell r="C2612" t="str">
            <v>Nguyễn Văn Quân</v>
          </cell>
          <cell r="D2612">
            <v>38156</v>
          </cell>
          <cell r="E2612">
            <v>90</v>
          </cell>
          <cell r="F2612">
            <v>90</v>
          </cell>
          <cell r="G2612">
            <v>90</v>
          </cell>
          <cell r="H2612">
            <v>90</v>
          </cell>
          <cell r="I2612" t="str">
            <v>Xuất sắc</v>
          </cell>
          <cell r="J2612">
            <v>90</v>
          </cell>
          <cell r="K2612" t="str">
            <v>Xuất sắc</v>
          </cell>
          <cell r="L2612" t="str">
            <v>QH-2022-I/CQ-M-AT</v>
          </cell>
        </row>
        <row r="2613">
          <cell r="B2613" t="str">
            <v>22021512</v>
          </cell>
          <cell r="C2613" t="str">
            <v>Nguyễn Mạnh Kiên</v>
          </cell>
          <cell r="D2613">
            <v>38223</v>
          </cell>
          <cell r="E2613">
            <v>90</v>
          </cell>
          <cell r="F2613">
            <v>90</v>
          </cell>
          <cell r="G2613">
            <v>90</v>
          </cell>
          <cell r="H2613">
            <v>90</v>
          </cell>
          <cell r="I2613" t="str">
            <v>Xuất sắc</v>
          </cell>
          <cell r="J2613">
            <v>90</v>
          </cell>
          <cell r="K2613" t="str">
            <v>Xuất sắc</v>
          </cell>
          <cell r="L2613" t="str">
            <v>QH-2022-I/CQ-M-AT</v>
          </cell>
        </row>
        <row r="2614">
          <cell r="B2614" t="str">
            <v>22021513</v>
          </cell>
          <cell r="C2614" t="str">
            <v>Nguyễn Đức Hoàng Việt</v>
          </cell>
          <cell r="D2614">
            <v>38172</v>
          </cell>
          <cell r="E2614">
            <v>90</v>
          </cell>
          <cell r="F2614">
            <v>90</v>
          </cell>
          <cell r="G2614">
            <v>85</v>
          </cell>
          <cell r="H2614">
            <v>85</v>
          </cell>
          <cell r="I2614" t="str">
            <v>Tốt</v>
          </cell>
          <cell r="J2614">
            <v>85</v>
          </cell>
          <cell r="K2614" t="str">
            <v>Tốt</v>
          </cell>
          <cell r="L2614" t="str">
            <v>QH-2022-I/CQ-M-AT</v>
          </cell>
        </row>
        <row r="2615">
          <cell r="B2615" t="str">
            <v>22021514</v>
          </cell>
          <cell r="C2615" t="str">
            <v>Nguyễn Tiến Mạnh</v>
          </cell>
          <cell r="D2615">
            <v>38271</v>
          </cell>
          <cell r="E2615">
            <v>70</v>
          </cell>
          <cell r="F2615">
            <v>70</v>
          </cell>
          <cell r="G2615">
            <v>80</v>
          </cell>
          <cell r="H2615">
            <v>80</v>
          </cell>
          <cell r="I2615" t="str">
            <v>Tốt</v>
          </cell>
          <cell r="J2615">
            <v>80</v>
          </cell>
          <cell r="K2615" t="str">
            <v>Tốt</v>
          </cell>
          <cell r="L2615" t="str">
            <v>QH-2022-I/CQ-M-AT</v>
          </cell>
        </row>
        <row r="2616">
          <cell r="B2616" t="str">
            <v>22021515</v>
          </cell>
          <cell r="C2616" t="str">
            <v>Nguyễn Đình Phong</v>
          </cell>
          <cell r="D2616">
            <v>38197</v>
          </cell>
          <cell r="E2616">
            <v>94</v>
          </cell>
          <cell r="F2616">
            <v>94</v>
          </cell>
          <cell r="G2616">
            <v>85</v>
          </cell>
          <cell r="H2616">
            <v>90</v>
          </cell>
          <cell r="I2616" t="str">
            <v>Xuất sắc</v>
          </cell>
          <cell r="J2616">
            <v>90</v>
          </cell>
          <cell r="K2616" t="str">
            <v>Xuất sắc</v>
          </cell>
          <cell r="L2616" t="str">
            <v>QH-2022-I/CQ-M-AT</v>
          </cell>
        </row>
        <row r="2617">
          <cell r="B2617" t="str">
            <v>22021516</v>
          </cell>
          <cell r="C2617" t="str">
            <v>Đỗ Văn Nghĩa</v>
          </cell>
          <cell r="D2617">
            <v>38163</v>
          </cell>
          <cell r="E2617">
            <v>90</v>
          </cell>
          <cell r="F2617">
            <v>90</v>
          </cell>
          <cell r="G2617">
            <v>90</v>
          </cell>
          <cell r="H2617">
            <v>90</v>
          </cell>
          <cell r="I2617" t="str">
            <v>Xuất sắc</v>
          </cell>
          <cell r="J2617">
            <v>90</v>
          </cell>
          <cell r="K2617" t="str">
            <v>Xuất sắc</v>
          </cell>
          <cell r="L2617" t="str">
            <v>QH-2022-I/CQ-M-AT</v>
          </cell>
        </row>
        <row r="2618">
          <cell r="B2618" t="str">
            <v>22021517</v>
          </cell>
          <cell r="C2618" t="str">
            <v>Đào Quang Tiến</v>
          </cell>
          <cell r="D2618">
            <v>38098</v>
          </cell>
          <cell r="E2618">
            <v>70</v>
          </cell>
          <cell r="F2618">
            <v>70</v>
          </cell>
          <cell r="G2618">
            <v>85</v>
          </cell>
          <cell r="H2618">
            <v>90</v>
          </cell>
          <cell r="I2618" t="str">
            <v>Xuất sắc</v>
          </cell>
          <cell r="J2618">
            <v>90</v>
          </cell>
          <cell r="K2618" t="str">
            <v>Xuất sắc</v>
          </cell>
          <cell r="L2618" t="str">
            <v>QH-2022-I/CQ-M-AT</v>
          </cell>
        </row>
        <row r="2619">
          <cell r="B2619" t="str">
            <v>22021518</v>
          </cell>
          <cell r="C2619" t="str">
            <v>Long Quang Khải</v>
          </cell>
          <cell r="D2619">
            <v>38003</v>
          </cell>
          <cell r="E2619">
            <v>70</v>
          </cell>
          <cell r="F2619"/>
          <cell r="G2619">
            <v>80</v>
          </cell>
          <cell r="H2619">
            <v>80</v>
          </cell>
          <cell r="I2619" t="str">
            <v>Tốt</v>
          </cell>
          <cell r="J2619">
            <v>80</v>
          </cell>
          <cell r="K2619" t="str">
            <v>Tốt</v>
          </cell>
          <cell r="L2619" t="str">
            <v>QH-2022-I/CQ-M-AT</v>
          </cell>
        </row>
        <row r="2620">
          <cell r="B2620" t="str">
            <v>22021519</v>
          </cell>
          <cell r="C2620" t="str">
            <v>Lê Hoàng Anh Lượng</v>
          </cell>
          <cell r="D2620">
            <v>38141</v>
          </cell>
          <cell r="E2620">
            <v>70</v>
          </cell>
          <cell r="F2620">
            <v>70</v>
          </cell>
          <cell r="G2620">
            <v>75</v>
          </cell>
          <cell r="H2620">
            <v>75</v>
          </cell>
          <cell r="I2620" t="str">
            <v>Khá</v>
          </cell>
          <cell r="J2620">
            <v>75</v>
          </cell>
          <cell r="K2620" t="str">
            <v>Khá</v>
          </cell>
          <cell r="L2620" t="str">
            <v>QH-2022-I/CQ-M-AT</v>
          </cell>
        </row>
        <row r="2621">
          <cell r="B2621" t="str">
            <v>22021520</v>
          </cell>
          <cell r="C2621" t="str">
            <v>Kiều Văn Liêm</v>
          </cell>
          <cell r="D2621">
            <v>38042</v>
          </cell>
          <cell r="E2621">
            <v>70</v>
          </cell>
          <cell r="F2621">
            <v>70</v>
          </cell>
          <cell r="G2621">
            <v>77</v>
          </cell>
          <cell r="H2621">
            <v>77</v>
          </cell>
          <cell r="I2621" t="str">
            <v>Khá</v>
          </cell>
          <cell r="J2621">
            <v>77</v>
          </cell>
          <cell r="K2621" t="str">
            <v>Khá</v>
          </cell>
          <cell r="L2621" t="str">
            <v>QH-2022-I/CQ-M-AT</v>
          </cell>
        </row>
        <row r="2622">
          <cell r="B2622" t="str">
            <v>22021521</v>
          </cell>
          <cell r="C2622" t="str">
            <v>Hồ Sỹ Hưng</v>
          </cell>
          <cell r="D2622">
            <v>38308</v>
          </cell>
          <cell r="E2622">
            <v>80</v>
          </cell>
          <cell r="F2622">
            <v>80</v>
          </cell>
          <cell r="G2622">
            <v>90</v>
          </cell>
          <cell r="H2622">
            <v>90</v>
          </cell>
          <cell r="I2622" t="str">
            <v>Xuất sắc</v>
          </cell>
          <cell r="J2622">
            <v>90</v>
          </cell>
          <cell r="K2622" t="str">
            <v>Xuất sắc</v>
          </cell>
          <cell r="L2622" t="str">
            <v>QH-2022-I/CQ-M-AT</v>
          </cell>
        </row>
        <row r="2623">
          <cell r="B2623" t="str">
            <v>22021522</v>
          </cell>
          <cell r="C2623" t="str">
            <v>Nguyễn Tiến Thành</v>
          </cell>
          <cell r="D2623">
            <v>38191</v>
          </cell>
          <cell r="E2623">
            <v>68</v>
          </cell>
          <cell r="F2623">
            <v>68</v>
          </cell>
          <cell r="G2623">
            <v>75</v>
          </cell>
          <cell r="H2623">
            <v>75</v>
          </cell>
          <cell r="I2623" t="str">
            <v>Khá</v>
          </cell>
          <cell r="J2623">
            <v>75</v>
          </cell>
          <cell r="K2623" t="str">
            <v>Khá</v>
          </cell>
          <cell r="L2623" t="str">
            <v>QH-2022-I/CQ-M-AT</v>
          </cell>
        </row>
        <row r="2624">
          <cell r="B2624" t="str">
            <v>22021523</v>
          </cell>
          <cell r="C2624" t="str">
            <v>Phan Minh Quang</v>
          </cell>
          <cell r="D2624">
            <v>38219</v>
          </cell>
          <cell r="E2624">
            <v>90</v>
          </cell>
          <cell r="F2624">
            <v>90</v>
          </cell>
          <cell r="G2624">
            <v>80</v>
          </cell>
          <cell r="H2624">
            <v>80</v>
          </cell>
          <cell r="I2624" t="str">
            <v>Tốt</v>
          </cell>
          <cell r="J2624">
            <v>80</v>
          </cell>
          <cell r="K2624" t="str">
            <v>Tốt</v>
          </cell>
          <cell r="L2624" t="str">
            <v>QH-2022-I/CQ-M-AT</v>
          </cell>
        </row>
        <row r="2625">
          <cell r="B2625" t="str">
            <v>22021524</v>
          </cell>
          <cell r="C2625" t="str">
            <v>Hoàng Thái Sơn</v>
          </cell>
          <cell r="D2625">
            <v>38139</v>
          </cell>
          <cell r="E2625">
            <v>90</v>
          </cell>
          <cell r="F2625">
            <v>90</v>
          </cell>
          <cell r="G2625">
            <v>90</v>
          </cell>
          <cell r="H2625">
            <v>90</v>
          </cell>
          <cell r="I2625" t="str">
            <v>Xuất sắc</v>
          </cell>
          <cell r="J2625">
            <v>90</v>
          </cell>
          <cell r="K2625" t="str">
            <v>Xuất sắc</v>
          </cell>
          <cell r="L2625" t="str">
            <v>QH-2022-I/CQ-M-AT</v>
          </cell>
        </row>
        <row r="2626">
          <cell r="B2626" t="str">
            <v>22021525</v>
          </cell>
          <cell r="C2626" t="str">
            <v>Trần Quang Dũng</v>
          </cell>
          <cell r="D2626">
            <v>38313</v>
          </cell>
          <cell r="E2626">
            <v>90</v>
          </cell>
          <cell r="F2626">
            <v>90</v>
          </cell>
          <cell r="G2626">
            <v>90</v>
          </cell>
          <cell r="H2626">
            <v>90</v>
          </cell>
          <cell r="I2626" t="str">
            <v>Xuất sắc</v>
          </cell>
          <cell r="J2626">
            <v>90</v>
          </cell>
          <cell r="K2626" t="str">
            <v>Xuất sắc</v>
          </cell>
          <cell r="L2626" t="str">
            <v>QH-2022-I/CQ-M-AT</v>
          </cell>
        </row>
        <row r="2627">
          <cell r="B2627" t="str">
            <v>22021526</v>
          </cell>
          <cell r="C2627" t="str">
            <v>Ngô Quang Minh</v>
          </cell>
          <cell r="D2627">
            <v>38282</v>
          </cell>
          <cell r="E2627">
            <v>90</v>
          </cell>
          <cell r="F2627">
            <v>90</v>
          </cell>
          <cell r="G2627">
            <v>90</v>
          </cell>
          <cell r="H2627">
            <v>90</v>
          </cell>
          <cell r="I2627" t="str">
            <v>Xuất sắc</v>
          </cell>
          <cell r="J2627">
            <v>90</v>
          </cell>
          <cell r="K2627" t="str">
            <v>Xuất sắc</v>
          </cell>
          <cell r="L2627" t="str">
            <v>QH-2022-I/CQ-M-AT</v>
          </cell>
        </row>
        <row r="2628">
          <cell r="B2628" t="str">
            <v>22021527</v>
          </cell>
          <cell r="C2628" t="str">
            <v>Phạm Quang Huy</v>
          </cell>
          <cell r="D2628">
            <v>38183</v>
          </cell>
          <cell r="E2628">
            <v>80</v>
          </cell>
          <cell r="F2628">
            <v>80</v>
          </cell>
          <cell r="G2628">
            <v>75</v>
          </cell>
          <cell r="H2628">
            <v>75</v>
          </cell>
          <cell r="I2628" t="str">
            <v>Khá</v>
          </cell>
          <cell r="J2628">
            <v>75</v>
          </cell>
          <cell r="K2628" t="str">
            <v>Khá</v>
          </cell>
          <cell r="L2628" t="str">
            <v>QH-2022-I/CQ-M-AT</v>
          </cell>
        </row>
        <row r="2629">
          <cell r="B2629" t="str">
            <v>22021528</v>
          </cell>
          <cell r="C2629" t="str">
            <v>Nguyễn Đỗ Quốc Bảo</v>
          </cell>
          <cell r="D2629">
            <v>38260</v>
          </cell>
          <cell r="E2629">
            <v>80</v>
          </cell>
          <cell r="F2629">
            <v>80</v>
          </cell>
          <cell r="G2629">
            <v>85</v>
          </cell>
          <cell r="H2629">
            <v>85</v>
          </cell>
          <cell r="I2629" t="str">
            <v>Tốt</v>
          </cell>
          <cell r="J2629">
            <v>85</v>
          </cell>
          <cell r="K2629" t="str">
            <v>Tốt</v>
          </cell>
          <cell r="L2629" t="str">
            <v>QH-2022-I/CQ-M-AT</v>
          </cell>
        </row>
        <row r="2630">
          <cell r="B2630" t="str">
            <v>22021529</v>
          </cell>
          <cell r="C2630" t="str">
            <v>Phan Nhật Anh</v>
          </cell>
          <cell r="D2630">
            <v>38034</v>
          </cell>
          <cell r="E2630">
            <v>70</v>
          </cell>
          <cell r="F2630"/>
          <cell r="G2630">
            <v>80</v>
          </cell>
          <cell r="H2630">
            <v>80</v>
          </cell>
          <cell r="I2630" t="str">
            <v>Tốt</v>
          </cell>
          <cell r="J2630">
            <v>80</v>
          </cell>
          <cell r="K2630" t="str">
            <v>Tốt</v>
          </cell>
          <cell r="L2630" t="str">
            <v>QH-2022-I/CQ-M-AT</v>
          </cell>
        </row>
        <row r="2631">
          <cell r="B2631" t="str">
            <v>22021530</v>
          </cell>
          <cell r="C2631" t="str">
            <v>Nguyễn Văn Duy</v>
          </cell>
          <cell r="D2631">
            <v>38191</v>
          </cell>
          <cell r="E2631">
            <v>90</v>
          </cell>
          <cell r="F2631">
            <v>90</v>
          </cell>
          <cell r="G2631">
            <v>90</v>
          </cell>
          <cell r="H2631">
            <v>90</v>
          </cell>
          <cell r="I2631" t="str">
            <v>Xuất sắc</v>
          </cell>
          <cell r="J2631">
            <v>90</v>
          </cell>
          <cell r="K2631" t="str">
            <v>Xuất sắc</v>
          </cell>
          <cell r="L2631" t="str">
            <v>QH-2022-I/CQ-M-AT</v>
          </cell>
        </row>
        <row r="2632">
          <cell r="B2632" t="str">
            <v>22021531</v>
          </cell>
          <cell r="C2632" t="str">
            <v>Trần Chí Trường</v>
          </cell>
          <cell r="D2632">
            <v>38043</v>
          </cell>
          <cell r="E2632">
            <v>90</v>
          </cell>
          <cell r="F2632">
            <v>90</v>
          </cell>
          <cell r="G2632">
            <v>90</v>
          </cell>
          <cell r="H2632">
            <v>90</v>
          </cell>
          <cell r="I2632" t="str">
            <v>Xuất sắc</v>
          </cell>
          <cell r="J2632">
            <v>90</v>
          </cell>
          <cell r="K2632" t="str">
            <v>Xuất sắc</v>
          </cell>
          <cell r="L2632" t="str">
            <v>QH-2022-I/CQ-M-AT</v>
          </cell>
        </row>
        <row r="2633">
          <cell r="B2633" t="str">
            <v>22021532</v>
          </cell>
          <cell r="C2633" t="str">
            <v>Triệu Quang Đông</v>
          </cell>
          <cell r="D2633">
            <v>38109</v>
          </cell>
          <cell r="E2633">
            <v>90</v>
          </cell>
          <cell r="F2633">
            <v>90</v>
          </cell>
          <cell r="G2633">
            <v>90</v>
          </cell>
          <cell r="H2633">
            <v>90</v>
          </cell>
          <cell r="I2633" t="str">
            <v>Xuất sắc</v>
          </cell>
          <cell r="J2633">
            <v>90</v>
          </cell>
          <cell r="K2633" t="str">
            <v>Xuất sắc</v>
          </cell>
          <cell r="L2633" t="str">
            <v>QH-2022-I/CQ-M-AT</v>
          </cell>
        </row>
        <row r="2634">
          <cell r="B2634" t="str">
            <v>22021533</v>
          </cell>
          <cell r="C2634" t="str">
            <v>Tạ Đình Giáp</v>
          </cell>
          <cell r="D2634">
            <v>38045</v>
          </cell>
          <cell r="E2634">
            <v>82</v>
          </cell>
          <cell r="F2634">
            <v>82</v>
          </cell>
          <cell r="G2634">
            <v>80</v>
          </cell>
          <cell r="H2634">
            <v>80</v>
          </cell>
          <cell r="I2634" t="str">
            <v>Tốt</v>
          </cell>
          <cell r="J2634">
            <v>80</v>
          </cell>
          <cell r="K2634" t="str">
            <v>Tốt</v>
          </cell>
          <cell r="L2634" t="str">
            <v>QH-2022-I/CQ-M-AT</v>
          </cell>
        </row>
        <row r="2635">
          <cell r="B2635" t="str">
            <v>22021534</v>
          </cell>
          <cell r="C2635" t="str">
            <v>Nguyễn Việt Anh</v>
          </cell>
          <cell r="D2635">
            <v>38317</v>
          </cell>
          <cell r="E2635">
            <v>90</v>
          </cell>
          <cell r="F2635"/>
          <cell r="G2635">
            <v>90</v>
          </cell>
          <cell r="H2635">
            <v>90</v>
          </cell>
          <cell r="I2635" t="str">
            <v>Xuất sắc</v>
          </cell>
          <cell r="J2635">
            <v>90</v>
          </cell>
          <cell r="K2635" t="str">
            <v>Xuất sắc</v>
          </cell>
          <cell r="L2635" t="str">
            <v>QH-2022-I/CQ-M-AT</v>
          </cell>
        </row>
        <row r="2636">
          <cell r="B2636" t="str">
            <v>22021535</v>
          </cell>
          <cell r="C2636" t="str">
            <v>Nguyễn Bá Năng</v>
          </cell>
          <cell r="D2636">
            <v>38140</v>
          </cell>
          <cell r="E2636">
            <v>90</v>
          </cell>
          <cell r="F2636">
            <v>90</v>
          </cell>
          <cell r="G2636">
            <v>90</v>
          </cell>
          <cell r="H2636">
            <v>90</v>
          </cell>
          <cell r="I2636" t="str">
            <v>Xuất sắc</v>
          </cell>
          <cell r="J2636">
            <v>90</v>
          </cell>
          <cell r="K2636" t="str">
            <v>Xuất sắc</v>
          </cell>
          <cell r="L2636" t="str">
            <v>QH-2022-I/CQ-M-AT</v>
          </cell>
        </row>
        <row r="2637">
          <cell r="B2637" t="str">
            <v>22021536</v>
          </cell>
          <cell r="C2637" t="str">
            <v>Trần Đức Mạnh</v>
          </cell>
          <cell r="D2637">
            <v>38270</v>
          </cell>
          <cell r="E2637">
            <v>70</v>
          </cell>
          <cell r="F2637">
            <v>70</v>
          </cell>
          <cell r="G2637">
            <v>90</v>
          </cell>
          <cell r="H2637">
            <v>90</v>
          </cell>
          <cell r="I2637" t="str">
            <v>Xuất sắc</v>
          </cell>
          <cell r="J2637">
            <v>90</v>
          </cell>
          <cell r="K2637" t="str">
            <v>Xuất sắc</v>
          </cell>
          <cell r="L2637" t="str">
            <v>QH-2022-I/CQ-M-AT</v>
          </cell>
        </row>
        <row r="2638">
          <cell r="B2638" t="str">
            <v>22021537</v>
          </cell>
          <cell r="C2638" t="str">
            <v>Phạm Hoàng Long</v>
          </cell>
          <cell r="D2638">
            <v>38328</v>
          </cell>
          <cell r="E2638">
            <v>90</v>
          </cell>
          <cell r="F2638">
            <v>90</v>
          </cell>
          <cell r="G2638">
            <v>90</v>
          </cell>
          <cell r="H2638">
            <v>90</v>
          </cell>
          <cell r="I2638" t="str">
            <v>Xuất sắc</v>
          </cell>
          <cell r="J2638">
            <v>90</v>
          </cell>
          <cell r="K2638" t="str">
            <v>Xuất sắc</v>
          </cell>
          <cell r="L2638" t="str">
            <v>QH-2022-I/CQ-M-AT</v>
          </cell>
        </row>
        <row r="2639">
          <cell r="B2639" t="str">
            <v>22021538</v>
          </cell>
          <cell r="C2639" t="str">
            <v>Lê Phương Đông</v>
          </cell>
          <cell r="D2639">
            <v>38291</v>
          </cell>
          <cell r="E2639">
            <v>80</v>
          </cell>
          <cell r="F2639"/>
          <cell r="G2639">
            <v>90</v>
          </cell>
          <cell r="H2639">
            <v>90</v>
          </cell>
          <cell r="I2639" t="str">
            <v>Xuất sắc</v>
          </cell>
          <cell r="J2639">
            <v>90</v>
          </cell>
          <cell r="K2639" t="str">
            <v>Xuất sắc</v>
          </cell>
          <cell r="L2639" t="str">
            <v>QH-2022-I/CQ-M-AT</v>
          </cell>
        </row>
        <row r="2640">
          <cell r="B2640" t="str">
            <v>22021539</v>
          </cell>
          <cell r="C2640" t="str">
            <v>Nguyễn Đình Hiếu</v>
          </cell>
          <cell r="D2640">
            <v>38269</v>
          </cell>
          <cell r="E2640">
            <v>70</v>
          </cell>
          <cell r="F2640">
            <v>70</v>
          </cell>
          <cell r="G2640">
            <v>90</v>
          </cell>
          <cell r="H2640">
            <v>90</v>
          </cell>
          <cell r="I2640" t="str">
            <v>Xuất sắc</v>
          </cell>
          <cell r="J2640">
            <v>90</v>
          </cell>
          <cell r="K2640" t="str">
            <v>Xuất sắc</v>
          </cell>
          <cell r="L2640" t="str">
            <v>QH-2022-I/CQ-M-AT</v>
          </cell>
        </row>
        <row r="2641">
          <cell r="B2641" t="str">
            <v>22021540</v>
          </cell>
          <cell r="C2641" t="str">
            <v>Dương Hoàng Hải</v>
          </cell>
          <cell r="D2641">
            <v>38113</v>
          </cell>
          <cell r="E2641">
            <v>90</v>
          </cell>
          <cell r="F2641">
            <v>90</v>
          </cell>
          <cell r="G2641">
            <v>90</v>
          </cell>
          <cell r="H2641">
            <v>90</v>
          </cell>
          <cell r="I2641" t="str">
            <v>Xuất sắc</v>
          </cell>
          <cell r="J2641">
            <v>90</v>
          </cell>
          <cell r="K2641" t="str">
            <v>Xuất sắc</v>
          </cell>
          <cell r="L2641" t="str">
            <v>QH-2022-I/CQ-M-AT</v>
          </cell>
        </row>
        <row r="2642">
          <cell r="B2642" t="str">
            <v>22021541</v>
          </cell>
          <cell r="C2642" t="str">
            <v>Bùi Thiên Vương</v>
          </cell>
          <cell r="D2642">
            <v>38266</v>
          </cell>
          <cell r="E2642">
            <v>70</v>
          </cell>
          <cell r="F2642"/>
          <cell r="G2642"/>
          <cell r="H2642"/>
          <cell r="I2642" t="str">
            <v>Kém</v>
          </cell>
          <cell r="J2642"/>
          <cell r="K2642" t="str">
            <v>Kém</v>
          </cell>
          <cell r="L2642" t="str">
            <v>QH-2022-I/CQ-M-AT</v>
          </cell>
        </row>
        <row r="2643">
          <cell r="B2643" t="str">
            <v>22021542</v>
          </cell>
          <cell r="C2643" t="str">
            <v>Bùi Quang Thắng</v>
          </cell>
          <cell r="D2643">
            <v>37993</v>
          </cell>
          <cell r="E2643">
            <v>80</v>
          </cell>
          <cell r="F2643">
            <v>80</v>
          </cell>
          <cell r="G2643">
            <v>80</v>
          </cell>
          <cell r="H2643">
            <v>80</v>
          </cell>
          <cell r="I2643" t="str">
            <v>Tốt</v>
          </cell>
          <cell r="J2643">
            <v>80</v>
          </cell>
          <cell r="K2643" t="str">
            <v>Tốt</v>
          </cell>
          <cell r="L2643" t="str">
            <v>QH-2022-I/CQ-M-AT</v>
          </cell>
        </row>
        <row r="2644">
          <cell r="B2644" t="str">
            <v>22021543</v>
          </cell>
          <cell r="C2644" t="str">
            <v>Nguyễn Hữu Hiệp</v>
          </cell>
          <cell r="D2644">
            <v>38093</v>
          </cell>
          <cell r="E2644">
            <v>80</v>
          </cell>
          <cell r="F2644">
            <v>80</v>
          </cell>
          <cell r="G2644">
            <v>80</v>
          </cell>
          <cell r="H2644">
            <v>80</v>
          </cell>
          <cell r="I2644" t="str">
            <v>Tốt</v>
          </cell>
          <cell r="J2644">
            <v>80</v>
          </cell>
          <cell r="K2644" t="str">
            <v>Tốt</v>
          </cell>
          <cell r="L2644" t="str">
            <v>QH-2022-I/CQ-M-AT</v>
          </cell>
        </row>
        <row r="2645">
          <cell r="B2645" t="str">
            <v>22021544</v>
          </cell>
          <cell r="C2645" t="str">
            <v>Bùi Công Liêm</v>
          </cell>
          <cell r="D2645">
            <v>38332</v>
          </cell>
          <cell r="E2645">
            <v>80</v>
          </cell>
          <cell r="F2645">
            <v>80</v>
          </cell>
          <cell r="G2645">
            <v>80</v>
          </cell>
          <cell r="H2645">
            <v>80</v>
          </cell>
          <cell r="I2645" t="str">
            <v>Tốt</v>
          </cell>
          <cell r="J2645">
            <v>80</v>
          </cell>
          <cell r="K2645" t="str">
            <v>Tốt</v>
          </cell>
          <cell r="L2645" t="str">
            <v>QH-2022-I/CQ-M-AT</v>
          </cell>
        </row>
        <row r="2646">
          <cell r="B2646" t="str">
            <v>22021545</v>
          </cell>
          <cell r="C2646" t="str">
            <v>Phí Anh Nhân</v>
          </cell>
          <cell r="D2646">
            <v>38316</v>
          </cell>
          <cell r="E2646">
            <v>70</v>
          </cell>
          <cell r="F2646">
            <v>70</v>
          </cell>
          <cell r="G2646">
            <v>85</v>
          </cell>
          <cell r="H2646">
            <v>85</v>
          </cell>
          <cell r="I2646" t="str">
            <v>Tốt</v>
          </cell>
          <cell r="J2646">
            <v>85</v>
          </cell>
          <cell r="K2646" t="str">
            <v>Tốt</v>
          </cell>
          <cell r="L2646" t="str">
            <v>QH-2022-I/CQ-M-AT</v>
          </cell>
        </row>
        <row r="2647">
          <cell r="B2647" t="str">
            <v>22021546</v>
          </cell>
          <cell r="C2647" t="str">
            <v>Nguyễn Thái Bảo</v>
          </cell>
          <cell r="D2647">
            <v>38213</v>
          </cell>
          <cell r="E2647">
            <v>90</v>
          </cell>
          <cell r="F2647">
            <v>90</v>
          </cell>
          <cell r="G2647">
            <v>90</v>
          </cell>
          <cell r="H2647">
            <v>90</v>
          </cell>
          <cell r="I2647" t="str">
            <v>Xuất sắc</v>
          </cell>
          <cell r="J2647">
            <v>90</v>
          </cell>
          <cell r="K2647" t="str">
            <v>Xuất sắc</v>
          </cell>
          <cell r="L2647" t="str">
            <v>QH-2022-I/CQ-M-AT</v>
          </cell>
        </row>
        <row r="2648">
          <cell r="B2648" t="str">
            <v>22021547</v>
          </cell>
          <cell r="C2648" t="str">
            <v>Đỗ Tiến Thành</v>
          </cell>
          <cell r="D2648">
            <v>38266</v>
          </cell>
          <cell r="E2648">
            <v>70</v>
          </cell>
          <cell r="F2648">
            <v>70</v>
          </cell>
          <cell r="G2648">
            <v>90</v>
          </cell>
          <cell r="H2648">
            <v>90</v>
          </cell>
          <cell r="I2648" t="str">
            <v>Xuất sắc</v>
          </cell>
          <cell r="J2648">
            <v>90</v>
          </cell>
          <cell r="K2648" t="str">
            <v>Xuất sắc</v>
          </cell>
          <cell r="L2648" t="str">
            <v>QH-2022-I/CQ-M-AT</v>
          </cell>
        </row>
        <row r="2649">
          <cell r="B2649" t="str">
            <v>22021548</v>
          </cell>
          <cell r="C2649" t="str">
            <v>Nguyễn Tuấn Anh</v>
          </cell>
          <cell r="D2649">
            <v>38266</v>
          </cell>
          <cell r="E2649"/>
          <cell r="F2649"/>
          <cell r="G2649"/>
          <cell r="H2649"/>
          <cell r="I2649" t="str">
            <v>Kém</v>
          </cell>
          <cell r="J2649"/>
          <cell r="K2649" t="str">
            <v>Kém</v>
          </cell>
          <cell r="L2649" t="str">
            <v>QH-2022-I/CQ-M-AT</v>
          </cell>
        </row>
        <row r="2650">
          <cell r="B2650" t="str">
            <v>22021549</v>
          </cell>
          <cell r="C2650" t="str">
            <v>Cao Văn Mạnh</v>
          </cell>
          <cell r="D2650">
            <v>38096</v>
          </cell>
          <cell r="E2650">
            <v>92</v>
          </cell>
          <cell r="F2650">
            <v>92</v>
          </cell>
          <cell r="G2650">
            <v>92</v>
          </cell>
          <cell r="H2650">
            <v>92</v>
          </cell>
          <cell r="I2650" t="str">
            <v>Xuất sắc</v>
          </cell>
          <cell r="J2650">
            <v>92</v>
          </cell>
          <cell r="K2650" t="str">
            <v>Xuất sắc</v>
          </cell>
          <cell r="L2650" t="str">
            <v>QH-2022-I/CQ-M-AT</v>
          </cell>
        </row>
        <row r="2651">
          <cell r="B2651" t="str">
            <v>22021550</v>
          </cell>
          <cell r="C2651" t="str">
            <v>Đào Đức Lương</v>
          </cell>
          <cell r="D2651">
            <v>38259</v>
          </cell>
          <cell r="E2651">
            <v>90</v>
          </cell>
          <cell r="F2651">
            <v>90</v>
          </cell>
          <cell r="G2651">
            <v>90</v>
          </cell>
          <cell r="H2651">
            <v>90</v>
          </cell>
          <cell r="I2651" t="str">
            <v>Xuất sắc</v>
          </cell>
          <cell r="J2651">
            <v>90</v>
          </cell>
          <cell r="K2651" t="str">
            <v>Xuất sắc</v>
          </cell>
          <cell r="L2651" t="str">
            <v>QH-2022-I/CQ-M-AT</v>
          </cell>
        </row>
        <row r="2652">
          <cell r="B2652" t="str">
            <v>22021551</v>
          </cell>
          <cell r="C2652" t="str">
            <v>Đào Phương Nam</v>
          </cell>
          <cell r="D2652">
            <v>38274</v>
          </cell>
          <cell r="E2652">
            <v>92</v>
          </cell>
          <cell r="F2652">
            <v>92</v>
          </cell>
          <cell r="G2652">
            <v>92</v>
          </cell>
          <cell r="H2652">
            <v>92</v>
          </cell>
          <cell r="I2652" t="str">
            <v>Xuất sắc</v>
          </cell>
          <cell r="J2652">
            <v>92</v>
          </cell>
          <cell r="K2652" t="str">
            <v>Xuất sắc</v>
          </cell>
          <cell r="L2652" t="str">
            <v>QH-2022-I/CQ-M-AT</v>
          </cell>
        </row>
        <row r="2653">
          <cell r="B2653" t="str">
            <v>22021552</v>
          </cell>
          <cell r="C2653" t="str">
            <v>Trần Minh Quang</v>
          </cell>
          <cell r="D2653">
            <v>38217</v>
          </cell>
          <cell r="E2653">
            <v>80</v>
          </cell>
          <cell r="F2653">
            <v>90</v>
          </cell>
          <cell r="G2653">
            <v>85</v>
          </cell>
          <cell r="H2653">
            <v>85</v>
          </cell>
          <cell r="I2653" t="str">
            <v>Tốt</v>
          </cell>
          <cell r="J2653">
            <v>85</v>
          </cell>
          <cell r="K2653" t="str">
            <v>Tốt</v>
          </cell>
          <cell r="L2653" t="str">
            <v>QH-2022-I/CQ-M-AT</v>
          </cell>
        </row>
        <row r="2654">
          <cell r="B2654" t="str">
            <v>22021553</v>
          </cell>
          <cell r="C2654" t="str">
            <v>Phạm Khánh Duy</v>
          </cell>
          <cell r="D2654">
            <v>38187</v>
          </cell>
          <cell r="E2654">
            <v>90</v>
          </cell>
          <cell r="F2654">
            <v>85</v>
          </cell>
          <cell r="G2654">
            <v>85</v>
          </cell>
          <cell r="H2654">
            <v>85</v>
          </cell>
          <cell r="I2654" t="str">
            <v>Tốt</v>
          </cell>
          <cell r="J2654">
            <v>85</v>
          </cell>
          <cell r="K2654" t="str">
            <v>Tốt</v>
          </cell>
          <cell r="L2654" t="str">
            <v>QH-2022-I/CQ-M-AT</v>
          </cell>
        </row>
        <row r="2655">
          <cell r="B2655" t="str">
            <v>22021554</v>
          </cell>
          <cell r="C2655" t="str">
            <v>Nguyễn Minh Quang</v>
          </cell>
          <cell r="D2655">
            <v>38172</v>
          </cell>
          <cell r="E2655">
            <v>80</v>
          </cell>
          <cell r="F2655">
            <v>80</v>
          </cell>
          <cell r="G2655">
            <v>75</v>
          </cell>
          <cell r="H2655">
            <v>75</v>
          </cell>
          <cell r="I2655" t="str">
            <v>Khá</v>
          </cell>
          <cell r="J2655">
            <v>75</v>
          </cell>
          <cell r="K2655" t="str">
            <v>Khá</v>
          </cell>
          <cell r="L2655" t="str">
            <v>QH-2022-I/CQ-M-AT</v>
          </cell>
        </row>
        <row r="2656">
          <cell r="B2656" t="str">
            <v>22021555</v>
          </cell>
          <cell r="C2656" t="str">
            <v>Nguyễn Công Thành</v>
          </cell>
          <cell r="D2656">
            <v>38160</v>
          </cell>
          <cell r="E2656">
            <v>90</v>
          </cell>
          <cell r="F2656">
            <v>90</v>
          </cell>
          <cell r="G2656">
            <v>85</v>
          </cell>
          <cell r="H2656">
            <v>85</v>
          </cell>
          <cell r="I2656" t="str">
            <v>Tốt</v>
          </cell>
          <cell r="J2656">
            <v>85</v>
          </cell>
          <cell r="K2656" t="str">
            <v>Tốt</v>
          </cell>
          <cell r="L2656" t="str">
            <v>QH-2022-I/CQ-M-AT</v>
          </cell>
        </row>
        <row r="2657">
          <cell r="B2657" t="str">
            <v>22021556</v>
          </cell>
          <cell r="C2657" t="str">
            <v>Nguyễn Văn Đại</v>
          </cell>
          <cell r="D2657">
            <v>38246</v>
          </cell>
          <cell r="E2657">
            <v>75</v>
          </cell>
          <cell r="F2657">
            <v>75</v>
          </cell>
          <cell r="G2657">
            <v>75</v>
          </cell>
          <cell r="H2657">
            <v>75</v>
          </cell>
          <cell r="I2657" t="str">
            <v>Khá</v>
          </cell>
          <cell r="J2657">
            <v>75</v>
          </cell>
          <cell r="K2657" t="str">
            <v>Khá</v>
          </cell>
          <cell r="L2657" t="str">
            <v>QH-2022-I/CQ-M-AT</v>
          </cell>
        </row>
        <row r="2658">
          <cell r="B2658" t="str">
            <v>22021557</v>
          </cell>
          <cell r="C2658" t="str">
            <v>Quách Đức Mạnh</v>
          </cell>
          <cell r="D2658">
            <v>38301</v>
          </cell>
          <cell r="E2658">
            <v>90</v>
          </cell>
          <cell r="F2658">
            <v>90</v>
          </cell>
          <cell r="G2658">
            <v>90</v>
          </cell>
          <cell r="H2658">
            <v>90</v>
          </cell>
          <cell r="I2658" t="str">
            <v>Xuất sắc</v>
          </cell>
          <cell r="J2658">
            <v>90</v>
          </cell>
          <cell r="K2658" t="str">
            <v>Xuất sắc</v>
          </cell>
          <cell r="L2658" t="str">
            <v>QH-2022-I/CQ-M-AT</v>
          </cell>
        </row>
        <row r="2659">
          <cell r="B2659" t="str">
            <v>22021558</v>
          </cell>
          <cell r="C2659" t="str">
            <v>Phạm Quốc Huy</v>
          </cell>
          <cell r="D2659">
            <v>38173</v>
          </cell>
          <cell r="E2659">
            <v>85</v>
          </cell>
          <cell r="F2659">
            <v>85</v>
          </cell>
          <cell r="G2659">
            <v>75</v>
          </cell>
          <cell r="H2659">
            <v>75</v>
          </cell>
          <cell r="I2659" t="str">
            <v>Khá</v>
          </cell>
          <cell r="J2659">
            <v>75</v>
          </cell>
          <cell r="K2659" t="str">
            <v>Khá</v>
          </cell>
          <cell r="L2659" t="str">
            <v>QH-2022-I/CQ-M-AT</v>
          </cell>
        </row>
        <row r="2660">
          <cell r="B2660" t="str">
            <v>22021559</v>
          </cell>
          <cell r="C2660" t="str">
            <v>Phạm Xuân Thắng</v>
          </cell>
          <cell r="D2660">
            <v>38083</v>
          </cell>
          <cell r="E2660">
            <v>90</v>
          </cell>
          <cell r="F2660">
            <v>90</v>
          </cell>
          <cell r="G2660">
            <v>80</v>
          </cell>
          <cell r="H2660">
            <v>80</v>
          </cell>
          <cell r="I2660" t="str">
            <v>Tốt</v>
          </cell>
          <cell r="J2660">
            <v>80</v>
          </cell>
          <cell r="K2660" t="str">
            <v>Tốt</v>
          </cell>
          <cell r="L2660" t="str">
            <v>QH-2022-I/CQ-M-AT</v>
          </cell>
        </row>
        <row r="2661">
          <cell r="B2661" t="str">
            <v>22021560</v>
          </cell>
          <cell r="C2661" t="str">
            <v>Hoàng Văn Tiến</v>
          </cell>
          <cell r="D2661">
            <v>37870</v>
          </cell>
          <cell r="E2661">
            <v>100</v>
          </cell>
          <cell r="F2661">
            <v>90</v>
          </cell>
          <cell r="G2661">
            <v>100</v>
          </cell>
          <cell r="H2661">
            <v>100</v>
          </cell>
          <cell r="I2661" t="str">
            <v>Xuất sắc</v>
          </cell>
          <cell r="J2661">
            <v>100</v>
          </cell>
          <cell r="K2661" t="str">
            <v>Xuất sắc</v>
          </cell>
          <cell r="L2661" t="str">
            <v>QH-2022-I/CQ-M-AT</v>
          </cell>
        </row>
        <row r="2662">
          <cell r="B2662" t="str">
            <v>22021561</v>
          </cell>
          <cell r="C2662" t="str">
            <v>Phạm Minh Đồng</v>
          </cell>
          <cell r="D2662">
            <v>37961</v>
          </cell>
          <cell r="E2662">
            <v>70</v>
          </cell>
          <cell r="F2662">
            <v>70</v>
          </cell>
          <cell r="G2662">
            <v>72</v>
          </cell>
          <cell r="H2662">
            <v>72</v>
          </cell>
          <cell r="I2662" t="str">
            <v>Khá</v>
          </cell>
          <cell r="J2662">
            <v>72</v>
          </cell>
          <cell r="K2662" t="str">
            <v>Khá</v>
          </cell>
          <cell r="L2662" t="str">
            <v>QH-2022-I/CQ-M-AT</v>
          </cell>
        </row>
        <row r="2663">
          <cell r="B2663" t="str">
            <v>22021563</v>
          </cell>
          <cell r="C2663" t="str">
            <v>Nguyễn Văn Dương</v>
          </cell>
          <cell r="D2663">
            <v>38324</v>
          </cell>
          <cell r="E2663">
            <v>80</v>
          </cell>
          <cell r="F2663"/>
          <cell r="G2663">
            <v>90</v>
          </cell>
          <cell r="H2663">
            <v>90</v>
          </cell>
          <cell r="I2663" t="str">
            <v>Xuất sắc</v>
          </cell>
          <cell r="J2663">
            <v>90</v>
          </cell>
          <cell r="K2663" t="str">
            <v>Xuất sắc</v>
          </cell>
          <cell r="L2663" t="str">
            <v>QH-2022-I/CQ-M-AT</v>
          </cell>
        </row>
        <row r="2664">
          <cell r="B2664" t="str">
            <v>22021564</v>
          </cell>
          <cell r="C2664" t="str">
            <v>Hà Đại Dương</v>
          </cell>
          <cell r="D2664">
            <v>38053</v>
          </cell>
          <cell r="E2664">
            <v>70</v>
          </cell>
          <cell r="F2664"/>
          <cell r="G2664">
            <v>75</v>
          </cell>
          <cell r="H2664">
            <v>75</v>
          </cell>
          <cell r="I2664" t="str">
            <v>Khá</v>
          </cell>
          <cell r="J2664">
            <v>75</v>
          </cell>
          <cell r="K2664" t="str">
            <v>Khá</v>
          </cell>
          <cell r="L2664" t="str">
            <v>QH-2022-I/CQ-M-AT</v>
          </cell>
        </row>
        <row r="2665">
          <cell r="B2665" t="str">
            <v>22021565</v>
          </cell>
          <cell r="C2665" t="str">
            <v>Trương Xuân Du</v>
          </cell>
          <cell r="D2665">
            <v>38139</v>
          </cell>
          <cell r="E2665">
            <v>90</v>
          </cell>
          <cell r="F2665">
            <v>90</v>
          </cell>
          <cell r="G2665">
            <v>90</v>
          </cell>
          <cell r="H2665">
            <v>90</v>
          </cell>
          <cell r="I2665" t="str">
            <v>Xuất sắc</v>
          </cell>
          <cell r="J2665">
            <v>90</v>
          </cell>
          <cell r="K2665" t="str">
            <v>Xuất sắc</v>
          </cell>
          <cell r="L2665" t="str">
            <v>QH-2022-I/CQ-M-AT</v>
          </cell>
        </row>
        <row r="2666">
          <cell r="B2666" t="str">
            <v>22021566</v>
          </cell>
          <cell r="C2666" t="str">
            <v>Lê Thiêm Giang</v>
          </cell>
          <cell r="D2666">
            <v>38200</v>
          </cell>
          <cell r="E2666">
            <v>100</v>
          </cell>
          <cell r="F2666">
            <v>90</v>
          </cell>
          <cell r="G2666">
            <v>100</v>
          </cell>
          <cell r="H2666">
            <v>100</v>
          </cell>
          <cell r="I2666" t="str">
            <v>Xuất sắc</v>
          </cell>
          <cell r="J2666">
            <v>100</v>
          </cell>
          <cell r="K2666" t="str">
            <v>Xuất sắc</v>
          </cell>
          <cell r="L2666" t="str">
            <v>QH-2022-I/CQ-M-AT</v>
          </cell>
        </row>
        <row r="2667">
          <cell r="B2667" t="str">
            <v>22021567</v>
          </cell>
          <cell r="C2667" t="str">
            <v>Lê Văn Giáp</v>
          </cell>
          <cell r="D2667">
            <v>38114</v>
          </cell>
          <cell r="E2667">
            <v>82</v>
          </cell>
          <cell r="F2667">
            <v>82</v>
          </cell>
          <cell r="G2667">
            <v>82</v>
          </cell>
          <cell r="H2667">
            <v>82</v>
          </cell>
          <cell r="I2667" t="str">
            <v>Tốt</v>
          </cell>
          <cell r="J2667">
            <v>82</v>
          </cell>
          <cell r="K2667" t="str">
            <v>Tốt</v>
          </cell>
          <cell r="L2667" t="str">
            <v>QH-2022-I/CQ-M-AT</v>
          </cell>
        </row>
        <row r="2668">
          <cell r="B2668" t="str">
            <v>22021568</v>
          </cell>
          <cell r="C2668" t="str">
            <v>Nguyễn Nhật Duy</v>
          </cell>
          <cell r="D2668">
            <v>38352</v>
          </cell>
          <cell r="E2668">
            <v>80</v>
          </cell>
          <cell r="F2668">
            <v>80</v>
          </cell>
          <cell r="G2668">
            <v>80</v>
          </cell>
          <cell r="H2668">
            <v>80</v>
          </cell>
          <cell r="I2668" t="str">
            <v>Tốt</v>
          </cell>
          <cell r="J2668">
            <v>80</v>
          </cell>
          <cell r="K2668" t="str">
            <v>Tốt</v>
          </cell>
          <cell r="L2668" t="str">
            <v>QH-2022-I/CQ-M-AT</v>
          </cell>
        </row>
        <row r="2669">
          <cell r="B2669" t="str">
            <v>22021569</v>
          </cell>
          <cell r="C2669" t="str">
            <v>Vương Hoàng Chiến</v>
          </cell>
          <cell r="D2669">
            <v>38324</v>
          </cell>
          <cell r="E2669">
            <v>90</v>
          </cell>
          <cell r="F2669">
            <v>90</v>
          </cell>
          <cell r="G2669">
            <v>90</v>
          </cell>
          <cell r="H2669">
            <v>90</v>
          </cell>
          <cell r="I2669" t="str">
            <v>Xuất sắc</v>
          </cell>
          <cell r="J2669">
            <v>90</v>
          </cell>
          <cell r="K2669" t="str">
            <v>Xuất sắc</v>
          </cell>
          <cell r="L2669" t="str">
            <v>QH-2022-I/CQ-M-AT</v>
          </cell>
        </row>
        <row r="2670">
          <cell r="B2670" t="str">
            <v>22021570</v>
          </cell>
          <cell r="C2670" t="str">
            <v>Nguyễn Quang Minh</v>
          </cell>
          <cell r="D2670">
            <v>38054</v>
          </cell>
          <cell r="E2670">
            <v>90</v>
          </cell>
          <cell r="F2670">
            <v>90</v>
          </cell>
          <cell r="G2670">
            <v>90</v>
          </cell>
          <cell r="H2670">
            <v>90</v>
          </cell>
          <cell r="I2670" t="str">
            <v>Xuất sắc</v>
          </cell>
          <cell r="J2670">
            <v>90</v>
          </cell>
          <cell r="K2670" t="str">
            <v>Xuất sắc</v>
          </cell>
          <cell r="L2670" t="str">
            <v>QH-2022-I/CQ-M-AT</v>
          </cell>
        </row>
        <row r="2671">
          <cell r="B2671" t="str">
            <v>22021571</v>
          </cell>
          <cell r="C2671" t="str">
            <v>Dương Hoàng Quân</v>
          </cell>
          <cell r="D2671">
            <v>38185</v>
          </cell>
          <cell r="E2671">
            <v>80</v>
          </cell>
          <cell r="F2671">
            <v>80</v>
          </cell>
          <cell r="G2671">
            <v>80</v>
          </cell>
          <cell r="H2671">
            <v>80</v>
          </cell>
          <cell r="I2671" t="str">
            <v>Tốt</v>
          </cell>
          <cell r="J2671">
            <v>80</v>
          </cell>
          <cell r="K2671" t="str">
            <v>Tốt</v>
          </cell>
          <cell r="L2671" t="str">
            <v>QH-2022-I/CQ-M-AT</v>
          </cell>
        </row>
        <row r="2672">
          <cell r="B2672" t="str">
            <v>22021572</v>
          </cell>
          <cell r="C2672" t="str">
            <v>Nguyễn Hữu Công</v>
          </cell>
          <cell r="D2672">
            <v>38236</v>
          </cell>
          <cell r="E2672">
            <v>90</v>
          </cell>
          <cell r="F2672">
            <v>90</v>
          </cell>
          <cell r="G2672">
            <v>90</v>
          </cell>
          <cell r="H2672">
            <v>90</v>
          </cell>
          <cell r="I2672" t="str">
            <v>Xuất sắc</v>
          </cell>
          <cell r="J2672">
            <v>90</v>
          </cell>
          <cell r="K2672" t="str">
            <v>Xuất sắc</v>
          </cell>
          <cell r="L2672" t="str">
            <v>QH-2022-I/CQ-M-AT</v>
          </cell>
        </row>
        <row r="2673">
          <cell r="B2673" t="str">
            <v>22021573</v>
          </cell>
          <cell r="C2673" t="str">
            <v>Nguyễn Phùng Việt Anh</v>
          </cell>
          <cell r="D2673">
            <v>38065</v>
          </cell>
          <cell r="E2673">
            <v>90</v>
          </cell>
          <cell r="F2673">
            <v>90</v>
          </cell>
          <cell r="G2673">
            <v>90</v>
          </cell>
          <cell r="H2673">
            <v>90</v>
          </cell>
          <cell r="I2673" t="str">
            <v>Xuất sắc</v>
          </cell>
          <cell r="J2673">
            <v>90</v>
          </cell>
          <cell r="K2673" t="str">
            <v>Xuất sắc</v>
          </cell>
          <cell r="L2673" t="str">
            <v>QH-2022-I/CQ-M-AT</v>
          </cell>
        </row>
        <row r="2674">
          <cell r="B2674" t="str">
            <v>22021574</v>
          </cell>
          <cell r="C2674" t="str">
            <v>Nguyễn Như Tâm</v>
          </cell>
          <cell r="D2674">
            <v>38273</v>
          </cell>
          <cell r="E2674">
            <v>90</v>
          </cell>
          <cell r="F2674"/>
          <cell r="G2674">
            <v>90</v>
          </cell>
          <cell r="H2674">
            <v>90</v>
          </cell>
          <cell r="I2674" t="str">
            <v>Xuất sắc</v>
          </cell>
          <cell r="J2674">
            <v>90</v>
          </cell>
          <cell r="K2674" t="str">
            <v>Xuất sắc</v>
          </cell>
          <cell r="L2674" t="str">
            <v>QH-2022-I/CQ-M-AT</v>
          </cell>
        </row>
        <row r="2675">
          <cell r="B2675" t="str">
            <v>22021575</v>
          </cell>
          <cell r="C2675" t="str">
            <v>Nguyễn Minh Khoa</v>
          </cell>
          <cell r="D2675">
            <v>38006</v>
          </cell>
          <cell r="E2675">
            <v>70</v>
          </cell>
          <cell r="F2675">
            <v>70</v>
          </cell>
          <cell r="G2675">
            <v>77</v>
          </cell>
          <cell r="H2675">
            <v>77</v>
          </cell>
          <cell r="I2675" t="str">
            <v>Khá</v>
          </cell>
          <cell r="J2675">
            <v>77</v>
          </cell>
          <cell r="K2675" t="str">
            <v>Khá</v>
          </cell>
          <cell r="L2675" t="str">
            <v>QH-2022-I/CQ-M-AT</v>
          </cell>
        </row>
        <row r="2676">
          <cell r="B2676" t="str">
            <v>22021576</v>
          </cell>
          <cell r="C2676" t="str">
            <v>Lê Văn Chiến</v>
          </cell>
          <cell r="D2676">
            <v>38161</v>
          </cell>
          <cell r="E2676">
            <v>90</v>
          </cell>
          <cell r="F2676">
            <v>90</v>
          </cell>
          <cell r="G2676">
            <v>90</v>
          </cell>
          <cell r="H2676">
            <v>90</v>
          </cell>
          <cell r="I2676" t="str">
            <v>Xuất sắc</v>
          </cell>
          <cell r="J2676">
            <v>90</v>
          </cell>
          <cell r="K2676" t="str">
            <v>Xuất sắc</v>
          </cell>
          <cell r="L2676" t="str">
            <v>QH-2022-I/CQ-M-AT</v>
          </cell>
        </row>
        <row r="2677">
          <cell r="B2677" t="str">
            <v>22021577</v>
          </cell>
          <cell r="C2677" t="str">
            <v>Lê Văn Thành Long</v>
          </cell>
          <cell r="D2677">
            <v>38198</v>
          </cell>
          <cell r="E2677">
            <v>90</v>
          </cell>
          <cell r="F2677">
            <v>80</v>
          </cell>
          <cell r="G2677">
            <v>90</v>
          </cell>
          <cell r="H2677">
            <v>90</v>
          </cell>
          <cell r="I2677" t="str">
            <v>Xuất sắc</v>
          </cell>
          <cell r="J2677">
            <v>90</v>
          </cell>
          <cell r="K2677" t="str">
            <v>Xuất sắc</v>
          </cell>
          <cell r="L2677" t="str">
            <v>QH-2022-I/CQ-M-AT</v>
          </cell>
        </row>
        <row r="2678">
          <cell r="B2678" t="str">
            <v>22021578</v>
          </cell>
          <cell r="C2678" t="str">
            <v>Bùi Nhật Huy</v>
          </cell>
          <cell r="D2678">
            <v>38110</v>
          </cell>
          <cell r="E2678">
            <v>70</v>
          </cell>
          <cell r="F2678">
            <v>70</v>
          </cell>
          <cell r="G2678">
            <v>75</v>
          </cell>
          <cell r="H2678">
            <v>75</v>
          </cell>
          <cell r="I2678" t="str">
            <v>Khá</v>
          </cell>
          <cell r="J2678">
            <v>75</v>
          </cell>
          <cell r="K2678" t="str">
            <v>Khá</v>
          </cell>
          <cell r="L2678" t="str">
            <v>QH-2022-I/CQ-M-AT</v>
          </cell>
        </row>
        <row r="2679">
          <cell r="B2679" t="str">
            <v>22021579</v>
          </cell>
          <cell r="C2679" t="str">
            <v>Trần Khoa An</v>
          </cell>
          <cell r="D2679">
            <v>38232</v>
          </cell>
          <cell r="E2679">
            <v>90</v>
          </cell>
          <cell r="F2679">
            <v>90</v>
          </cell>
          <cell r="G2679">
            <v>90</v>
          </cell>
          <cell r="H2679">
            <v>90</v>
          </cell>
          <cell r="I2679" t="str">
            <v>Xuất sắc</v>
          </cell>
          <cell r="J2679">
            <v>90</v>
          </cell>
          <cell r="K2679" t="str">
            <v>Xuất sắc</v>
          </cell>
          <cell r="L2679" t="str">
            <v>QH-2022-I/CQ-M-AT</v>
          </cell>
        </row>
        <row r="2680">
          <cell r="B2680" t="str">
            <v>22021580</v>
          </cell>
          <cell r="C2680" t="str">
            <v>Bạch Hải Lộc</v>
          </cell>
          <cell r="D2680">
            <v>38261</v>
          </cell>
          <cell r="E2680">
            <v>90</v>
          </cell>
          <cell r="F2680">
            <v>90</v>
          </cell>
          <cell r="G2680">
            <v>90</v>
          </cell>
          <cell r="H2680">
            <v>90</v>
          </cell>
          <cell r="I2680" t="str">
            <v>Xuất sắc</v>
          </cell>
          <cell r="J2680">
            <v>90</v>
          </cell>
          <cell r="K2680" t="str">
            <v>Xuất sắc</v>
          </cell>
          <cell r="L2680" t="str">
            <v>QH-2022-I/CQ-M-AT</v>
          </cell>
        </row>
        <row r="2681">
          <cell r="B2681" t="str">
            <v>22021581</v>
          </cell>
          <cell r="C2681" t="str">
            <v>Lại Trung Nghĩa</v>
          </cell>
          <cell r="D2681">
            <v>38334</v>
          </cell>
          <cell r="E2681">
            <v>80</v>
          </cell>
          <cell r="F2681">
            <v>80</v>
          </cell>
          <cell r="G2681">
            <v>80</v>
          </cell>
          <cell r="H2681">
            <v>80</v>
          </cell>
          <cell r="I2681" t="str">
            <v>Tốt</v>
          </cell>
          <cell r="J2681">
            <v>80</v>
          </cell>
          <cell r="K2681" t="str">
            <v>Tốt</v>
          </cell>
          <cell r="L2681" t="str">
            <v>QH-2022-I/CQ-M-AT</v>
          </cell>
        </row>
        <row r="2682">
          <cell r="B2682" t="str">
            <v>22021582</v>
          </cell>
          <cell r="C2682" t="str">
            <v>Hoàng Minh Đức</v>
          </cell>
          <cell r="D2682">
            <v>38236</v>
          </cell>
          <cell r="E2682">
            <v>77</v>
          </cell>
          <cell r="F2682">
            <v>77</v>
          </cell>
          <cell r="G2682">
            <v>77</v>
          </cell>
          <cell r="H2682">
            <v>77</v>
          </cell>
          <cell r="I2682" t="str">
            <v>Khá</v>
          </cell>
          <cell r="J2682">
            <v>77</v>
          </cell>
          <cell r="K2682" t="str">
            <v>Khá</v>
          </cell>
          <cell r="L2682" t="str">
            <v>QH-2022-I/CQ-M-AT</v>
          </cell>
        </row>
        <row r="2683">
          <cell r="B2683" t="str">
            <v>22021583</v>
          </cell>
          <cell r="C2683" t="str">
            <v>Vũ Trung Hiếu</v>
          </cell>
          <cell r="D2683">
            <v>37998</v>
          </cell>
          <cell r="E2683">
            <v>80</v>
          </cell>
          <cell r="F2683">
            <v>80</v>
          </cell>
          <cell r="G2683">
            <v>75</v>
          </cell>
          <cell r="H2683">
            <v>75</v>
          </cell>
          <cell r="I2683" t="str">
            <v>Khá</v>
          </cell>
          <cell r="J2683">
            <v>75</v>
          </cell>
          <cell r="K2683" t="str">
            <v>Khá</v>
          </cell>
          <cell r="L2683" t="str">
            <v>QH-2022-I/CQ-M-AT</v>
          </cell>
        </row>
        <row r="2684">
          <cell r="B2684" t="str">
            <v>22021584</v>
          </cell>
          <cell r="C2684" t="str">
            <v>Phạm Duy Phong</v>
          </cell>
          <cell r="D2684">
            <v>38176</v>
          </cell>
          <cell r="E2684">
            <v>80</v>
          </cell>
          <cell r="F2684">
            <v>80</v>
          </cell>
          <cell r="G2684">
            <v>82</v>
          </cell>
          <cell r="H2684">
            <v>82</v>
          </cell>
          <cell r="I2684" t="str">
            <v>Tốt</v>
          </cell>
          <cell r="J2684">
            <v>82</v>
          </cell>
          <cell r="K2684" t="str">
            <v>Tốt</v>
          </cell>
          <cell r="L2684" t="str">
            <v>QH-2022-I/CQ-M-AT</v>
          </cell>
        </row>
        <row r="2685">
          <cell r="B2685" t="str">
            <v>22021585</v>
          </cell>
          <cell r="C2685" t="str">
            <v>Bùi Trọng Bảo Long</v>
          </cell>
          <cell r="D2685">
            <v>38053</v>
          </cell>
          <cell r="E2685">
            <v>90</v>
          </cell>
          <cell r="F2685">
            <v>90</v>
          </cell>
          <cell r="G2685">
            <v>85</v>
          </cell>
          <cell r="H2685">
            <v>85</v>
          </cell>
          <cell r="I2685" t="str">
            <v>Tốt</v>
          </cell>
          <cell r="J2685">
            <v>85</v>
          </cell>
          <cell r="K2685" t="str">
            <v>Tốt</v>
          </cell>
          <cell r="L2685" t="str">
            <v>QH-2022-I/CQ-M-AT</v>
          </cell>
        </row>
        <row r="2686">
          <cell r="B2686" t="str">
            <v>22021586</v>
          </cell>
          <cell r="C2686" t="str">
            <v>Lê Ngọc Đức</v>
          </cell>
          <cell r="D2686">
            <v>38325</v>
          </cell>
          <cell r="E2686">
            <v>80</v>
          </cell>
          <cell r="F2686">
            <v>80</v>
          </cell>
          <cell r="G2686">
            <v>80</v>
          </cell>
          <cell r="H2686">
            <v>80</v>
          </cell>
          <cell r="I2686" t="str">
            <v>Tốt</v>
          </cell>
          <cell r="J2686">
            <v>80</v>
          </cell>
          <cell r="K2686" t="str">
            <v>Tốt</v>
          </cell>
          <cell r="L2686" t="str">
            <v>QH-2022-I/CQ-M-AT</v>
          </cell>
        </row>
        <row r="2687">
          <cell r="B2687" t="str">
            <v>22021587</v>
          </cell>
          <cell r="C2687" t="str">
            <v>Lê Đức Cảnh</v>
          </cell>
          <cell r="D2687">
            <v>38209</v>
          </cell>
          <cell r="E2687">
            <v>70</v>
          </cell>
          <cell r="F2687">
            <v>70</v>
          </cell>
          <cell r="G2687">
            <v>80</v>
          </cell>
          <cell r="H2687">
            <v>80</v>
          </cell>
          <cell r="I2687" t="str">
            <v>Tốt</v>
          </cell>
          <cell r="J2687">
            <v>80</v>
          </cell>
          <cell r="K2687" t="str">
            <v>Tốt</v>
          </cell>
          <cell r="L2687" t="str">
            <v>QH-2022-I/CQ-M-AT</v>
          </cell>
        </row>
        <row r="2688">
          <cell r="B2688" t="str">
            <v>22021588</v>
          </cell>
          <cell r="C2688" t="str">
            <v>Bùi Anh Tuấn</v>
          </cell>
          <cell r="D2688">
            <v>38276</v>
          </cell>
          <cell r="E2688">
            <v>90</v>
          </cell>
          <cell r="F2688">
            <v>90</v>
          </cell>
          <cell r="G2688">
            <v>90</v>
          </cell>
          <cell r="H2688">
            <v>90</v>
          </cell>
          <cell r="I2688" t="str">
            <v>Xuất sắc</v>
          </cell>
          <cell r="J2688">
            <v>90</v>
          </cell>
          <cell r="K2688" t="str">
            <v>Xuất sắc</v>
          </cell>
          <cell r="L2688" t="str">
            <v>QH-2022-I/CQ-M-AT</v>
          </cell>
        </row>
        <row r="2689">
          <cell r="B2689" t="str">
            <v>22021589</v>
          </cell>
          <cell r="C2689" t="str">
            <v>Nguyễn Hưng Nguyên</v>
          </cell>
          <cell r="D2689">
            <v>38179</v>
          </cell>
          <cell r="E2689">
            <v>92</v>
          </cell>
          <cell r="F2689">
            <v>92</v>
          </cell>
          <cell r="G2689">
            <v>92</v>
          </cell>
          <cell r="H2689">
            <v>92</v>
          </cell>
          <cell r="I2689" t="str">
            <v>Xuất sắc</v>
          </cell>
          <cell r="J2689">
            <v>92</v>
          </cell>
          <cell r="K2689" t="str">
            <v>Xuất sắc</v>
          </cell>
          <cell r="L2689" t="str">
            <v>QH-2022-I/CQ-M-AT</v>
          </cell>
        </row>
        <row r="2690">
          <cell r="B2690" t="str">
            <v>22021590</v>
          </cell>
          <cell r="C2690" t="str">
            <v>Hoàng Thái Sơn</v>
          </cell>
          <cell r="D2690">
            <v>38114</v>
          </cell>
          <cell r="E2690">
            <v>80</v>
          </cell>
          <cell r="F2690">
            <v>80</v>
          </cell>
          <cell r="G2690">
            <v>75</v>
          </cell>
          <cell r="H2690">
            <v>75</v>
          </cell>
          <cell r="I2690" t="str">
            <v>Khá</v>
          </cell>
          <cell r="J2690">
            <v>75</v>
          </cell>
          <cell r="K2690" t="str">
            <v>Khá</v>
          </cell>
          <cell r="L2690" t="str">
            <v>QH-2022-I/CQ-M-AT</v>
          </cell>
        </row>
        <row r="2691">
          <cell r="B2691" t="str">
            <v>23020237</v>
          </cell>
          <cell r="C2691" t="str">
            <v>Nguyễn Trường An</v>
          </cell>
          <cell r="D2691">
            <v>38361</v>
          </cell>
          <cell r="E2691">
            <v>90</v>
          </cell>
          <cell r="F2691">
            <v>90</v>
          </cell>
          <cell r="G2691">
            <v>90</v>
          </cell>
          <cell r="H2691">
            <v>90</v>
          </cell>
          <cell r="I2691" t="str">
            <v>Xuất sắc</v>
          </cell>
          <cell r="J2691">
            <v>90</v>
          </cell>
          <cell r="K2691" t="str">
            <v>Xuất sắc</v>
          </cell>
          <cell r="L2691" t="str">
            <v>QH-2023-I/CQ-M-AT</v>
          </cell>
        </row>
        <row r="2692">
          <cell r="B2692" t="str">
            <v>23020238</v>
          </cell>
          <cell r="C2692" t="str">
            <v>Đào Việt Anh</v>
          </cell>
          <cell r="D2692">
            <v>38547</v>
          </cell>
          <cell r="E2692">
            <v>70</v>
          </cell>
          <cell r="F2692">
            <v>75</v>
          </cell>
          <cell r="G2692">
            <v>75</v>
          </cell>
          <cell r="H2692">
            <v>75</v>
          </cell>
          <cell r="I2692" t="str">
            <v>Khá</v>
          </cell>
          <cell r="J2692">
            <v>75</v>
          </cell>
          <cell r="K2692" t="str">
            <v>Khá</v>
          </cell>
          <cell r="L2692" t="str">
            <v>QH-2023-I/CQ-M-AT</v>
          </cell>
        </row>
        <row r="2693">
          <cell r="B2693" t="str">
            <v>23020239</v>
          </cell>
          <cell r="C2693" t="str">
            <v>Lê Đức Anh</v>
          </cell>
          <cell r="D2693">
            <v>38428</v>
          </cell>
          <cell r="E2693">
            <v>70</v>
          </cell>
          <cell r="F2693">
            <v>75</v>
          </cell>
          <cell r="G2693">
            <v>75</v>
          </cell>
          <cell r="H2693">
            <v>75</v>
          </cell>
          <cell r="I2693" t="str">
            <v>Khá</v>
          </cell>
          <cell r="J2693">
            <v>75</v>
          </cell>
          <cell r="K2693" t="str">
            <v>Khá</v>
          </cell>
          <cell r="L2693" t="str">
            <v>QH-2023-I/CQ-M-AT</v>
          </cell>
        </row>
        <row r="2694">
          <cell r="B2694" t="str">
            <v>23020241</v>
          </cell>
          <cell r="C2694" t="str">
            <v>Trần Thế Anh</v>
          </cell>
          <cell r="D2694">
            <v>38593</v>
          </cell>
          <cell r="E2694">
            <v>80</v>
          </cell>
          <cell r="F2694">
            <v>80</v>
          </cell>
          <cell r="G2694">
            <v>80</v>
          </cell>
          <cell r="H2694">
            <v>80</v>
          </cell>
          <cell r="I2694" t="str">
            <v>Tốt</v>
          </cell>
          <cell r="J2694">
            <v>80</v>
          </cell>
          <cell r="K2694" t="str">
            <v>Tốt</v>
          </cell>
          <cell r="L2694" t="str">
            <v>QH-2023-I/CQ-M-AT</v>
          </cell>
        </row>
        <row r="2695">
          <cell r="B2695" t="str">
            <v>23020242</v>
          </cell>
          <cell r="C2695" t="str">
            <v>Nguyễn Hoàng Bách</v>
          </cell>
          <cell r="D2695">
            <v>38464</v>
          </cell>
          <cell r="E2695">
            <v>80</v>
          </cell>
          <cell r="F2695">
            <v>80</v>
          </cell>
          <cell r="G2695">
            <v>80</v>
          </cell>
          <cell r="H2695">
            <v>80</v>
          </cell>
          <cell r="I2695" t="str">
            <v>Tốt</v>
          </cell>
          <cell r="J2695">
            <v>80</v>
          </cell>
          <cell r="K2695" t="str">
            <v>Tốt</v>
          </cell>
          <cell r="L2695" t="str">
            <v>QH-2023-I/CQ-M-AT</v>
          </cell>
        </row>
        <row r="2696">
          <cell r="B2696" t="str">
            <v>23020243</v>
          </cell>
          <cell r="C2696" t="str">
            <v>Đỗ Gia Bảo</v>
          </cell>
          <cell r="D2696">
            <v>38683</v>
          </cell>
          <cell r="E2696">
            <v>80</v>
          </cell>
          <cell r="F2696">
            <v>80</v>
          </cell>
          <cell r="G2696">
            <v>80</v>
          </cell>
          <cell r="H2696">
            <v>80</v>
          </cell>
          <cell r="I2696" t="str">
            <v>Tốt</v>
          </cell>
          <cell r="J2696">
            <v>80</v>
          </cell>
          <cell r="K2696" t="str">
            <v>Tốt</v>
          </cell>
          <cell r="L2696" t="str">
            <v>QH-2023-I/CQ-M-AT</v>
          </cell>
        </row>
        <row r="2697">
          <cell r="B2697" t="str">
            <v>23020244</v>
          </cell>
          <cell r="C2697" t="str">
            <v>Nguyễn Đình Gia Bảo</v>
          </cell>
          <cell r="D2697">
            <v>38372</v>
          </cell>
          <cell r="E2697">
            <v>80</v>
          </cell>
          <cell r="F2697">
            <v>80</v>
          </cell>
          <cell r="G2697">
            <v>80</v>
          </cell>
          <cell r="H2697">
            <v>80</v>
          </cell>
          <cell r="I2697" t="str">
            <v>Tốt</v>
          </cell>
          <cell r="J2697">
            <v>80</v>
          </cell>
          <cell r="K2697" t="str">
            <v>Tốt</v>
          </cell>
          <cell r="L2697" t="str">
            <v>QH-2023-I/CQ-M-AT</v>
          </cell>
        </row>
        <row r="2698">
          <cell r="B2698" t="str">
            <v>23020245</v>
          </cell>
          <cell r="C2698" t="str">
            <v>Nguyễn Xuân Bảo</v>
          </cell>
          <cell r="D2698">
            <v>38373</v>
          </cell>
          <cell r="E2698">
            <v>90</v>
          </cell>
          <cell r="F2698">
            <v>90</v>
          </cell>
          <cell r="G2698">
            <v>90</v>
          </cell>
          <cell r="H2698">
            <v>90</v>
          </cell>
          <cell r="I2698" t="str">
            <v>Xuất sắc</v>
          </cell>
          <cell r="J2698">
            <v>90</v>
          </cell>
          <cell r="K2698" t="str">
            <v>Xuất sắc</v>
          </cell>
          <cell r="L2698" t="str">
            <v>QH-2023-I/CQ-M-AT</v>
          </cell>
        </row>
        <row r="2699">
          <cell r="B2699" t="str">
            <v>23020246</v>
          </cell>
          <cell r="C2699" t="str">
            <v>Nguyễn Thế Bằng</v>
          </cell>
          <cell r="D2699">
            <v>38515</v>
          </cell>
          <cell r="E2699">
            <v>80</v>
          </cell>
          <cell r="F2699">
            <v>90</v>
          </cell>
          <cell r="G2699">
            <v>90</v>
          </cell>
          <cell r="H2699">
            <v>90</v>
          </cell>
          <cell r="I2699" t="str">
            <v>Xuất sắc</v>
          </cell>
          <cell r="J2699">
            <v>90</v>
          </cell>
          <cell r="K2699" t="str">
            <v>Xuất sắc</v>
          </cell>
          <cell r="L2699" t="str">
            <v>QH-2023-I/CQ-M-AT</v>
          </cell>
        </row>
        <row r="2700">
          <cell r="B2700" t="str">
            <v>23020247</v>
          </cell>
          <cell r="C2700" t="str">
            <v>Đoàn Trọng Bính</v>
          </cell>
          <cell r="D2700">
            <v>38423</v>
          </cell>
          <cell r="E2700">
            <v>80</v>
          </cell>
          <cell r="F2700">
            <v>75</v>
          </cell>
          <cell r="G2700">
            <v>75</v>
          </cell>
          <cell r="H2700">
            <v>75</v>
          </cell>
          <cell r="I2700" t="str">
            <v>Khá</v>
          </cell>
          <cell r="J2700">
            <v>75</v>
          </cell>
          <cell r="K2700" t="str">
            <v>Khá</v>
          </cell>
          <cell r="L2700" t="str">
            <v>QH-2023-I/CQ-M-AT</v>
          </cell>
        </row>
        <row r="2701">
          <cell r="B2701" t="str">
            <v>23020248</v>
          </cell>
          <cell r="C2701" t="str">
            <v>Trần Thế Công</v>
          </cell>
          <cell r="D2701">
            <v>38353</v>
          </cell>
          <cell r="E2701">
            <v>80</v>
          </cell>
          <cell r="F2701">
            <v>80</v>
          </cell>
          <cell r="G2701">
            <v>80</v>
          </cell>
          <cell r="H2701">
            <v>80</v>
          </cell>
          <cell r="I2701" t="str">
            <v>Tốt</v>
          </cell>
          <cell r="J2701">
            <v>80</v>
          </cell>
          <cell r="K2701" t="str">
            <v>Tốt</v>
          </cell>
          <cell r="L2701" t="str">
            <v>QH-2023-I/CQ-M-AT</v>
          </cell>
        </row>
        <row r="2702">
          <cell r="B2702" t="str">
            <v>23020249</v>
          </cell>
          <cell r="C2702" t="str">
            <v>Nguyễn Khắc Cường</v>
          </cell>
          <cell r="D2702">
            <v>38571</v>
          </cell>
          <cell r="E2702">
            <v>90</v>
          </cell>
          <cell r="F2702">
            <v>90</v>
          </cell>
          <cell r="G2702">
            <v>90</v>
          </cell>
          <cell r="H2702">
            <v>90</v>
          </cell>
          <cell r="I2702" t="str">
            <v>Xuất sắc</v>
          </cell>
          <cell r="J2702">
            <v>90</v>
          </cell>
          <cell r="K2702" t="str">
            <v>Xuất sắc</v>
          </cell>
          <cell r="L2702" t="str">
            <v>QH-2023-I/CQ-M-AT</v>
          </cell>
        </row>
        <row r="2703">
          <cell r="B2703" t="str">
            <v>23020250</v>
          </cell>
          <cell r="C2703" t="str">
            <v>Lê Hữu Chiến</v>
          </cell>
          <cell r="D2703">
            <v>38421</v>
          </cell>
          <cell r="E2703">
            <v>80</v>
          </cell>
          <cell r="F2703">
            <v>75</v>
          </cell>
          <cell r="G2703">
            <v>75</v>
          </cell>
          <cell r="H2703">
            <v>75</v>
          </cell>
          <cell r="I2703" t="str">
            <v>Khá</v>
          </cell>
          <cell r="J2703">
            <v>75</v>
          </cell>
          <cell r="K2703" t="str">
            <v>Khá</v>
          </cell>
          <cell r="L2703" t="str">
            <v>QH-2023-I/CQ-M-AT</v>
          </cell>
        </row>
        <row r="2704">
          <cell r="B2704" t="str">
            <v>23020251</v>
          </cell>
          <cell r="C2704" t="str">
            <v>Lê Văn Chiến</v>
          </cell>
          <cell r="D2704">
            <v>38508</v>
          </cell>
          <cell r="E2704">
            <v>90</v>
          </cell>
          <cell r="F2704">
            <v>90</v>
          </cell>
          <cell r="G2704">
            <v>90</v>
          </cell>
          <cell r="H2704">
            <v>90</v>
          </cell>
          <cell r="I2704" t="str">
            <v>Xuất sắc</v>
          </cell>
          <cell r="J2704">
            <v>90</v>
          </cell>
          <cell r="K2704" t="str">
            <v>Xuất sắc</v>
          </cell>
          <cell r="L2704" t="str">
            <v>QH-2023-I/CQ-M-AT</v>
          </cell>
        </row>
        <row r="2705">
          <cell r="B2705" t="str">
            <v>23020252</v>
          </cell>
          <cell r="C2705" t="str">
            <v>Nguyễn Mạnh Dũng</v>
          </cell>
          <cell r="D2705">
            <v>38643</v>
          </cell>
          <cell r="E2705">
            <v>94</v>
          </cell>
          <cell r="F2705">
            <v>94</v>
          </cell>
          <cell r="G2705">
            <v>94</v>
          </cell>
          <cell r="H2705">
            <v>94</v>
          </cell>
          <cell r="I2705" t="str">
            <v>Xuất sắc</v>
          </cell>
          <cell r="J2705">
            <v>94</v>
          </cell>
          <cell r="K2705" t="str">
            <v>Xuất sắc</v>
          </cell>
          <cell r="L2705" t="str">
            <v>QH-2023-I/CQ-M-AT</v>
          </cell>
        </row>
        <row r="2706">
          <cell r="B2706" t="str">
            <v>23020253</v>
          </cell>
          <cell r="C2706" t="str">
            <v>Đặng Ngọc Dương</v>
          </cell>
          <cell r="D2706">
            <v>38440</v>
          </cell>
          <cell r="E2706">
            <v>90</v>
          </cell>
          <cell r="F2706">
            <v>90</v>
          </cell>
          <cell r="G2706">
            <v>90</v>
          </cell>
          <cell r="H2706">
            <v>90</v>
          </cell>
          <cell r="I2706" t="str">
            <v>Xuất sắc</v>
          </cell>
          <cell r="J2706">
            <v>90</v>
          </cell>
          <cell r="K2706" t="str">
            <v>Xuất sắc</v>
          </cell>
          <cell r="L2706" t="str">
            <v>QH-2023-I/CQ-M-AT</v>
          </cell>
        </row>
        <row r="2707">
          <cell r="B2707" t="str">
            <v>23020254</v>
          </cell>
          <cell r="C2707" t="str">
            <v>Lê Đức Dương</v>
          </cell>
          <cell r="D2707">
            <v>38514</v>
          </cell>
          <cell r="E2707">
            <v>90</v>
          </cell>
          <cell r="F2707">
            <v>90</v>
          </cell>
          <cell r="G2707">
            <v>90</v>
          </cell>
          <cell r="H2707">
            <v>90</v>
          </cell>
          <cell r="I2707" t="str">
            <v>Xuất sắc</v>
          </cell>
          <cell r="J2707">
            <v>90</v>
          </cell>
          <cell r="K2707" t="str">
            <v>Xuất sắc</v>
          </cell>
          <cell r="L2707" t="str">
            <v>QH-2023-I/CQ-M-AT</v>
          </cell>
        </row>
        <row r="2708">
          <cell r="B2708" t="str">
            <v>23020255</v>
          </cell>
          <cell r="C2708" t="str">
            <v>Nguyễn Đình Tùng Dương</v>
          </cell>
          <cell r="D2708">
            <v>38470</v>
          </cell>
          <cell r="E2708">
            <v>80</v>
          </cell>
          <cell r="F2708">
            <v>80</v>
          </cell>
          <cell r="G2708">
            <v>80</v>
          </cell>
          <cell r="H2708">
            <v>80</v>
          </cell>
          <cell r="I2708" t="str">
            <v>Tốt</v>
          </cell>
          <cell r="J2708">
            <v>80</v>
          </cell>
          <cell r="K2708" t="str">
            <v>Tốt</v>
          </cell>
          <cell r="L2708" t="str">
            <v>QH-2023-I/CQ-M-AT</v>
          </cell>
        </row>
        <row r="2709">
          <cell r="B2709" t="str">
            <v>23020256</v>
          </cell>
          <cell r="C2709" t="str">
            <v>Đỗ Đăng Đại</v>
          </cell>
          <cell r="D2709">
            <v>38668</v>
          </cell>
          <cell r="E2709">
            <v>90</v>
          </cell>
          <cell r="F2709">
            <v>90</v>
          </cell>
          <cell r="G2709">
            <v>90</v>
          </cell>
          <cell r="H2709">
            <v>90</v>
          </cell>
          <cell r="I2709" t="str">
            <v>Xuất sắc</v>
          </cell>
          <cell r="J2709">
            <v>90</v>
          </cell>
          <cell r="K2709" t="str">
            <v>Xuất sắc</v>
          </cell>
          <cell r="L2709" t="str">
            <v>QH-2023-I/CQ-M-AT</v>
          </cell>
        </row>
        <row r="2710">
          <cell r="B2710" t="str">
            <v>23020257</v>
          </cell>
          <cell r="C2710" t="str">
            <v>Vũ Như Đại</v>
          </cell>
          <cell r="D2710">
            <v>38503</v>
          </cell>
          <cell r="E2710">
            <v>80</v>
          </cell>
          <cell r="F2710">
            <v>80</v>
          </cell>
          <cell r="G2710">
            <v>80</v>
          </cell>
          <cell r="H2710">
            <v>80</v>
          </cell>
          <cell r="I2710" t="str">
            <v>Tốt</v>
          </cell>
          <cell r="J2710">
            <v>80</v>
          </cell>
          <cell r="K2710" t="str">
            <v>Tốt</v>
          </cell>
          <cell r="L2710" t="str">
            <v>QH-2023-I/CQ-M-AT</v>
          </cell>
        </row>
        <row r="2711">
          <cell r="B2711" t="str">
            <v>23020258</v>
          </cell>
          <cell r="C2711" t="str">
            <v>Lê Quốc Đạt</v>
          </cell>
          <cell r="D2711">
            <v>38442</v>
          </cell>
          <cell r="E2711">
            <v>70</v>
          </cell>
          <cell r="F2711">
            <v>75</v>
          </cell>
          <cell r="G2711">
            <v>75</v>
          </cell>
          <cell r="H2711">
            <v>75</v>
          </cell>
          <cell r="I2711" t="str">
            <v>Khá</v>
          </cell>
          <cell r="J2711">
            <v>75</v>
          </cell>
          <cell r="K2711" t="str">
            <v>Khá</v>
          </cell>
          <cell r="L2711" t="str">
            <v>QH-2023-I/CQ-M-AT</v>
          </cell>
        </row>
        <row r="2712">
          <cell r="B2712" t="str">
            <v>23020259</v>
          </cell>
          <cell r="C2712" t="str">
            <v>Nguyễn Kim Thành Đạt</v>
          </cell>
          <cell r="D2712">
            <v>38410</v>
          </cell>
          <cell r="E2712">
            <v>80</v>
          </cell>
          <cell r="F2712">
            <v>80</v>
          </cell>
          <cell r="G2712">
            <v>80</v>
          </cell>
          <cell r="H2712">
            <v>80</v>
          </cell>
          <cell r="I2712" t="str">
            <v>Tốt</v>
          </cell>
          <cell r="J2712">
            <v>80</v>
          </cell>
          <cell r="K2712" t="str">
            <v>Tốt</v>
          </cell>
          <cell r="L2712" t="str">
            <v>QH-2023-I/CQ-M-AT</v>
          </cell>
        </row>
        <row r="2713">
          <cell r="B2713" t="str">
            <v>23020260</v>
          </cell>
          <cell r="C2713" t="str">
            <v>Đào Minh Đăng</v>
          </cell>
          <cell r="D2713">
            <v>38563</v>
          </cell>
          <cell r="E2713">
            <v>70</v>
          </cell>
          <cell r="F2713">
            <v>80</v>
          </cell>
          <cell r="G2713">
            <v>80</v>
          </cell>
          <cell r="H2713">
            <v>80</v>
          </cell>
          <cell r="I2713" t="str">
            <v>Tốt</v>
          </cell>
          <cell r="J2713">
            <v>80</v>
          </cell>
          <cell r="K2713" t="str">
            <v>Tốt</v>
          </cell>
          <cell r="L2713" t="str">
            <v>QH-2023-I/CQ-M-AT</v>
          </cell>
        </row>
        <row r="2714">
          <cell r="B2714" t="str">
            <v>23020261</v>
          </cell>
          <cell r="C2714" t="str">
            <v>Kiều Anh Đức</v>
          </cell>
          <cell r="D2714">
            <v>38444</v>
          </cell>
          <cell r="E2714">
            <v>80</v>
          </cell>
          <cell r="F2714">
            <v>80</v>
          </cell>
          <cell r="G2714">
            <v>80</v>
          </cell>
          <cell r="H2714">
            <v>80</v>
          </cell>
          <cell r="I2714" t="str">
            <v>Tốt</v>
          </cell>
          <cell r="J2714">
            <v>80</v>
          </cell>
          <cell r="K2714" t="str">
            <v>Tốt</v>
          </cell>
          <cell r="L2714" t="str">
            <v>QH-2023-I/CQ-M-AT</v>
          </cell>
        </row>
        <row r="2715">
          <cell r="B2715" t="str">
            <v>23020262</v>
          </cell>
          <cell r="C2715" t="str">
            <v>Lê Huỳnh Đức</v>
          </cell>
          <cell r="D2715">
            <v>38540</v>
          </cell>
          <cell r="E2715">
            <v>82</v>
          </cell>
          <cell r="F2715">
            <v>82</v>
          </cell>
          <cell r="G2715">
            <v>80</v>
          </cell>
          <cell r="H2715">
            <v>80</v>
          </cell>
          <cell r="I2715" t="str">
            <v>Tốt</v>
          </cell>
          <cell r="J2715">
            <v>80</v>
          </cell>
          <cell r="K2715" t="str">
            <v>Tốt</v>
          </cell>
          <cell r="L2715" t="str">
            <v>QH-2023-I/CQ-M-AT</v>
          </cell>
        </row>
        <row r="2716">
          <cell r="B2716" t="str">
            <v>23020263</v>
          </cell>
          <cell r="C2716" t="str">
            <v>Trần Minh Đức</v>
          </cell>
          <cell r="D2716">
            <v>38689</v>
          </cell>
          <cell r="E2716">
            <v>80</v>
          </cell>
          <cell r="F2716">
            <v>80</v>
          </cell>
          <cell r="G2716">
            <v>80</v>
          </cell>
          <cell r="H2716">
            <v>80</v>
          </cell>
          <cell r="I2716" t="str">
            <v>Tốt</v>
          </cell>
          <cell r="J2716">
            <v>80</v>
          </cell>
          <cell r="K2716" t="str">
            <v>Tốt</v>
          </cell>
          <cell r="L2716" t="str">
            <v>QH-2023-I/CQ-M-AT</v>
          </cell>
        </row>
        <row r="2717">
          <cell r="B2717" t="str">
            <v>23020264</v>
          </cell>
          <cell r="C2717" t="str">
            <v>Vũ Trường Giang</v>
          </cell>
          <cell r="D2717">
            <v>38561</v>
          </cell>
          <cell r="E2717">
            <v>70</v>
          </cell>
          <cell r="F2717">
            <v>85</v>
          </cell>
          <cell r="G2717">
            <v>85</v>
          </cell>
          <cell r="H2717">
            <v>90</v>
          </cell>
          <cell r="I2717" t="str">
            <v>Xuất sắc</v>
          </cell>
          <cell r="J2717">
            <v>90</v>
          </cell>
          <cell r="K2717" t="str">
            <v>Xuất sắc</v>
          </cell>
          <cell r="L2717" t="str">
            <v>QH-2023-I/CQ-M-AT</v>
          </cell>
        </row>
        <row r="2718">
          <cell r="B2718" t="str">
            <v>23020265</v>
          </cell>
          <cell r="C2718" t="str">
            <v>Nguyễn Minh Hải</v>
          </cell>
          <cell r="D2718">
            <v>38641</v>
          </cell>
          <cell r="E2718">
            <v>80</v>
          </cell>
          <cell r="F2718">
            <v>80</v>
          </cell>
          <cell r="G2718">
            <v>80</v>
          </cell>
          <cell r="H2718">
            <v>80</v>
          </cell>
          <cell r="I2718" t="str">
            <v>Tốt</v>
          </cell>
          <cell r="J2718">
            <v>80</v>
          </cell>
          <cell r="K2718" t="str">
            <v>Tốt</v>
          </cell>
          <cell r="L2718" t="str">
            <v>QH-2023-I/CQ-M-AT</v>
          </cell>
        </row>
        <row r="2719">
          <cell r="B2719" t="str">
            <v>23020266</v>
          </cell>
          <cell r="C2719" t="str">
            <v>Phạm Đình Nam Hải</v>
          </cell>
          <cell r="D2719">
            <v>38500</v>
          </cell>
          <cell r="E2719">
            <v>70</v>
          </cell>
          <cell r="F2719">
            <v>80</v>
          </cell>
          <cell r="G2719">
            <v>80</v>
          </cell>
          <cell r="H2719">
            <v>80</v>
          </cell>
          <cell r="I2719" t="str">
            <v>Tốt</v>
          </cell>
          <cell r="J2719">
            <v>80</v>
          </cell>
          <cell r="K2719" t="str">
            <v>Tốt</v>
          </cell>
          <cell r="L2719" t="str">
            <v>QH-2023-I/CQ-M-AT</v>
          </cell>
        </row>
        <row r="2720">
          <cell r="B2720" t="str">
            <v>23020267</v>
          </cell>
          <cell r="C2720" t="str">
            <v>Trần Trung Hải</v>
          </cell>
          <cell r="D2720">
            <v>38690</v>
          </cell>
          <cell r="E2720">
            <v>80</v>
          </cell>
          <cell r="F2720">
            <v>80</v>
          </cell>
          <cell r="G2720">
            <v>80</v>
          </cell>
          <cell r="H2720">
            <v>80</v>
          </cell>
          <cell r="I2720" t="str">
            <v>Tốt</v>
          </cell>
          <cell r="J2720">
            <v>80</v>
          </cell>
          <cell r="K2720" t="str">
            <v>Tốt</v>
          </cell>
          <cell r="L2720" t="str">
            <v>QH-2023-I/CQ-M-AT</v>
          </cell>
        </row>
        <row r="2721">
          <cell r="B2721" t="str">
            <v>23020268</v>
          </cell>
          <cell r="C2721" t="str">
            <v>Bùi Lương Hiếu</v>
          </cell>
          <cell r="D2721">
            <v>38695</v>
          </cell>
          <cell r="E2721">
            <v>90</v>
          </cell>
          <cell r="F2721">
            <v>90</v>
          </cell>
          <cell r="G2721">
            <v>90</v>
          </cell>
          <cell r="H2721">
            <v>90</v>
          </cell>
          <cell r="I2721" t="str">
            <v>Xuất sắc</v>
          </cell>
          <cell r="J2721">
            <v>90</v>
          </cell>
          <cell r="K2721" t="str">
            <v>Xuất sắc</v>
          </cell>
          <cell r="L2721" t="str">
            <v>QH-2023-I/CQ-M-AT</v>
          </cell>
        </row>
        <row r="2722">
          <cell r="B2722" t="str">
            <v>23020269</v>
          </cell>
          <cell r="C2722" t="str">
            <v>Đặng Trung Hiếu</v>
          </cell>
          <cell r="D2722">
            <v>38609</v>
          </cell>
          <cell r="E2722">
            <v>70</v>
          </cell>
          <cell r="F2722">
            <v>80</v>
          </cell>
          <cell r="G2722">
            <v>80</v>
          </cell>
          <cell r="H2722">
            <v>80</v>
          </cell>
          <cell r="I2722" t="str">
            <v>Tốt</v>
          </cell>
          <cell r="J2722">
            <v>80</v>
          </cell>
          <cell r="K2722" t="str">
            <v>Tốt</v>
          </cell>
          <cell r="L2722" t="str">
            <v>QH-2023-I/CQ-M-AT</v>
          </cell>
        </row>
        <row r="2723">
          <cell r="B2723" t="str">
            <v>23020270</v>
          </cell>
          <cell r="C2723" t="str">
            <v>Đỗ Tất Hiếu</v>
          </cell>
          <cell r="D2723">
            <v>38510</v>
          </cell>
          <cell r="E2723">
            <v>67</v>
          </cell>
          <cell r="F2723">
            <v>77</v>
          </cell>
          <cell r="G2723">
            <v>77</v>
          </cell>
          <cell r="H2723">
            <v>77</v>
          </cell>
          <cell r="I2723" t="str">
            <v>Khá</v>
          </cell>
          <cell r="J2723">
            <v>77</v>
          </cell>
          <cell r="K2723" t="str">
            <v>Khá</v>
          </cell>
          <cell r="L2723" t="str">
            <v>QH-2023-I/CQ-M-AT</v>
          </cell>
        </row>
        <row r="2724">
          <cell r="B2724" t="str">
            <v>23020271</v>
          </cell>
          <cell r="C2724" t="str">
            <v>Nguyễn Khắc Hiếu</v>
          </cell>
          <cell r="D2724">
            <v>38583</v>
          </cell>
          <cell r="E2724">
            <v>65</v>
          </cell>
          <cell r="F2724">
            <v>75</v>
          </cell>
          <cell r="G2724">
            <v>75</v>
          </cell>
          <cell r="H2724">
            <v>75</v>
          </cell>
          <cell r="I2724" t="str">
            <v>Khá</v>
          </cell>
          <cell r="J2724">
            <v>75</v>
          </cell>
          <cell r="K2724" t="str">
            <v>Khá</v>
          </cell>
          <cell r="L2724" t="str">
            <v>QH-2023-I/CQ-M-AT</v>
          </cell>
        </row>
        <row r="2725">
          <cell r="B2725" t="str">
            <v>23020272</v>
          </cell>
          <cell r="C2725" t="str">
            <v>Nguyễn Minh Hiếu</v>
          </cell>
          <cell r="D2725">
            <v>38512</v>
          </cell>
          <cell r="E2725">
            <v>70</v>
          </cell>
          <cell r="F2725">
            <v>80</v>
          </cell>
          <cell r="G2725">
            <v>80</v>
          </cell>
          <cell r="H2725">
            <v>80</v>
          </cell>
          <cell r="I2725" t="str">
            <v>Tốt</v>
          </cell>
          <cell r="J2725">
            <v>80</v>
          </cell>
          <cell r="K2725" t="str">
            <v>Tốt</v>
          </cell>
          <cell r="L2725" t="str">
            <v>QH-2023-I/CQ-M-AT</v>
          </cell>
        </row>
        <row r="2726">
          <cell r="B2726" t="str">
            <v>23020273</v>
          </cell>
          <cell r="C2726" t="str">
            <v>Ngô Khánh Hòa</v>
          </cell>
          <cell r="D2726">
            <v>38429</v>
          </cell>
          <cell r="E2726">
            <v>80</v>
          </cell>
          <cell r="F2726">
            <v>80</v>
          </cell>
          <cell r="G2726">
            <v>80</v>
          </cell>
          <cell r="H2726">
            <v>80</v>
          </cell>
          <cell r="I2726" t="str">
            <v>Tốt</v>
          </cell>
          <cell r="J2726">
            <v>80</v>
          </cell>
          <cell r="K2726" t="str">
            <v>Tốt</v>
          </cell>
          <cell r="L2726" t="str">
            <v>QH-2023-I/CQ-M-AT</v>
          </cell>
        </row>
        <row r="2727">
          <cell r="B2727" t="str">
            <v>23020274</v>
          </cell>
          <cell r="C2727" t="str">
            <v>La Văn Hoàng</v>
          </cell>
          <cell r="D2727">
            <v>38404</v>
          </cell>
          <cell r="E2727">
            <v>90</v>
          </cell>
          <cell r="F2727">
            <v>90</v>
          </cell>
          <cell r="G2727">
            <v>90</v>
          </cell>
          <cell r="H2727">
            <v>90</v>
          </cell>
          <cell r="I2727" t="str">
            <v>Xuất sắc</v>
          </cell>
          <cell r="J2727">
            <v>90</v>
          </cell>
          <cell r="K2727" t="str">
            <v>Xuất sắc</v>
          </cell>
          <cell r="L2727" t="str">
            <v>QH-2023-I/CQ-M-AT</v>
          </cell>
        </row>
        <row r="2728">
          <cell r="B2728" t="str">
            <v>23020275</v>
          </cell>
          <cell r="C2728" t="str">
            <v>Lê Minh Hoàng</v>
          </cell>
          <cell r="D2728">
            <v>38650</v>
          </cell>
          <cell r="E2728">
            <v>90</v>
          </cell>
          <cell r="F2728">
            <v>90</v>
          </cell>
          <cell r="G2728">
            <v>90</v>
          </cell>
          <cell r="H2728">
            <v>90</v>
          </cell>
          <cell r="I2728" t="str">
            <v>Xuất sắc</v>
          </cell>
          <cell r="J2728">
            <v>90</v>
          </cell>
          <cell r="K2728" t="str">
            <v>Xuất sắc</v>
          </cell>
          <cell r="L2728" t="str">
            <v>QH-2023-I/CQ-M-AT</v>
          </cell>
        </row>
        <row r="2729">
          <cell r="B2729" t="str">
            <v>23020276</v>
          </cell>
          <cell r="C2729" t="str">
            <v>Hoàng Văn Học</v>
          </cell>
          <cell r="D2729">
            <v>38686</v>
          </cell>
          <cell r="E2729">
            <v>90</v>
          </cell>
          <cell r="F2729">
            <v>90</v>
          </cell>
          <cell r="G2729">
            <v>90</v>
          </cell>
          <cell r="H2729">
            <v>90</v>
          </cell>
          <cell r="I2729" t="str">
            <v>Xuất sắc</v>
          </cell>
          <cell r="J2729">
            <v>90</v>
          </cell>
          <cell r="K2729" t="str">
            <v>Xuất sắc</v>
          </cell>
          <cell r="L2729" t="str">
            <v>QH-2023-I/CQ-M-AT</v>
          </cell>
        </row>
        <row r="2730">
          <cell r="B2730" t="str">
            <v>23020277</v>
          </cell>
          <cell r="C2730" t="str">
            <v>Nguyễn Quang Huy</v>
          </cell>
          <cell r="D2730">
            <v>38638</v>
          </cell>
          <cell r="E2730">
            <v>80</v>
          </cell>
          <cell r="F2730">
            <v>80</v>
          </cell>
          <cell r="G2730">
            <v>80</v>
          </cell>
          <cell r="H2730">
            <v>80</v>
          </cell>
          <cell r="I2730" t="str">
            <v>Tốt</v>
          </cell>
          <cell r="J2730">
            <v>80</v>
          </cell>
          <cell r="K2730" t="str">
            <v>Tốt</v>
          </cell>
          <cell r="L2730" t="str">
            <v>QH-2023-I/CQ-M-AT</v>
          </cell>
        </row>
        <row r="2731">
          <cell r="B2731" t="str">
            <v>23020278</v>
          </cell>
          <cell r="C2731" t="str">
            <v>Nguyễn Quang Huy</v>
          </cell>
          <cell r="D2731">
            <v>38462</v>
          </cell>
          <cell r="E2731">
            <v>80</v>
          </cell>
          <cell r="F2731">
            <v>90</v>
          </cell>
          <cell r="G2731">
            <v>90</v>
          </cell>
          <cell r="H2731">
            <v>90</v>
          </cell>
          <cell r="I2731" t="str">
            <v>Xuất sắc</v>
          </cell>
          <cell r="J2731">
            <v>90</v>
          </cell>
          <cell r="K2731" t="str">
            <v>Xuất sắc</v>
          </cell>
          <cell r="L2731" t="str">
            <v>QH-2023-I/CQ-M-AT</v>
          </cell>
        </row>
        <row r="2732">
          <cell r="B2732" t="str">
            <v>23020279</v>
          </cell>
          <cell r="C2732" t="str">
            <v>Nguyễn Tuấn Hưng</v>
          </cell>
          <cell r="D2732">
            <v>38418</v>
          </cell>
          <cell r="E2732">
            <v>70</v>
          </cell>
          <cell r="F2732">
            <v>75</v>
          </cell>
          <cell r="G2732">
            <v>75</v>
          </cell>
          <cell r="H2732">
            <v>80</v>
          </cell>
          <cell r="I2732" t="str">
            <v>Tốt</v>
          </cell>
          <cell r="J2732">
            <v>80</v>
          </cell>
          <cell r="K2732" t="str">
            <v>Tốt</v>
          </cell>
          <cell r="L2732" t="str">
            <v>QH-2023-I/CQ-M-AT</v>
          </cell>
        </row>
        <row r="2733">
          <cell r="B2733" t="str">
            <v>23020280</v>
          </cell>
          <cell r="C2733" t="str">
            <v>Nguyễn Văn Hưng</v>
          </cell>
          <cell r="D2733">
            <v>38544</v>
          </cell>
          <cell r="E2733">
            <v>70</v>
          </cell>
          <cell r="F2733">
            <v>80</v>
          </cell>
          <cell r="G2733">
            <v>80</v>
          </cell>
          <cell r="H2733">
            <v>80</v>
          </cell>
          <cell r="I2733" t="str">
            <v>Tốt</v>
          </cell>
          <cell r="J2733">
            <v>80</v>
          </cell>
          <cell r="K2733" t="str">
            <v>Tốt</v>
          </cell>
          <cell r="L2733" t="str">
            <v>QH-2023-I/CQ-M-AT</v>
          </cell>
        </row>
        <row r="2734">
          <cell r="B2734" t="str">
            <v>23020281</v>
          </cell>
          <cell r="C2734" t="str">
            <v>Trần Trung Kiên</v>
          </cell>
          <cell r="D2734">
            <v>38581</v>
          </cell>
          <cell r="E2734">
            <v>80</v>
          </cell>
          <cell r="F2734">
            <v>80</v>
          </cell>
          <cell r="G2734">
            <v>80</v>
          </cell>
          <cell r="H2734">
            <v>80</v>
          </cell>
          <cell r="I2734" t="str">
            <v>Tốt</v>
          </cell>
          <cell r="J2734">
            <v>80</v>
          </cell>
          <cell r="K2734" t="str">
            <v>Tốt</v>
          </cell>
          <cell r="L2734" t="str">
            <v>QH-2023-I/CQ-M-AT</v>
          </cell>
        </row>
        <row r="2735">
          <cell r="B2735" t="str">
            <v>23020283</v>
          </cell>
          <cell r="C2735" t="str">
            <v>Nguyễn Thái Lâm</v>
          </cell>
          <cell r="D2735">
            <v>38563</v>
          </cell>
          <cell r="E2735">
            <v>92</v>
          </cell>
          <cell r="F2735">
            <v>92</v>
          </cell>
          <cell r="G2735">
            <v>92</v>
          </cell>
          <cell r="H2735">
            <v>92</v>
          </cell>
          <cell r="I2735" t="str">
            <v>Xuất sắc</v>
          </cell>
          <cell r="J2735">
            <v>92</v>
          </cell>
          <cell r="K2735" t="str">
            <v>Xuất sắc</v>
          </cell>
          <cell r="L2735" t="str">
            <v>QH-2023-I/CQ-M-AT</v>
          </cell>
        </row>
        <row r="2736">
          <cell r="B2736" t="str">
            <v>23020284</v>
          </cell>
          <cell r="C2736" t="str">
            <v>Nguyễn Đặng Lân</v>
          </cell>
          <cell r="D2736">
            <v>38559</v>
          </cell>
          <cell r="E2736">
            <v>92</v>
          </cell>
          <cell r="F2736">
            <v>90</v>
          </cell>
          <cell r="G2736">
            <v>80</v>
          </cell>
          <cell r="H2736">
            <v>80</v>
          </cell>
          <cell r="I2736" t="str">
            <v>Tốt</v>
          </cell>
          <cell r="J2736">
            <v>80</v>
          </cell>
          <cell r="K2736" t="str">
            <v>Tốt</v>
          </cell>
          <cell r="L2736" t="str">
            <v>QH-2023-I/CQ-M-AT</v>
          </cell>
        </row>
        <row r="2737">
          <cell r="B2737" t="str">
            <v>23020285</v>
          </cell>
          <cell r="C2737" t="str">
            <v>Phạm Văn Lập</v>
          </cell>
          <cell r="D2737">
            <v>38673</v>
          </cell>
          <cell r="E2737">
            <v>80</v>
          </cell>
          <cell r="F2737">
            <v>90</v>
          </cell>
          <cell r="G2737">
            <v>90</v>
          </cell>
          <cell r="H2737">
            <v>90</v>
          </cell>
          <cell r="I2737" t="str">
            <v>Xuất sắc</v>
          </cell>
          <cell r="J2737">
            <v>90</v>
          </cell>
          <cell r="K2737" t="str">
            <v>Xuất sắc</v>
          </cell>
          <cell r="L2737" t="str">
            <v>QH-2023-I/CQ-M-AT</v>
          </cell>
        </row>
        <row r="2738">
          <cell r="B2738" t="str">
            <v>23020286</v>
          </cell>
          <cell r="C2738" t="str">
            <v>Nguyễn Quang Linh</v>
          </cell>
          <cell r="D2738">
            <v>38622</v>
          </cell>
          <cell r="E2738">
            <v>92</v>
          </cell>
          <cell r="F2738">
            <v>90</v>
          </cell>
          <cell r="G2738">
            <v>90</v>
          </cell>
          <cell r="H2738">
            <v>90</v>
          </cell>
          <cell r="I2738" t="str">
            <v>Xuất sắc</v>
          </cell>
          <cell r="J2738">
            <v>90</v>
          </cell>
          <cell r="K2738" t="str">
            <v>Xuất sắc</v>
          </cell>
          <cell r="L2738" t="str">
            <v>QH-2023-I/CQ-M-AT</v>
          </cell>
        </row>
        <row r="2739">
          <cell r="B2739" t="str">
            <v>23020287</v>
          </cell>
          <cell r="C2739" t="str">
            <v>Kiều Doãn Lượng</v>
          </cell>
          <cell r="D2739">
            <v>38464</v>
          </cell>
          <cell r="E2739">
            <v>90</v>
          </cell>
          <cell r="F2739">
            <v>90</v>
          </cell>
          <cell r="G2739">
            <v>90</v>
          </cell>
          <cell r="H2739">
            <v>90</v>
          </cell>
          <cell r="I2739" t="str">
            <v>Xuất sắc</v>
          </cell>
          <cell r="J2739">
            <v>90</v>
          </cell>
          <cell r="K2739" t="str">
            <v>Xuất sắc</v>
          </cell>
          <cell r="L2739" t="str">
            <v>QH-2023-I/CQ-M-AT</v>
          </cell>
        </row>
        <row r="2740">
          <cell r="B2740" t="str">
            <v>23020288</v>
          </cell>
          <cell r="C2740" t="str">
            <v>Lê Quốc Mạnh</v>
          </cell>
          <cell r="D2740">
            <v>38709</v>
          </cell>
          <cell r="E2740">
            <v>90</v>
          </cell>
          <cell r="F2740">
            <v>90</v>
          </cell>
          <cell r="G2740">
            <v>90</v>
          </cell>
          <cell r="H2740">
            <v>90</v>
          </cell>
          <cell r="I2740" t="str">
            <v>Xuất sắc</v>
          </cell>
          <cell r="J2740">
            <v>90</v>
          </cell>
          <cell r="K2740" t="str">
            <v>Xuất sắc</v>
          </cell>
          <cell r="L2740" t="str">
            <v>QH-2023-I/CQ-M-AT</v>
          </cell>
        </row>
        <row r="2741">
          <cell r="B2741" t="str">
            <v>23020289</v>
          </cell>
          <cell r="C2741" t="str">
            <v>Nguyễn Duy Mạnh</v>
          </cell>
          <cell r="D2741">
            <v>38533</v>
          </cell>
          <cell r="E2741">
            <v>90</v>
          </cell>
          <cell r="F2741">
            <v>90</v>
          </cell>
          <cell r="G2741">
            <v>90</v>
          </cell>
          <cell r="H2741">
            <v>90</v>
          </cell>
          <cell r="I2741" t="str">
            <v>Xuất sắc</v>
          </cell>
          <cell r="J2741">
            <v>90</v>
          </cell>
          <cell r="K2741" t="str">
            <v>Xuất sắc</v>
          </cell>
          <cell r="L2741" t="str">
            <v>QH-2023-I/CQ-M-AT</v>
          </cell>
        </row>
        <row r="2742">
          <cell r="B2742" t="str">
            <v>23020290</v>
          </cell>
          <cell r="C2742" t="str">
            <v>Đào Quang Minh</v>
          </cell>
          <cell r="D2742">
            <v>38429</v>
          </cell>
          <cell r="E2742">
            <v>80</v>
          </cell>
          <cell r="F2742">
            <v>77</v>
          </cell>
          <cell r="G2742">
            <v>77</v>
          </cell>
          <cell r="H2742">
            <v>77</v>
          </cell>
          <cell r="I2742" t="str">
            <v>Khá</v>
          </cell>
          <cell r="J2742">
            <v>77</v>
          </cell>
          <cell r="K2742" t="str">
            <v>Khá</v>
          </cell>
          <cell r="L2742" t="str">
            <v>QH-2023-I/CQ-M-AT</v>
          </cell>
        </row>
        <row r="2743">
          <cell r="B2743" t="str">
            <v>23020291</v>
          </cell>
          <cell r="C2743" t="str">
            <v>Hà Đức Minh</v>
          </cell>
          <cell r="D2743">
            <v>38645</v>
          </cell>
          <cell r="E2743">
            <v>90</v>
          </cell>
          <cell r="F2743">
            <v>90</v>
          </cell>
          <cell r="G2743">
            <v>90</v>
          </cell>
          <cell r="H2743">
            <v>90</v>
          </cell>
          <cell r="I2743" t="str">
            <v>Xuất sắc</v>
          </cell>
          <cell r="J2743">
            <v>90</v>
          </cell>
          <cell r="K2743" t="str">
            <v>Xuất sắc</v>
          </cell>
          <cell r="L2743" t="str">
            <v>QH-2023-I/CQ-M-AT</v>
          </cell>
        </row>
        <row r="2744">
          <cell r="B2744" t="str">
            <v>23020292</v>
          </cell>
          <cell r="C2744" t="str">
            <v>Hoàng Danh Minh</v>
          </cell>
          <cell r="D2744">
            <v>38422</v>
          </cell>
          <cell r="E2744">
            <v>90</v>
          </cell>
          <cell r="F2744">
            <v>90</v>
          </cell>
          <cell r="G2744">
            <v>90</v>
          </cell>
          <cell r="H2744">
            <v>90</v>
          </cell>
          <cell r="I2744" t="str">
            <v>Xuất sắc</v>
          </cell>
          <cell r="J2744">
            <v>90</v>
          </cell>
          <cell r="K2744" t="str">
            <v>Xuất sắc</v>
          </cell>
          <cell r="L2744" t="str">
            <v>QH-2023-I/CQ-M-AT</v>
          </cell>
        </row>
        <row r="2745">
          <cell r="B2745" t="str">
            <v>23020293</v>
          </cell>
          <cell r="C2745" t="str">
            <v>Lê Ngọc Nam</v>
          </cell>
          <cell r="D2745">
            <v>38506</v>
          </cell>
          <cell r="E2745">
            <v>80</v>
          </cell>
          <cell r="F2745">
            <v>80</v>
          </cell>
          <cell r="G2745">
            <v>80</v>
          </cell>
          <cell r="H2745">
            <v>80</v>
          </cell>
          <cell r="I2745" t="str">
            <v>Tốt</v>
          </cell>
          <cell r="J2745">
            <v>80</v>
          </cell>
          <cell r="K2745" t="str">
            <v>Tốt</v>
          </cell>
          <cell r="L2745" t="str">
            <v>QH-2023-I/CQ-M-AT</v>
          </cell>
        </row>
        <row r="2746">
          <cell r="B2746" t="str">
            <v>23020294</v>
          </cell>
          <cell r="C2746" t="str">
            <v>Nguyễn Hải Nam</v>
          </cell>
          <cell r="D2746">
            <v>38627</v>
          </cell>
          <cell r="E2746">
            <v>90</v>
          </cell>
          <cell r="F2746">
            <v>90</v>
          </cell>
          <cell r="G2746">
            <v>90</v>
          </cell>
          <cell r="H2746">
            <v>90</v>
          </cell>
          <cell r="I2746" t="str">
            <v>Xuất sắc</v>
          </cell>
          <cell r="J2746">
            <v>90</v>
          </cell>
          <cell r="K2746" t="str">
            <v>Xuất sắc</v>
          </cell>
          <cell r="L2746" t="str">
            <v>QH-2023-I/CQ-M-AT</v>
          </cell>
        </row>
        <row r="2747">
          <cell r="B2747" t="str">
            <v>23020295</v>
          </cell>
          <cell r="C2747" t="str">
            <v>Nguyễn Thành Nam</v>
          </cell>
          <cell r="D2747">
            <v>38553</v>
          </cell>
          <cell r="E2747">
            <v>80</v>
          </cell>
          <cell r="F2747">
            <v>90</v>
          </cell>
          <cell r="G2747">
            <v>90</v>
          </cell>
          <cell r="H2747">
            <v>90</v>
          </cell>
          <cell r="I2747" t="str">
            <v>Xuất sắc</v>
          </cell>
          <cell r="J2747">
            <v>90</v>
          </cell>
          <cell r="K2747" t="str">
            <v>Xuất sắc</v>
          </cell>
          <cell r="L2747" t="str">
            <v>QH-2023-I/CQ-M-AT</v>
          </cell>
        </row>
        <row r="2748">
          <cell r="B2748" t="str">
            <v>23020296</v>
          </cell>
          <cell r="C2748" t="str">
            <v>Nguyễn Văn Nam</v>
          </cell>
          <cell r="D2748">
            <v>38634</v>
          </cell>
          <cell r="E2748">
            <v>82</v>
          </cell>
          <cell r="F2748">
            <v>82</v>
          </cell>
          <cell r="G2748">
            <v>82</v>
          </cell>
          <cell r="H2748">
            <v>82</v>
          </cell>
          <cell r="I2748" t="str">
            <v>Tốt</v>
          </cell>
          <cell r="J2748">
            <v>82</v>
          </cell>
          <cell r="K2748" t="str">
            <v>Tốt</v>
          </cell>
          <cell r="L2748" t="str">
            <v>QH-2023-I/CQ-M-AT</v>
          </cell>
        </row>
        <row r="2749">
          <cell r="B2749" t="str">
            <v>23020297</v>
          </cell>
          <cell r="C2749" t="str">
            <v>Quách Văn Nam</v>
          </cell>
          <cell r="D2749">
            <v>38642</v>
          </cell>
          <cell r="E2749">
            <v>80</v>
          </cell>
          <cell r="F2749">
            <v>80</v>
          </cell>
          <cell r="G2749">
            <v>80</v>
          </cell>
          <cell r="H2749">
            <v>80</v>
          </cell>
          <cell r="I2749" t="str">
            <v>Tốt</v>
          </cell>
          <cell r="J2749">
            <v>80</v>
          </cell>
          <cell r="K2749" t="str">
            <v>Tốt</v>
          </cell>
          <cell r="L2749" t="str">
            <v>QH-2023-I/CQ-M-AT</v>
          </cell>
        </row>
        <row r="2750">
          <cell r="B2750" t="str">
            <v>23020298</v>
          </cell>
          <cell r="C2750" t="str">
            <v>Chử Hiệp Nghĩa</v>
          </cell>
          <cell r="D2750">
            <v>38580</v>
          </cell>
          <cell r="E2750">
            <v>90</v>
          </cell>
          <cell r="F2750">
            <v>90</v>
          </cell>
          <cell r="G2750">
            <v>90</v>
          </cell>
          <cell r="H2750">
            <v>90</v>
          </cell>
          <cell r="I2750" t="str">
            <v>Xuất sắc</v>
          </cell>
          <cell r="J2750">
            <v>90</v>
          </cell>
          <cell r="K2750" t="str">
            <v>Xuất sắc</v>
          </cell>
          <cell r="L2750" t="str">
            <v>QH-2023-I/CQ-M-AT</v>
          </cell>
        </row>
        <row r="2751">
          <cell r="B2751" t="str">
            <v>23020299</v>
          </cell>
          <cell r="C2751" t="str">
            <v>Nguyễn Thị Yến Nhi</v>
          </cell>
          <cell r="D2751">
            <v>38463</v>
          </cell>
          <cell r="E2751">
            <v>90</v>
          </cell>
          <cell r="F2751">
            <v>90</v>
          </cell>
          <cell r="G2751">
            <v>90</v>
          </cell>
          <cell r="H2751">
            <v>90</v>
          </cell>
          <cell r="I2751" t="str">
            <v>Xuất sắc</v>
          </cell>
          <cell r="J2751">
            <v>90</v>
          </cell>
          <cell r="K2751" t="str">
            <v>Xuất sắc</v>
          </cell>
          <cell r="L2751" t="str">
            <v>QH-2023-I/CQ-M-AT</v>
          </cell>
        </row>
        <row r="2752">
          <cell r="B2752" t="str">
            <v>23020300</v>
          </cell>
          <cell r="C2752" t="str">
            <v>Nguyễn Văn Phan</v>
          </cell>
          <cell r="D2752">
            <v>38452</v>
          </cell>
          <cell r="E2752">
            <v>90</v>
          </cell>
          <cell r="F2752">
            <v>90</v>
          </cell>
          <cell r="G2752">
            <v>90</v>
          </cell>
          <cell r="H2752">
            <v>90</v>
          </cell>
          <cell r="I2752" t="str">
            <v>Xuất sắc</v>
          </cell>
          <cell r="J2752">
            <v>90</v>
          </cell>
          <cell r="K2752" t="str">
            <v>Xuất sắc</v>
          </cell>
          <cell r="L2752" t="str">
            <v>QH-2023-I/CQ-M-AT</v>
          </cell>
        </row>
        <row r="2753">
          <cell r="B2753" t="str">
            <v>23020301</v>
          </cell>
          <cell r="C2753" t="str">
            <v>Nguyễn Đoàn Thuận Phong</v>
          </cell>
          <cell r="D2753">
            <v>38366</v>
          </cell>
          <cell r="E2753">
            <v>92</v>
          </cell>
          <cell r="F2753">
            <v>92</v>
          </cell>
          <cell r="G2753">
            <v>92</v>
          </cell>
          <cell r="H2753">
            <v>92</v>
          </cell>
          <cell r="I2753" t="str">
            <v>Xuất sắc</v>
          </cell>
          <cell r="J2753">
            <v>92</v>
          </cell>
          <cell r="K2753" t="str">
            <v>Xuất sắc</v>
          </cell>
          <cell r="L2753" t="str">
            <v>QH-2023-I/CQ-M-AT</v>
          </cell>
        </row>
        <row r="2754">
          <cell r="B2754" t="str">
            <v>23020302</v>
          </cell>
          <cell r="C2754" t="str">
            <v>Nguyễn Văn Phúc</v>
          </cell>
          <cell r="D2754">
            <v>38638</v>
          </cell>
          <cell r="E2754">
            <v>90</v>
          </cell>
          <cell r="F2754">
            <v>90</v>
          </cell>
          <cell r="G2754">
            <v>90</v>
          </cell>
          <cell r="H2754">
            <v>90</v>
          </cell>
          <cell r="I2754" t="str">
            <v>Xuất sắc</v>
          </cell>
          <cell r="J2754">
            <v>90</v>
          </cell>
          <cell r="K2754" t="str">
            <v>Xuất sắc</v>
          </cell>
          <cell r="L2754" t="str">
            <v>QH-2023-I/CQ-M-AT</v>
          </cell>
        </row>
        <row r="2755">
          <cell r="B2755" t="str">
            <v>23020303</v>
          </cell>
          <cell r="C2755" t="str">
            <v>Nguyễn Phùng Phước</v>
          </cell>
          <cell r="D2755">
            <v>38680</v>
          </cell>
          <cell r="E2755">
            <v>90</v>
          </cell>
          <cell r="F2755">
            <v>90</v>
          </cell>
          <cell r="G2755">
            <v>90</v>
          </cell>
          <cell r="H2755">
            <v>90</v>
          </cell>
          <cell r="I2755" t="str">
            <v>Xuất sắc</v>
          </cell>
          <cell r="J2755">
            <v>90</v>
          </cell>
          <cell r="K2755" t="str">
            <v>Xuất sắc</v>
          </cell>
          <cell r="L2755" t="str">
            <v>QH-2023-I/CQ-M-AT</v>
          </cell>
        </row>
        <row r="2756">
          <cell r="B2756" t="str">
            <v>23020304</v>
          </cell>
          <cell r="C2756" t="str">
            <v>Trần Hoàng Phương</v>
          </cell>
          <cell r="D2756">
            <v>38500</v>
          </cell>
          <cell r="E2756">
            <v>75</v>
          </cell>
          <cell r="F2756">
            <v>75</v>
          </cell>
          <cell r="G2756">
            <v>75</v>
          </cell>
          <cell r="H2756">
            <v>75</v>
          </cell>
          <cell r="I2756" t="str">
            <v>Khá</v>
          </cell>
          <cell r="J2756">
            <v>75</v>
          </cell>
          <cell r="K2756" t="str">
            <v>Khá</v>
          </cell>
          <cell r="L2756" t="str">
            <v>QH-2023-I/CQ-M-AT</v>
          </cell>
        </row>
        <row r="2757">
          <cell r="B2757" t="str">
            <v>23020305</v>
          </cell>
          <cell r="C2757" t="str">
            <v>Nguyễn Minh Quân</v>
          </cell>
          <cell r="D2757">
            <v>38568</v>
          </cell>
          <cell r="E2757">
            <v>70</v>
          </cell>
          <cell r="F2757">
            <v>80</v>
          </cell>
          <cell r="G2757">
            <v>80</v>
          </cell>
          <cell r="H2757">
            <v>80</v>
          </cell>
          <cell r="I2757" t="str">
            <v>Tốt</v>
          </cell>
          <cell r="J2757">
            <v>80</v>
          </cell>
          <cell r="K2757" t="str">
            <v>Tốt</v>
          </cell>
          <cell r="L2757" t="str">
            <v>QH-2023-I/CQ-M-AT</v>
          </cell>
        </row>
        <row r="2758">
          <cell r="B2758" t="str">
            <v>23020306</v>
          </cell>
          <cell r="C2758" t="str">
            <v>Nguyễn Văn Quyến</v>
          </cell>
          <cell r="D2758">
            <v>38498</v>
          </cell>
          <cell r="E2758">
            <v>90</v>
          </cell>
          <cell r="F2758">
            <v>90</v>
          </cell>
          <cell r="G2758">
            <v>90</v>
          </cell>
          <cell r="H2758">
            <v>90</v>
          </cell>
          <cell r="I2758" t="str">
            <v>Xuất sắc</v>
          </cell>
          <cell r="J2758">
            <v>90</v>
          </cell>
          <cell r="K2758" t="str">
            <v>Xuất sắc</v>
          </cell>
          <cell r="L2758" t="str">
            <v>QH-2023-I/CQ-M-AT</v>
          </cell>
        </row>
        <row r="2759">
          <cell r="B2759" t="str">
            <v>23020307</v>
          </cell>
          <cell r="C2759" t="str">
            <v>Nguyễn Văn Tiến</v>
          </cell>
          <cell r="D2759">
            <v>38571</v>
          </cell>
          <cell r="E2759">
            <v>80</v>
          </cell>
          <cell r="F2759">
            <v>77</v>
          </cell>
          <cell r="G2759">
            <v>77</v>
          </cell>
          <cell r="H2759">
            <v>77</v>
          </cell>
          <cell r="I2759" t="str">
            <v>Khá</v>
          </cell>
          <cell r="J2759">
            <v>77</v>
          </cell>
          <cell r="K2759" t="str">
            <v>Khá</v>
          </cell>
          <cell r="L2759" t="str">
            <v>QH-2023-I/CQ-M-AT</v>
          </cell>
        </row>
        <row r="2760">
          <cell r="B2760" t="str">
            <v>23020308</v>
          </cell>
          <cell r="C2760" t="str">
            <v>Lê Khánh Toàn</v>
          </cell>
          <cell r="D2760">
            <v>38453</v>
          </cell>
          <cell r="E2760">
            <v>80</v>
          </cell>
          <cell r="F2760">
            <v>80</v>
          </cell>
          <cell r="G2760">
            <v>80</v>
          </cell>
          <cell r="H2760">
            <v>80</v>
          </cell>
          <cell r="I2760" t="str">
            <v>Tốt</v>
          </cell>
          <cell r="J2760">
            <v>80</v>
          </cell>
          <cell r="K2760" t="str">
            <v>Tốt</v>
          </cell>
          <cell r="L2760" t="str">
            <v>QH-2023-I/CQ-M-AT</v>
          </cell>
        </row>
        <row r="2761">
          <cell r="B2761" t="str">
            <v>23020310</v>
          </cell>
          <cell r="C2761" t="str">
            <v>Nguyễn Mạnh Toàn</v>
          </cell>
          <cell r="D2761">
            <v>38694</v>
          </cell>
          <cell r="E2761">
            <v>90</v>
          </cell>
          <cell r="F2761">
            <v>90</v>
          </cell>
          <cell r="G2761">
            <v>90</v>
          </cell>
          <cell r="H2761">
            <v>90</v>
          </cell>
          <cell r="I2761" t="str">
            <v>Xuất sắc</v>
          </cell>
          <cell r="J2761">
            <v>90</v>
          </cell>
          <cell r="K2761" t="str">
            <v>Xuất sắc</v>
          </cell>
          <cell r="L2761" t="str">
            <v>QH-2023-I/CQ-M-AT</v>
          </cell>
        </row>
        <row r="2762">
          <cell r="B2762" t="str">
            <v>23020311</v>
          </cell>
          <cell r="C2762" t="str">
            <v>Đặng Văn Tuấn</v>
          </cell>
          <cell r="D2762">
            <v>38541</v>
          </cell>
          <cell r="E2762">
            <v>80</v>
          </cell>
          <cell r="F2762">
            <v>80</v>
          </cell>
          <cell r="G2762">
            <v>80</v>
          </cell>
          <cell r="H2762">
            <v>80</v>
          </cell>
          <cell r="I2762" t="str">
            <v>Tốt</v>
          </cell>
          <cell r="J2762">
            <v>80</v>
          </cell>
          <cell r="K2762" t="str">
            <v>Tốt</v>
          </cell>
          <cell r="L2762" t="str">
            <v>QH-2023-I/CQ-M-AT</v>
          </cell>
        </row>
        <row r="2763">
          <cell r="B2763" t="str">
            <v>23020312</v>
          </cell>
          <cell r="C2763" t="str">
            <v>Nguyễn Phương Tuấn</v>
          </cell>
          <cell r="D2763">
            <v>38633</v>
          </cell>
          <cell r="E2763">
            <v>77</v>
          </cell>
          <cell r="F2763">
            <v>77</v>
          </cell>
          <cell r="G2763">
            <v>87</v>
          </cell>
          <cell r="H2763">
            <v>87</v>
          </cell>
          <cell r="I2763" t="str">
            <v>Tốt</v>
          </cell>
          <cell r="J2763">
            <v>87</v>
          </cell>
          <cell r="K2763" t="str">
            <v>Tốt</v>
          </cell>
          <cell r="L2763" t="str">
            <v>QH-2023-I/CQ-M-AT</v>
          </cell>
        </row>
        <row r="2764">
          <cell r="B2764" t="str">
            <v>23020313</v>
          </cell>
          <cell r="C2764" t="str">
            <v>Vũ Thanh Tùng</v>
          </cell>
          <cell r="D2764">
            <v>38627</v>
          </cell>
          <cell r="E2764">
            <v>90</v>
          </cell>
          <cell r="F2764">
            <v>90</v>
          </cell>
          <cell r="G2764">
            <v>90</v>
          </cell>
          <cell r="H2764">
            <v>90</v>
          </cell>
          <cell r="I2764" t="str">
            <v>Xuất sắc</v>
          </cell>
          <cell r="J2764">
            <v>90</v>
          </cell>
          <cell r="K2764" t="str">
            <v>Xuất sắc</v>
          </cell>
          <cell r="L2764" t="str">
            <v>QH-2023-I/CQ-M-AT</v>
          </cell>
        </row>
        <row r="2765">
          <cell r="B2765" t="str">
            <v>23020314</v>
          </cell>
          <cell r="C2765" t="str">
            <v>Vương Thanh Tùng</v>
          </cell>
          <cell r="D2765">
            <v>38587</v>
          </cell>
          <cell r="E2765">
            <v>90</v>
          </cell>
          <cell r="F2765">
            <v>90</v>
          </cell>
          <cell r="G2765">
            <v>90</v>
          </cell>
          <cell r="H2765">
            <v>90</v>
          </cell>
          <cell r="I2765" t="str">
            <v>Xuất sắc</v>
          </cell>
          <cell r="J2765">
            <v>90</v>
          </cell>
          <cell r="K2765" t="str">
            <v>Xuất sắc</v>
          </cell>
          <cell r="L2765" t="str">
            <v>QH-2023-I/CQ-M-AT</v>
          </cell>
        </row>
        <row r="2766">
          <cell r="B2766" t="str">
            <v>23020315</v>
          </cell>
          <cell r="C2766" t="str">
            <v>Nguyễn Hữu Tuyển</v>
          </cell>
          <cell r="D2766">
            <v>38509</v>
          </cell>
          <cell r="E2766">
            <v>91</v>
          </cell>
          <cell r="F2766">
            <v>91</v>
          </cell>
          <cell r="G2766">
            <v>91</v>
          </cell>
          <cell r="H2766">
            <v>91</v>
          </cell>
          <cell r="I2766" t="str">
            <v>Xuất sắc</v>
          </cell>
          <cell r="J2766">
            <v>91</v>
          </cell>
          <cell r="K2766" t="str">
            <v>Xuất sắc</v>
          </cell>
          <cell r="L2766" t="str">
            <v>QH-2023-I/CQ-M-AT</v>
          </cell>
        </row>
        <row r="2767">
          <cell r="B2767" t="str">
            <v>23020317</v>
          </cell>
          <cell r="C2767" t="str">
            <v>Lương Bảo Trung</v>
          </cell>
          <cell r="D2767">
            <v>38442</v>
          </cell>
          <cell r="E2767">
            <v>90</v>
          </cell>
          <cell r="F2767">
            <v>90</v>
          </cell>
          <cell r="G2767">
            <v>90</v>
          </cell>
          <cell r="H2767">
            <v>90</v>
          </cell>
          <cell r="I2767" t="str">
            <v>Xuất sắc</v>
          </cell>
          <cell r="J2767">
            <v>90</v>
          </cell>
          <cell r="K2767" t="str">
            <v>Xuất sắc</v>
          </cell>
          <cell r="L2767" t="str">
            <v>QH-2023-I/CQ-M-AT</v>
          </cell>
        </row>
        <row r="2768">
          <cell r="B2768" t="str">
            <v>23020318</v>
          </cell>
          <cell r="C2768" t="str">
            <v>Ngô Ngọc Trung</v>
          </cell>
          <cell r="D2768">
            <v>37995</v>
          </cell>
          <cell r="E2768">
            <v>80</v>
          </cell>
          <cell r="F2768">
            <v>77</v>
          </cell>
          <cell r="G2768">
            <v>77</v>
          </cell>
          <cell r="H2768">
            <v>77</v>
          </cell>
          <cell r="I2768" t="str">
            <v>Khá</v>
          </cell>
          <cell r="J2768">
            <v>77</v>
          </cell>
          <cell r="K2768" t="str">
            <v>Khá</v>
          </cell>
          <cell r="L2768" t="str">
            <v>QH-2023-I/CQ-M-AT</v>
          </cell>
        </row>
        <row r="2769">
          <cell r="B2769" t="str">
            <v>23020319</v>
          </cell>
          <cell r="C2769" t="str">
            <v>Nguyễn Gia Vĩnh</v>
          </cell>
          <cell r="D2769">
            <v>38667</v>
          </cell>
          <cell r="E2769">
            <v>90</v>
          </cell>
          <cell r="F2769">
            <v>90</v>
          </cell>
          <cell r="G2769">
            <v>90</v>
          </cell>
          <cell r="H2769">
            <v>90</v>
          </cell>
          <cell r="I2769" t="str">
            <v>Xuất sắc</v>
          </cell>
          <cell r="J2769">
            <v>90</v>
          </cell>
          <cell r="K2769" t="str">
            <v>Xuất sắc</v>
          </cell>
          <cell r="L2769" t="str">
            <v>QH-2023-I/CQ-M-AT</v>
          </cell>
        </row>
        <row r="2770">
          <cell r="B2770" t="str">
            <v>23020320</v>
          </cell>
          <cell r="C2770" t="str">
            <v>Nguyễn Anh Vũ</v>
          </cell>
          <cell r="D2770">
            <v>38468</v>
          </cell>
          <cell r="E2770">
            <v>90</v>
          </cell>
          <cell r="F2770">
            <v>90</v>
          </cell>
          <cell r="G2770">
            <v>90</v>
          </cell>
          <cell r="H2770">
            <v>90</v>
          </cell>
          <cell r="I2770" t="str">
            <v>Xuất sắc</v>
          </cell>
          <cell r="J2770">
            <v>90</v>
          </cell>
          <cell r="K2770" t="str">
            <v>Xuất sắc</v>
          </cell>
          <cell r="L2770" t="str">
            <v>QH-2023-I/CQ-M-AT</v>
          </cell>
        </row>
        <row r="2771">
          <cell r="B2771" t="str">
            <v>23020321</v>
          </cell>
          <cell r="C2771" t="str">
            <v>Nguyễn Gia Vũ</v>
          </cell>
          <cell r="D2771">
            <v>38408</v>
          </cell>
          <cell r="E2771">
            <v>85</v>
          </cell>
          <cell r="F2771">
            <v>85</v>
          </cell>
          <cell r="G2771">
            <v>85</v>
          </cell>
          <cell r="H2771">
            <v>85</v>
          </cell>
          <cell r="I2771" t="str">
            <v>Tốt</v>
          </cell>
          <cell r="J2771">
            <v>85</v>
          </cell>
          <cell r="K2771" t="str">
            <v>Tốt</v>
          </cell>
          <cell r="L2771" t="str">
            <v>QH-2023-I/CQ-M-AT</v>
          </cell>
        </row>
        <row r="2772">
          <cell r="B2772" t="str">
            <v>23020322</v>
          </cell>
          <cell r="C2772" t="str">
            <v>Nguyễn Hoàng Vũ</v>
          </cell>
          <cell r="D2772">
            <v>38663</v>
          </cell>
          <cell r="E2772">
            <v>90</v>
          </cell>
          <cell r="F2772">
            <v>90</v>
          </cell>
          <cell r="G2772">
            <v>90</v>
          </cell>
          <cell r="H2772">
            <v>90</v>
          </cell>
          <cell r="I2772" t="str">
            <v>Xuất sắc</v>
          </cell>
          <cell r="J2772">
            <v>90</v>
          </cell>
          <cell r="K2772" t="str">
            <v>Xuất sắc</v>
          </cell>
          <cell r="L2772" t="str">
            <v>QH-2023-I/CQ-M-AT</v>
          </cell>
        </row>
        <row r="2773">
          <cell r="B2773" t="str">
            <v>24021200</v>
          </cell>
          <cell r="C2773" t="str">
            <v>Nguyễn Đức Thảo</v>
          </cell>
          <cell r="D2773">
            <v>38748</v>
          </cell>
          <cell r="E2773">
            <v>80</v>
          </cell>
          <cell r="F2773">
            <v>78</v>
          </cell>
          <cell r="G2773">
            <v>78</v>
          </cell>
          <cell r="H2773">
            <v>78</v>
          </cell>
          <cell r="I2773" t="str">
            <v>Khá</v>
          </cell>
          <cell r="J2773">
            <v>78</v>
          </cell>
          <cell r="K2773" t="str">
            <v>Khá</v>
          </cell>
          <cell r="L2773" t="str">
            <v>QH-2024-I/CQ-M-AT1</v>
          </cell>
        </row>
        <row r="2774">
          <cell r="B2774" t="str">
            <v>24022075</v>
          </cell>
          <cell r="C2774" t="str">
            <v>Bùi Lộc Thái Anh</v>
          </cell>
          <cell r="D2774">
            <v>38951</v>
          </cell>
          <cell r="E2774">
            <v>70</v>
          </cell>
          <cell r="F2774">
            <v>70</v>
          </cell>
          <cell r="G2774">
            <v>70</v>
          </cell>
          <cell r="H2774">
            <v>70</v>
          </cell>
          <cell r="I2774" t="str">
            <v>Khá</v>
          </cell>
          <cell r="J2774">
            <v>70</v>
          </cell>
          <cell r="K2774" t="str">
            <v>Khá</v>
          </cell>
          <cell r="L2774" t="str">
            <v>QH-2024-I/CQ-M-AT1</v>
          </cell>
        </row>
        <row r="2775">
          <cell r="B2775" t="str">
            <v>24022079</v>
          </cell>
          <cell r="C2775" t="str">
            <v>Nguyễn Trọng Anh</v>
          </cell>
          <cell r="D2775">
            <v>39036</v>
          </cell>
          <cell r="E2775">
            <v>80</v>
          </cell>
          <cell r="F2775">
            <v>80</v>
          </cell>
          <cell r="G2775">
            <v>80</v>
          </cell>
          <cell r="H2775">
            <v>80</v>
          </cell>
          <cell r="I2775" t="str">
            <v>Tốt</v>
          </cell>
          <cell r="J2775">
            <v>80</v>
          </cell>
          <cell r="K2775" t="str">
            <v>Tốt</v>
          </cell>
          <cell r="L2775" t="str">
            <v>QH-2024-I/CQ-M-AT1</v>
          </cell>
        </row>
        <row r="2776">
          <cell r="B2776" t="str">
            <v>24022083</v>
          </cell>
          <cell r="C2776" t="str">
            <v>Vũ Việt Anh</v>
          </cell>
          <cell r="D2776">
            <v>38983</v>
          </cell>
          <cell r="E2776">
            <v>70</v>
          </cell>
          <cell r="F2776">
            <v>67</v>
          </cell>
          <cell r="G2776">
            <v>67</v>
          </cell>
          <cell r="H2776">
            <v>67</v>
          </cell>
          <cell r="I2776" t="str">
            <v>Khá</v>
          </cell>
          <cell r="J2776">
            <v>67</v>
          </cell>
          <cell r="K2776" t="str">
            <v>Khá</v>
          </cell>
          <cell r="L2776" t="str">
            <v>QH-2024-I/CQ-M-AT1</v>
          </cell>
        </row>
        <row r="2777">
          <cell r="B2777" t="str">
            <v>24022087</v>
          </cell>
          <cell r="C2777" t="str">
            <v>Hà Ngọc Bảo</v>
          </cell>
          <cell r="D2777">
            <v>39075</v>
          </cell>
          <cell r="E2777">
            <v>80</v>
          </cell>
          <cell r="F2777">
            <v>80</v>
          </cell>
          <cell r="G2777">
            <v>80</v>
          </cell>
          <cell r="H2777">
            <v>80</v>
          </cell>
          <cell r="I2777" t="str">
            <v>Tốt</v>
          </cell>
          <cell r="J2777">
            <v>80</v>
          </cell>
          <cell r="K2777" t="str">
            <v>Tốt</v>
          </cell>
          <cell r="L2777" t="str">
            <v>QH-2024-I/CQ-M-AT1</v>
          </cell>
        </row>
        <row r="2778">
          <cell r="B2778" t="str">
            <v>24022091</v>
          </cell>
          <cell r="C2778" t="str">
            <v>Dương Văn Hải Đăng</v>
          </cell>
          <cell r="D2778">
            <v>38831</v>
          </cell>
          <cell r="E2778">
            <v>92</v>
          </cell>
          <cell r="F2778">
            <v>90</v>
          </cell>
          <cell r="G2778">
            <v>90</v>
          </cell>
          <cell r="H2778">
            <v>90</v>
          </cell>
          <cell r="I2778" t="str">
            <v>Xuất sắc</v>
          </cell>
          <cell r="J2778">
            <v>90</v>
          </cell>
          <cell r="K2778" t="str">
            <v>Xuất sắc</v>
          </cell>
          <cell r="L2778" t="str">
            <v>QH-2024-I/CQ-M-AT1</v>
          </cell>
        </row>
        <row r="2779">
          <cell r="B2779" t="str">
            <v>24022095</v>
          </cell>
          <cell r="C2779" t="str">
            <v>Trần Đình Đạt</v>
          </cell>
          <cell r="D2779">
            <v>38794</v>
          </cell>
          <cell r="E2779">
            <v>90</v>
          </cell>
          <cell r="F2779">
            <v>90</v>
          </cell>
          <cell r="G2779">
            <v>90</v>
          </cell>
          <cell r="H2779">
            <v>90</v>
          </cell>
          <cell r="I2779" t="str">
            <v>Xuất sắc</v>
          </cell>
          <cell r="J2779">
            <v>90</v>
          </cell>
          <cell r="K2779" t="str">
            <v>Xuất sắc</v>
          </cell>
          <cell r="L2779" t="str">
            <v>QH-2024-I/CQ-M-AT1</v>
          </cell>
        </row>
        <row r="2780">
          <cell r="B2780" t="str">
            <v>24022099</v>
          </cell>
          <cell r="C2780" t="str">
            <v>Lê Anh Đức</v>
          </cell>
          <cell r="D2780">
            <v>38967</v>
          </cell>
          <cell r="E2780">
            <v>80</v>
          </cell>
          <cell r="F2780">
            <v>80</v>
          </cell>
          <cell r="G2780">
            <v>80</v>
          </cell>
          <cell r="H2780">
            <v>80</v>
          </cell>
          <cell r="I2780" t="str">
            <v>Tốt</v>
          </cell>
          <cell r="J2780">
            <v>80</v>
          </cell>
          <cell r="K2780" t="str">
            <v>Tốt</v>
          </cell>
          <cell r="L2780" t="str">
            <v>QH-2024-I/CQ-M-AT1</v>
          </cell>
        </row>
        <row r="2781">
          <cell r="B2781" t="str">
            <v>24022103</v>
          </cell>
          <cell r="C2781" t="str">
            <v>Lê Trọng Tuấn Dũng</v>
          </cell>
          <cell r="D2781">
            <v>38969</v>
          </cell>
          <cell r="E2781">
            <v>80</v>
          </cell>
          <cell r="F2781">
            <v>80</v>
          </cell>
          <cell r="G2781">
            <v>80</v>
          </cell>
          <cell r="H2781">
            <v>80</v>
          </cell>
          <cell r="I2781" t="str">
            <v>Tốt</v>
          </cell>
          <cell r="J2781">
            <v>80</v>
          </cell>
          <cell r="K2781" t="str">
            <v>Tốt</v>
          </cell>
          <cell r="L2781" t="str">
            <v>QH-2024-I/CQ-M-AT1</v>
          </cell>
        </row>
        <row r="2782">
          <cell r="B2782" t="str">
            <v>24022107</v>
          </cell>
          <cell r="C2782" t="str">
            <v>Trần Việt Dũng</v>
          </cell>
          <cell r="D2782">
            <v>38860</v>
          </cell>
          <cell r="E2782">
            <v>92</v>
          </cell>
          <cell r="F2782">
            <v>92</v>
          </cell>
          <cell r="G2782">
            <v>92</v>
          </cell>
          <cell r="H2782">
            <v>92</v>
          </cell>
          <cell r="I2782" t="str">
            <v>Xuất sắc</v>
          </cell>
          <cell r="J2782">
            <v>92</v>
          </cell>
          <cell r="K2782" t="str">
            <v>Xuất sắc</v>
          </cell>
          <cell r="L2782" t="str">
            <v>QH-2024-I/CQ-M-AT1</v>
          </cell>
        </row>
        <row r="2783">
          <cell r="B2783" t="str">
            <v>24022111</v>
          </cell>
          <cell r="C2783" t="str">
            <v>Lê Vũ Duy</v>
          </cell>
          <cell r="D2783">
            <v>38955</v>
          </cell>
          <cell r="E2783">
            <v>80</v>
          </cell>
          <cell r="F2783">
            <v>77</v>
          </cell>
          <cell r="G2783">
            <v>77</v>
          </cell>
          <cell r="H2783">
            <v>77</v>
          </cell>
          <cell r="I2783" t="str">
            <v>Khá</v>
          </cell>
          <cell r="J2783">
            <v>77</v>
          </cell>
          <cell r="K2783" t="str">
            <v>Khá</v>
          </cell>
          <cell r="L2783" t="str">
            <v>QH-2024-I/CQ-M-AT1</v>
          </cell>
        </row>
        <row r="2784">
          <cell r="B2784" t="str">
            <v>24022115</v>
          </cell>
          <cell r="C2784" t="str">
            <v>Bùi Minh Hải</v>
          </cell>
          <cell r="D2784">
            <v>38878</v>
          </cell>
          <cell r="E2784">
            <v>72</v>
          </cell>
          <cell r="F2784">
            <v>70</v>
          </cell>
          <cell r="G2784">
            <v>70</v>
          </cell>
          <cell r="H2784">
            <v>70</v>
          </cell>
          <cell r="I2784" t="str">
            <v>Khá</v>
          </cell>
          <cell r="J2784">
            <v>70</v>
          </cell>
          <cell r="K2784" t="str">
            <v>Khá</v>
          </cell>
          <cell r="L2784" t="str">
            <v>QH-2024-I/CQ-M-AT1</v>
          </cell>
        </row>
        <row r="2785">
          <cell r="B2785" t="str">
            <v>24022119</v>
          </cell>
          <cell r="C2785" t="str">
            <v>Nguyễn Hoàng Hiệp</v>
          </cell>
          <cell r="D2785">
            <v>38760</v>
          </cell>
          <cell r="E2785">
            <v>90</v>
          </cell>
          <cell r="F2785">
            <v>90</v>
          </cell>
          <cell r="G2785">
            <v>90</v>
          </cell>
          <cell r="H2785">
            <v>90</v>
          </cell>
          <cell r="I2785" t="str">
            <v>Xuất sắc</v>
          </cell>
          <cell r="J2785">
            <v>90</v>
          </cell>
          <cell r="K2785" t="str">
            <v>Xuất sắc</v>
          </cell>
          <cell r="L2785" t="str">
            <v>QH-2024-I/CQ-M-AT1</v>
          </cell>
        </row>
        <row r="2786">
          <cell r="B2786" t="str">
            <v>24022123</v>
          </cell>
          <cell r="C2786" t="str">
            <v>Nguyễn Minh Hiếu</v>
          </cell>
          <cell r="D2786">
            <v>39002</v>
          </cell>
          <cell r="E2786">
            <v>92</v>
          </cell>
          <cell r="F2786">
            <v>92</v>
          </cell>
          <cell r="G2786">
            <v>92</v>
          </cell>
          <cell r="H2786">
            <v>92</v>
          </cell>
          <cell r="I2786" t="str">
            <v>Xuất sắc</v>
          </cell>
          <cell r="J2786">
            <v>92</v>
          </cell>
          <cell r="K2786" t="str">
            <v>Xuất sắc</v>
          </cell>
          <cell r="L2786" t="str">
            <v>QH-2024-I/CQ-M-AT1</v>
          </cell>
        </row>
        <row r="2787">
          <cell r="B2787" t="str">
            <v>24022127</v>
          </cell>
          <cell r="C2787" t="str">
            <v>Nguyễn Hoàng</v>
          </cell>
          <cell r="D2787">
            <v>39025</v>
          </cell>
          <cell r="E2787">
            <v>84</v>
          </cell>
          <cell r="F2787">
            <v>84</v>
          </cell>
          <cell r="G2787">
            <v>84</v>
          </cell>
          <cell r="H2787">
            <v>84</v>
          </cell>
          <cell r="I2787" t="str">
            <v>Tốt</v>
          </cell>
          <cell r="J2787">
            <v>84</v>
          </cell>
          <cell r="K2787" t="str">
            <v>Tốt</v>
          </cell>
          <cell r="L2787" t="str">
            <v>QH-2024-I/CQ-M-AT1</v>
          </cell>
        </row>
        <row r="2788">
          <cell r="B2788" t="str">
            <v>24022131</v>
          </cell>
          <cell r="C2788" t="str">
            <v>Nguyễn Nhật Hoàng</v>
          </cell>
          <cell r="D2788">
            <v>38961</v>
          </cell>
          <cell r="E2788">
            <v>92</v>
          </cell>
          <cell r="F2788">
            <v>82</v>
          </cell>
          <cell r="G2788">
            <v>82</v>
          </cell>
          <cell r="H2788">
            <v>82</v>
          </cell>
          <cell r="I2788" t="str">
            <v>Tốt</v>
          </cell>
          <cell r="J2788">
            <v>82</v>
          </cell>
          <cell r="K2788" t="str">
            <v>Tốt</v>
          </cell>
          <cell r="L2788" t="str">
            <v>QH-2024-I/CQ-M-AT1</v>
          </cell>
        </row>
        <row r="2789">
          <cell r="B2789" t="str">
            <v>24022135</v>
          </cell>
          <cell r="C2789" t="str">
            <v>Đỗ Văn Hùng</v>
          </cell>
          <cell r="D2789">
            <v>38997</v>
          </cell>
          <cell r="E2789">
            <v>82</v>
          </cell>
          <cell r="F2789">
            <v>82</v>
          </cell>
          <cell r="G2789">
            <v>82</v>
          </cell>
          <cell r="H2789">
            <v>82</v>
          </cell>
          <cell r="I2789" t="str">
            <v>Tốt</v>
          </cell>
          <cell r="J2789">
            <v>82</v>
          </cell>
          <cell r="K2789" t="str">
            <v>Tốt</v>
          </cell>
          <cell r="L2789" t="str">
            <v>QH-2024-I/CQ-M-AT1</v>
          </cell>
        </row>
        <row r="2790">
          <cell r="B2790" t="str">
            <v>24022139</v>
          </cell>
          <cell r="C2790" t="str">
            <v>Trần Gia Hưng</v>
          </cell>
          <cell r="D2790">
            <v>39059</v>
          </cell>
          <cell r="E2790">
            <v>70</v>
          </cell>
          <cell r="F2790"/>
          <cell r="G2790"/>
          <cell r="H2790"/>
          <cell r="I2790" t="str">
            <v>Kém</v>
          </cell>
          <cell r="J2790"/>
          <cell r="K2790" t="str">
            <v>Kém</v>
          </cell>
          <cell r="L2790" t="str">
            <v>QH-2024-I/CQ-M-AT1</v>
          </cell>
        </row>
        <row r="2791">
          <cell r="B2791" t="str">
            <v>24022143</v>
          </cell>
          <cell r="C2791" t="str">
            <v>Lê Quang Huy</v>
          </cell>
          <cell r="D2791">
            <v>39030</v>
          </cell>
          <cell r="E2791">
            <v>80</v>
          </cell>
          <cell r="F2791">
            <v>80</v>
          </cell>
          <cell r="G2791">
            <v>80</v>
          </cell>
          <cell r="H2791">
            <v>80</v>
          </cell>
          <cell r="I2791" t="str">
            <v>Tốt</v>
          </cell>
          <cell r="J2791">
            <v>80</v>
          </cell>
          <cell r="K2791" t="str">
            <v>Tốt</v>
          </cell>
          <cell r="L2791" t="str">
            <v>QH-2024-I/CQ-M-AT1</v>
          </cell>
        </row>
        <row r="2792">
          <cell r="B2792" t="str">
            <v>24022147</v>
          </cell>
          <cell r="C2792" t="str">
            <v>Vũ Duy Huỳnh</v>
          </cell>
          <cell r="D2792">
            <v>38777</v>
          </cell>
          <cell r="E2792">
            <v>80</v>
          </cell>
          <cell r="F2792">
            <v>80</v>
          </cell>
          <cell r="G2792">
            <v>80</v>
          </cell>
          <cell r="H2792">
            <v>80</v>
          </cell>
          <cell r="I2792" t="str">
            <v>Tốt</v>
          </cell>
          <cell r="J2792">
            <v>80</v>
          </cell>
          <cell r="K2792" t="str">
            <v>Tốt</v>
          </cell>
          <cell r="L2792" t="str">
            <v>QH-2024-I/CQ-M-AT1</v>
          </cell>
        </row>
        <row r="2793">
          <cell r="B2793" t="str">
            <v>24022151</v>
          </cell>
          <cell r="C2793" t="str">
            <v>Trần Duy Khánh</v>
          </cell>
          <cell r="D2793">
            <v>38742</v>
          </cell>
          <cell r="E2793">
            <v>70</v>
          </cell>
          <cell r="F2793">
            <v>70</v>
          </cell>
          <cell r="G2793">
            <v>70</v>
          </cell>
          <cell r="H2793">
            <v>70</v>
          </cell>
          <cell r="I2793" t="str">
            <v>Khá</v>
          </cell>
          <cell r="J2793">
            <v>70</v>
          </cell>
          <cell r="K2793" t="str">
            <v>Khá</v>
          </cell>
          <cell r="L2793" t="str">
            <v>QH-2024-I/CQ-M-AT1</v>
          </cell>
        </row>
        <row r="2794">
          <cell r="B2794" t="str">
            <v>24022155</v>
          </cell>
          <cell r="C2794" t="str">
            <v>Nguyễn Hữu Kiên</v>
          </cell>
          <cell r="D2794">
            <v>38825</v>
          </cell>
          <cell r="E2794">
            <v>90</v>
          </cell>
          <cell r="F2794">
            <v>90</v>
          </cell>
          <cell r="G2794">
            <v>90</v>
          </cell>
          <cell r="H2794">
            <v>90</v>
          </cell>
          <cell r="I2794" t="str">
            <v>Xuất sắc</v>
          </cell>
          <cell r="J2794">
            <v>90</v>
          </cell>
          <cell r="K2794" t="str">
            <v>Xuất sắc</v>
          </cell>
          <cell r="L2794" t="str">
            <v>QH-2024-I/CQ-M-AT1</v>
          </cell>
        </row>
        <row r="2795">
          <cell r="B2795" t="str">
            <v>24022159</v>
          </cell>
          <cell r="C2795" t="str">
            <v>Nguyễn Hoàng Lân</v>
          </cell>
          <cell r="D2795">
            <v>39034</v>
          </cell>
          <cell r="E2795">
            <v>92</v>
          </cell>
          <cell r="F2795">
            <v>92</v>
          </cell>
          <cell r="G2795">
            <v>92</v>
          </cell>
          <cell r="H2795">
            <v>92</v>
          </cell>
          <cell r="I2795" t="str">
            <v>Xuất sắc</v>
          </cell>
          <cell r="J2795">
            <v>92</v>
          </cell>
          <cell r="K2795" t="str">
            <v>Xuất sắc</v>
          </cell>
          <cell r="L2795" t="str">
            <v>QH-2024-I/CQ-M-AT1</v>
          </cell>
        </row>
        <row r="2796">
          <cell r="B2796" t="str">
            <v>24022163</v>
          </cell>
          <cell r="C2796" t="str">
            <v>Nguyễn Thị Ngọc Mai</v>
          </cell>
          <cell r="D2796">
            <v>39018</v>
          </cell>
          <cell r="E2796">
            <v>92</v>
          </cell>
          <cell r="F2796">
            <v>92</v>
          </cell>
          <cell r="G2796">
            <v>92</v>
          </cell>
          <cell r="H2796">
            <v>92</v>
          </cell>
          <cell r="I2796" t="str">
            <v>Xuất sắc</v>
          </cell>
          <cell r="J2796">
            <v>92</v>
          </cell>
          <cell r="K2796" t="str">
            <v>Xuất sắc</v>
          </cell>
          <cell r="L2796" t="str">
            <v>QH-2024-I/CQ-M-AT1</v>
          </cell>
        </row>
        <row r="2797">
          <cell r="B2797" t="str">
            <v>24022167</v>
          </cell>
          <cell r="C2797" t="str">
            <v>Nguyễn Đức Minh</v>
          </cell>
          <cell r="D2797">
            <v>39080</v>
          </cell>
          <cell r="E2797">
            <v>70</v>
          </cell>
          <cell r="F2797">
            <v>70</v>
          </cell>
          <cell r="G2797">
            <v>70</v>
          </cell>
          <cell r="H2797">
            <v>70</v>
          </cell>
          <cell r="I2797" t="str">
            <v>Khá</v>
          </cell>
          <cell r="J2797">
            <v>70</v>
          </cell>
          <cell r="K2797" t="str">
            <v>Khá</v>
          </cell>
          <cell r="L2797" t="str">
            <v>QH-2024-I/CQ-M-AT1</v>
          </cell>
        </row>
        <row r="2798">
          <cell r="B2798" t="str">
            <v>24022171</v>
          </cell>
          <cell r="C2798" t="str">
            <v>Bùi Văn Nam</v>
          </cell>
          <cell r="D2798">
            <v>39075</v>
          </cell>
          <cell r="E2798">
            <v>77</v>
          </cell>
          <cell r="F2798">
            <v>77</v>
          </cell>
          <cell r="G2798">
            <v>77</v>
          </cell>
          <cell r="H2798">
            <v>77</v>
          </cell>
          <cell r="I2798" t="str">
            <v>Khá</v>
          </cell>
          <cell r="J2798">
            <v>77</v>
          </cell>
          <cell r="K2798" t="str">
            <v>Khá</v>
          </cell>
          <cell r="L2798" t="str">
            <v>QH-2024-I/CQ-M-AT1</v>
          </cell>
        </row>
        <row r="2799">
          <cell r="B2799" t="str">
            <v>24022175</v>
          </cell>
          <cell r="C2799" t="str">
            <v>Nguyễn Hữu Nam</v>
          </cell>
          <cell r="D2799">
            <v>39067</v>
          </cell>
          <cell r="E2799">
            <v>67</v>
          </cell>
          <cell r="F2799">
            <v>69</v>
          </cell>
          <cell r="G2799">
            <v>69</v>
          </cell>
          <cell r="H2799">
            <v>69</v>
          </cell>
          <cell r="I2799" t="str">
            <v>Khá</v>
          </cell>
          <cell r="J2799">
            <v>69</v>
          </cell>
          <cell r="K2799" t="str">
            <v>Khá</v>
          </cell>
          <cell r="L2799" t="str">
            <v>QH-2024-I/CQ-M-AT1</v>
          </cell>
        </row>
        <row r="2800">
          <cell r="B2800" t="str">
            <v>24022179</v>
          </cell>
          <cell r="C2800" t="str">
            <v>Phan Trường Nam</v>
          </cell>
          <cell r="D2800">
            <v>38929</v>
          </cell>
          <cell r="E2800">
            <v>90</v>
          </cell>
          <cell r="F2800">
            <v>90</v>
          </cell>
          <cell r="G2800">
            <v>90</v>
          </cell>
          <cell r="H2800">
            <v>90</v>
          </cell>
          <cell r="I2800" t="str">
            <v>Xuất sắc</v>
          </cell>
          <cell r="J2800">
            <v>90</v>
          </cell>
          <cell r="K2800" t="str">
            <v>Xuất sắc</v>
          </cell>
          <cell r="L2800" t="str">
            <v>QH-2024-I/CQ-M-AT1</v>
          </cell>
        </row>
        <row r="2801">
          <cell r="B2801" t="str">
            <v>24022183</v>
          </cell>
          <cell r="C2801" t="str">
            <v>Vũ Viết Nghĩa</v>
          </cell>
          <cell r="D2801">
            <v>39039</v>
          </cell>
          <cell r="E2801">
            <v>80</v>
          </cell>
          <cell r="F2801">
            <v>80</v>
          </cell>
          <cell r="G2801">
            <v>80</v>
          </cell>
          <cell r="H2801">
            <v>80</v>
          </cell>
          <cell r="I2801" t="str">
            <v>Tốt</v>
          </cell>
          <cell r="J2801">
            <v>80</v>
          </cell>
          <cell r="K2801" t="str">
            <v>Tốt</v>
          </cell>
          <cell r="L2801" t="str">
            <v>QH-2024-I/CQ-M-AT1</v>
          </cell>
        </row>
        <row r="2802">
          <cell r="B2802" t="str">
            <v>24022187</v>
          </cell>
          <cell r="C2802" t="str">
            <v>Trần Kim Trung Nguyên</v>
          </cell>
          <cell r="D2802">
            <v>38765</v>
          </cell>
          <cell r="E2802">
            <v>80</v>
          </cell>
          <cell r="F2802">
            <v>80</v>
          </cell>
          <cell r="G2802">
            <v>80</v>
          </cell>
          <cell r="H2802">
            <v>80</v>
          </cell>
          <cell r="I2802" t="str">
            <v>Tốt</v>
          </cell>
          <cell r="J2802">
            <v>80</v>
          </cell>
          <cell r="K2802" t="str">
            <v>Tốt</v>
          </cell>
          <cell r="L2802" t="str">
            <v>QH-2024-I/CQ-M-AT1</v>
          </cell>
        </row>
        <row r="2803">
          <cell r="B2803" t="str">
            <v>24022191</v>
          </cell>
          <cell r="C2803" t="str">
            <v>Lê Duy Phúc</v>
          </cell>
          <cell r="D2803">
            <v>38922</v>
          </cell>
          <cell r="E2803">
            <v>82</v>
          </cell>
          <cell r="F2803">
            <v>80</v>
          </cell>
          <cell r="G2803">
            <v>80</v>
          </cell>
          <cell r="H2803">
            <v>80</v>
          </cell>
          <cell r="I2803" t="str">
            <v>Tốt</v>
          </cell>
          <cell r="J2803">
            <v>80</v>
          </cell>
          <cell r="K2803" t="str">
            <v>Tốt</v>
          </cell>
          <cell r="L2803" t="str">
            <v>QH-2024-I/CQ-M-AT1</v>
          </cell>
        </row>
        <row r="2804">
          <cell r="B2804" t="str">
            <v>24022199</v>
          </cell>
          <cell r="C2804" t="str">
            <v>Vũ Ngọc Quang</v>
          </cell>
          <cell r="D2804">
            <v>39022</v>
          </cell>
          <cell r="E2804">
            <v>90</v>
          </cell>
          <cell r="F2804">
            <v>90</v>
          </cell>
          <cell r="G2804">
            <v>90</v>
          </cell>
          <cell r="H2804">
            <v>90</v>
          </cell>
          <cell r="I2804" t="str">
            <v>Xuất sắc</v>
          </cell>
          <cell r="J2804">
            <v>90</v>
          </cell>
          <cell r="K2804" t="str">
            <v>Xuất sắc</v>
          </cell>
          <cell r="L2804" t="str">
            <v>QH-2024-I/CQ-M-AT1</v>
          </cell>
        </row>
        <row r="2805">
          <cell r="B2805" t="str">
            <v>24022203</v>
          </cell>
          <cell r="C2805" t="str">
            <v>Nguyễn Phạm Ngọc Thái</v>
          </cell>
          <cell r="D2805">
            <v>38755</v>
          </cell>
          <cell r="E2805">
            <v>70</v>
          </cell>
          <cell r="F2805">
            <v>67</v>
          </cell>
          <cell r="G2805">
            <v>67</v>
          </cell>
          <cell r="H2805">
            <v>67</v>
          </cell>
          <cell r="I2805" t="str">
            <v>Khá</v>
          </cell>
          <cell r="J2805">
            <v>67</v>
          </cell>
          <cell r="K2805" t="str">
            <v>Khá</v>
          </cell>
          <cell r="L2805" t="str">
            <v>QH-2024-I/CQ-M-AT1</v>
          </cell>
        </row>
        <row r="2806">
          <cell r="B2806" t="str">
            <v>24022207</v>
          </cell>
          <cell r="C2806" t="str">
            <v>Nguyễn Viết Thành</v>
          </cell>
          <cell r="D2806">
            <v>38829</v>
          </cell>
          <cell r="E2806">
            <v>70</v>
          </cell>
          <cell r="F2806">
            <v>70</v>
          </cell>
          <cell r="G2806">
            <v>70</v>
          </cell>
          <cell r="H2806">
            <v>70</v>
          </cell>
          <cell r="I2806" t="str">
            <v>Khá</v>
          </cell>
          <cell r="J2806">
            <v>70</v>
          </cell>
          <cell r="K2806" t="str">
            <v>Khá</v>
          </cell>
          <cell r="L2806" t="str">
            <v>QH-2024-I/CQ-M-AT1</v>
          </cell>
        </row>
        <row r="2807">
          <cell r="B2807" t="str">
            <v>24022211</v>
          </cell>
          <cell r="C2807" t="str">
            <v>Phạm Thị Minh Thuận</v>
          </cell>
          <cell r="D2807">
            <v>38796</v>
          </cell>
          <cell r="E2807">
            <v>94</v>
          </cell>
          <cell r="F2807">
            <v>94</v>
          </cell>
          <cell r="G2807">
            <v>94</v>
          </cell>
          <cell r="H2807">
            <v>94</v>
          </cell>
          <cell r="I2807" t="str">
            <v>Xuất sắc</v>
          </cell>
          <cell r="J2807">
            <v>94</v>
          </cell>
          <cell r="K2807" t="str">
            <v>Xuất sắc</v>
          </cell>
          <cell r="L2807" t="str">
            <v>QH-2024-I/CQ-M-AT1</v>
          </cell>
        </row>
        <row r="2808">
          <cell r="B2808" t="str">
            <v>24022215</v>
          </cell>
          <cell r="C2808" t="str">
            <v>Bùi Công Tiến</v>
          </cell>
          <cell r="D2808">
            <v>38751</v>
          </cell>
          <cell r="E2808">
            <v>70</v>
          </cell>
          <cell r="F2808">
            <v>67</v>
          </cell>
          <cell r="G2808">
            <v>67</v>
          </cell>
          <cell r="H2808">
            <v>67</v>
          </cell>
          <cell r="I2808" t="str">
            <v>Khá</v>
          </cell>
          <cell r="J2808">
            <v>67</v>
          </cell>
          <cell r="K2808" t="str">
            <v>Khá</v>
          </cell>
          <cell r="L2808" t="str">
            <v>QH-2024-I/CQ-M-AT1</v>
          </cell>
        </row>
        <row r="2809">
          <cell r="B2809" t="str">
            <v>24022223</v>
          </cell>
          <cell r="C2809" t="str">
            <v>Nguyễn Ngọc Trường</v>
          </cell>
          <cell r="D2809">
            <v>38961</v>
          </cell>
          <cell r="E2809">
            <v>80</v>
          </cell>
          <cell r="F2809">
            <v>80</v>
          </cell>
          <cell r="G2809">
            <v>80</v>
          </cell>
          <cell r="H2809">
            <v>80</v>
          </cell>
          <cell r="I2809" t="str">
            <v>Tốt</v>
          </cell>
          <cell r="J2809">
            <v>80</v>
          </cell>
          <cell r="K2809" t="str">
            <v>Tốt</v>
          </cell>
          <cell r="L2809" t="str">
            <v>QH-2024-I/CQ-M-AT1</v>
          </cell>
        </row>
        <row r="2810">
          <cell r="B2810" t="str">
            <v>24022227</v>
          </cell>
          <cell r="C2810" t="str">
            <v>Trần Quốc Anh Tú</v>
          </cell>
          <cell r="D2810">
            <v>38928</v>
          </cell>
          <cell r="E2810">
            <v>80</v>
          </cell>
          <cell r="F2810">
            <v>80</v>
          </cell>
          <cell r="G2810">
            <v>80</v>
          </cell>
          <cell r="H2810">
            <v>80</v>
          </cell>
          <cell r="I2810" t="str">
            <v>Tốt</v>
          </cell>
          <cell r="J2810">
            <v>80</v>
          </cell>
          <cell r="K2810" t="str">
            <v>Tốt</v>
          </cell>
          <cell r="L2810" t="str">
            <v>QH-2024-I/CQ-M-AT1</v>
          </cell>
        </row>
        <row r="2811">
          <cell r="B2811" t="str">
            <v>24022231</v>
          </cell>
          <cell r="C2811" t="str">
            <v>Nguyễn Khắc Tùng</v>
          </cell>
          <cell r="D2811">
            <v>39018</v>
          </cell>
          <cell r="E2811">
            <v>80</v>
          </cell>
          <cell r="F2811">
            <v>80</v>
          </cell>
          <cell r="G2811">
            <v>80</v>
          </cell>
          <cell r="H2811">
            <v>80</v>
          </cell>
          <cell r="I2811" t="str">
            <v>Tốt</v>
          </cell>
          <cell r="J2811">
            <v>80</v>
          </cell>
          <cell r="K2811" t="str">
            <v>Tốt</v>
          </cell>
          <cell r="L2811" t="str">
            <v>QH-2024-I/CQ-M-AT1</v>
          </cell>
        </row>
        <row r="2812">
          <cell r="B2812" t="str">
            <v>24022235</v>
          </cell>
          <cell r="C2812" t="str">
            <v>Bùi Quốc Việt</v>
          </cell>
          <cell r="D2812">
            <v>38805</v>
          </cell>
          <cell r="E2812">
            <v>80</v>
          </cell>
          <cell r="F2812">
            <v>80</v>
          </cell>
          <cell r="G2812">
            <v>80</v>
          </cell>
          <cell r="H2812">
            <v>80</v>
          </cell>
          <cell r="I2812" t="str">
            <v>Tốt</v>
          </cell>
          <cell r="J2812">
            <v>80</v>
          </cell>
          <cell r="K2812" t="str">
            <v>Tốt</v>
          </cell>
          <cell r="L2812" t="str">
            <v>QH-2024-I/CQ-M-AT1</v>
          </cell>
        </row>
        <row r="2813">
          <cell r="B2813" t="str">
            <v>24022239</v>
          </cell>
          <cell r="C2813" t="str">
            <v>Nguyễn Hoàng Việt</v>
          </cell>
          <cell r="D2813">
            <v>38784</v>
          </cell>
          <cell r="E2813">
            <v>77</v>
          </cell>
          <cell r="F2813">
            <v>77</v>
          </cell>
          <cell r="G2813">
            <v>77</v>
          </cell>
          <cell r="H2813">
            <v>77</v>
          </cell>
          <cell r="I2813" t="str">
            <v>Khá</v>
          </cell>
          <cell r="J2813">
            <v>77</v>
          </cell>
          <cell r="K2813" t="str">
            <v>Khá</v>
          </cell>
          <cell r="L2813" t="str">
            <v>QH-2024-I/CQ-M-AT1</v>
          </cell>
        </row>
        <row r="2814">
          <cell r="B2814" t="str">
            <v>24022243</v>
          </cell>
          <cell r="C2814" t="str">
            <v>Trần Quang Vinh</v>
          </cell>
          <cell r="D2814">
            <v>38995</v>
          </cell>
          <cell r="E2814">
            <v>80</v>
          </cell>
          <cell r="F2814">
            <v>80</v>
          </cell>
          <cell r="G2814">
            <v>80</v>
          </cell>
          <cell r="H2814">
            <v>80</v>
          </cell>
          <cell r="I2814" t="str">
            <v>Tốt</v>
          </cell>
          <cell r="J2814">
            <v>80</v>
          </cell>
          <cell r="K2814" t="str">
            <v>Tốt</v>
          </cell>
          <cell r="L2814" t="str">
            <v>QH-2024-I/CQ-M-AT1</v>
          </cell>
        </row>
        <row r="2815">
          <cell r="B2815" t="str">
            <v>24023101</v>
          </cell>
          <cell r="C2815" t="str">
            <v>Nguyễn Đức Anh Tuấn</v>
          </cell>
          <cell r="D2815">
            <v>39055</v>
          </cell>
          <cell r="E2815">
            <v>90</v>
          </cell>
          <cell r="F2815">
            <v>90</v>
          </cell>
          <cell r="G2815">
            <v>90</v>
          </cell>
          <cell r="H2815">
            <v>90</v>
          </cell>
          <cell r="I2815" t="str">
            <v>Xuất sắc</v>
          </cell>
          <cell r="J2815">
            <v>90</v>
          </cell>
          <cell r="K2815" t="str">
            <v>Xuất sắc</v>
          </cell>
          <cell r="L2815" t="str">
            <v>QH-2024-I/CQ-M-AT1</v>
          </cell>
        </row>
        <row r="2816">
          <cell r="B2816" t="str">
            <v>24023102</v>
          </cell>
          <cell r="C2816" t="str">
            <v>Trần Vũ Nhật</v>
          </cell>
          <cell r="D2816">
            <v>39011</v>
          </cell>
          <cell r="E2816">
            <v>80</v>
          </cell>
          <cell r="F2816">
            <v>80</v>
          </cell>
          <cell r="G2816">
            <v>80</v>
          </cell>
          <cell r="H2816">
            <v>80</v>
          </cell>
          <cell r="I2816" t="str">
            <v>Tốt</v>
          </cell>
          <cell r="J2816">
            <v>80</v>
          </cell>
          <cell r="K2816" t="str">
            <v>Tốt</v>
          </cell>
          <cell r="L2816" t="str">
            <v>QH-2024-I/CQ-M-AT1</v>
          </cell>
        </row>
        <row r="2817">
          <cell r="B2817" t="str">
            <v>24022076</v>
          </cell>
          <cell r="C2817" t="str">
            <v>Lê Gia Anh</v>
          </cell>
          <cell r="D2817">
            <v>38801</v>
          </cell>
          <cell r="E2817">
            <v>80</v>
          </cell>
          <cell r="F2817">
            <v>80</v>
          </cell>
          <cell r="G2817">
            <v>80</v>
          </cell>
          <cell r="H2817">
            <v>80</v>
          </cell>
          <cell r="I2817" t="str">
            <v>Tốt</v>
          </cell>
          <cell r="J2817">
            <v>80</v>
          </cell>
          <cell r="K2817" t="str">
            <v>Tốt</v>
          </cell>
          <cell r="L2817" t="str">
            <v>QH-2024-I/CQ-M-AT2</v>
          </cell>
        </row>
        <row r="2818">
          <cell r="B2818" t="str">
            <v>24022080</v>
          </cell>
          <cell r="C2818" t="str">
            <v>Nguyễn Xuân Anh</v>
          </cell>
          <cell r="D2818">
            <v>38978</v>
          </cell>
          <cell r="E2818">
            <v>70</v>
          </cell>
          <cell r="F2818">
            <v>67</v>
          </cell>
          <cell r="G2818">
            <v>67</v>
          </cell>
          <cell r="H2818">
            <v>67</v>
          </cell>
          <cell r="I2818" t="str">
            <v>Khá</v>
          </cell>
          <cell r="J2818">
            <v>67</v>
          </cell>
          <cell r="K2818" t="str">
            <v>Khá</v>
          </cell>
          <cell r="L2818" t="str">
            <v>QH-2024-I/CQ-M-AT2</v>
          </cell>
        </row>
        <row r="2819">
          <cell r="B2819" t="str">
            <v>24022084</v>
          </cell>
          <cell r="C2819" t="str">
            <v>Vũ Duy Bắc</v>
          </cell>
          <cell r="D2819">
            <v>38970</v>
          </cell>
          <cell r="E2819">
            <v>90</v>
          </cell>
          <cell r="F2819">
            <v>90</v>
          </cell>
          <cell r="G2819">
            <v>90</v>
          </cell>
          <cell r="H2819">
            <v>90</v>
          </cell>
          <cell r="I2819" t="str">
            <v>Xuất sắc</v>
          </cell>
          <cell r="J2819">
            <v>90</v>
          </cell>
          <cell r="K2819" t="str">
            <v>Xuất sắc</v>
          </cell>
          <cell r="L2819" t="str">
            <v>QH-2024-I/CQ-M-AT2</v>
          </cell>
        </row>
        <row r="2820">
          <cell r="B2820" t="str">
            <v>24022088</v>
          </cell>
          <cell r="C2820" t="str">
            <v>Trần Quốc Bảo</v>
          </cell>
          <cell r="D2820">
            <v>38897</v>
          </cell>
          <cell r="E2820">
            <v>82</v>
          </cell>
          <cell r="F2820">
            <v>82</v>
          </cell>
          <cell r="G2820">
            <v>82</v>
          </cell>
          <cell r="H2820">
            <v>82</v>
          </cell>
          <cell r="I2820" t="str">
            <v>Tốt</v>
          </cell>
          <cell r="J2820">
            <v>82</v>
          </cell>
          <cell r="K2820" t="str">
            <v>Tốt</v>
          </cell>
          <cell r="L2820" t="str">
            <v>QH-2024-I/CQ-M-AT2</v>
          </cell>
        </row>
        <row r="2821">
          <cell r="B2821" t="str">
            <v>24022092</v>
          </cell>
          <cell r="C2821" t="str">
            <v>Lê Hải Đăng</v>
          </cell>
          <cell r="D2821">
            <v>38865</v>
          </cell>
          <cell r="E2821">
            <v>78</v>
          </cell>
          <cell r="F2821">
            <v>78</v>
          </cell>
          <cell r="G2821">
            <v>78</v>
          </cell>
          <cell r="H2821">
            <v>78</v>
          </cell>
          <cell r="I2821" t="str">
            <v>Khá</v>
          </cell>
          <cell r="J2821">
            <v>78</v>
          </cell>
          <cell r="K2821" t="str">
            <v>Khá</v>
          </cell>
          <cell r="L2821" t="str">
            <v>QH-2024-I/CQ-M-AT2</v>
          </cell>
        </row>
        <row r="2822">
          <cell r="B2822" t="str">
            <v>24022096</v>
          </cell>
          <cell r="C2822" t="str">
            <v>Nguyễn Văn Đồi</v>
          </cell>
          <cell r="D2822">
            <v>39017</v>
          </cell>
          <cell r="E2822">
            <v>90</v>
          </cell>
          <cell r="F2822">
            <v>90</v>
          </cell>
          <cell r="G2822">
            <v>90</v>
          </cell>
          <cell r="H2822">
            <v>90</v>
          </cell>
          <cell r="I2822" t="str">
            <v>Xuất sắc</v>
          </cell>
          <cell r="J2822">
            <v>90</v>
          </cell>
          <cell r="K2822" t="str">
            <v>Xuất sắc</v>
          </cell>
          <cell r="L2822" t="str">
            <v>QH-2024-I/CQ-M-AT2</v>
          </cell>
        </row>
        <row r="2823">
          <cell r="B2823" t="str">
            <v>24022100</v>
          </cell>
          <cell r="C2823" t="str">
            <v>Nguyễn Minh Đức</v>
          </cell>
          <cell r="D2823">
            <v>38997</v>
          </cell>
          <cell r="E2823">
            <v>84</v>
          </cell>
          <cell r="F2823">
            <v>80</v>
          </cell>
          <cell r="G2823">
            <v>80</v>
          </cell>
          <cell r="H2823">
            <v>80</v>
          </cell>
          <cell r="I2823" t="str">
            <v>Tốt</v>
          </cell>
          <cell r="J2823">
            <v>80</v>
          </cell>
          <cell r="K2823" t="str">
            <v>Tốt</v>
          </cell>
          <cell r="L2823" t="str">
            <v>QH-2024-I/CQ-M-AT2</v>
          </cell>
        </row>
        <row r="2824">
          <cell r="B2824" t="str">
            <v>24022104</v>
          </cell>
          <cell r="C2824" t="str">
            <v>Ngô Kim Nhật Dũng</v>
          </cell>
          <cell r="D2824">
            <v>39055</v>
          </cell>
          <cell r="E2824">
            <v>85</v>
          </cell>
          <cell r="F2824">
            <v>85</v>
          </cell>
          <cell r="G2824">
            <v>85</v>
          </cell>
          <cell r="H2824">
            <v>85</v>
          </cell>
          <cell r="I2824" t="str">
            <v>Tốt</v>
          </cell>
          <cell r="J2824">
            <v>85</v>
          </cell>
          <cell r="K2824" t="str">
            <v>Tốt</v>
          </cell>
          <cell r="L2824" t="str">
            <v>QH-2024-I/CQ-M-AT2</v>
          </cell>
        </row>
        <row r="2825">
          <cell r="B2825" t="str">
            <v>24022108</v>
          </cell>
          <cell r="C2825" t="str">
            <v>Lê Minh Dương</v>
          </cell>
          <cell r="D2825">
            <v>38985</v>
          </cell>
          <cell r="E2825">
            <v>70</v>
          </cell>
          <cell r="F2825">
            <v>70</v>
          </cell>
          <cell r="G2825">
            <v>70</v>
          </cell>
          <cell r="H2825">
            <v>70</v>
          </cell>
          <cell r="I2825" t="str">
            <v>Khá</v>
          </cell>
          <cell r="J2825">
            <v>70</v>
          </cell>
          <cell r="K2825" t="str">
            <v>Khá</v>
          </cell>
          <cell r="L2825" t="str">
            <v>QH-2024-I/CQ-M-AT2</v>
          </cell>
        </row>
        <row r="2826">
          <cell r="B2826" t="str">
            <v>24022112</v>
          </cell>
          <cell r="C2826" t="str">
            <v>Lê Văn Giang</v>
          </cell>
          <cell r="D2826">
            <v>38796</v>
          </cell>
          <cell r="E2826">
            <v>80</v>
          </cell>
          <cell r="F2826">
            <v>80</v>
          </cell>
          <cell r="G2826">
            <v>80</v>
          </cell>
          <cell r="H2826">
            <v>80</v>
          </cell>
          <cell r="I2826" t="str">
            <v>Tốt</v>
          </cell>
          <cell r="J2826">
            <v>80</v>
          </cell>
          <cell r="K2826" t="str">
            <v>Tốt</v>
          </cell>
          <cell r="L2826" t="str">
            <v>QH-2024-I/CQ-M-AT2</v>
          </cell>
        </row>
        <row r="2827">
          <cell r="B2827" t="str">
            <v>24022116</v>
          </cell>
          <cell r="C2827" t="str">
            <v>Nguyễn Minh Hải</v>
          </cell>
          <cell r="D2827">
            <v>38925</v>
          </cell>
          <cell r="E2827">
            <v>90</v>
          </cell>
          <cell r="F2827">
            <v>77</v>
          </cell>
          <cell r="G2827">
            <v>77</v>
          </cell>
          <cell r="H2827">
            <v>77</v>
          </cell>
          <cell r="I2827" t="str">
            <v>Khá</v>
          </cell>
          <cell r="J2827">
            <v>77</v>
          </cell>
          <cell r="K2827" t="str">
            <v>Khá</v>
          </cell>
          <cell r="L2827" t="str">
            <v>QH-2024-I/CQ-M-AT2</v>
          </cell>
        </row>
        <row r="2828">
          <cell r="B2828" t="str">
            <v>24022120</v>
          </cell>
          <cell r="C2828" t="str">
            <v>Phan Bá Duy Hiệp</v>
          </cell>
          <cell r="D2828">
            <v>39077</v>
          </cell>
          <cell r="E2828">
            <v>87</v>
          </cell>
          <cell r="F2828">
            <v>82</v>
          </cell>
          <cell r="G2828">
            <v>82</v>
          </cell>
          <cell r="H2828">
            <v>82</v>
          </cell>
          <cell r="I2828" t="str">
            <v>Tốt</v>
          </cell>
          <cell r="J2828">
            <v>82</v>
          </cell>
          <cell r="K2828" t="str">
            <v>Tốt</v>
          </cell>
          <cell r="L2828" t="str">
            <v>QH-2024-I/CQ-M-AT2</v>
          </cell>
        </row>
        <row r="2829">
          <cell r="B2829" t="str">
            <v>24022124</v>
          </cell>
          <cell r="C2829" t="str">
            <v>Nguyễn Văn Hiếu</v>
          </cell>
          <cell r="D2829">
            <v>38754</v>
          </cell>
          <cell r="E2829">
            <v>80</v>
          </cell>
          <cell r="F2829">
            <v>80</v>
          </cell>
          <cell r="G2829">
            <v>80</v>
          </cell>
          <cell r="H2829">
            <v>80</v>
          </cell>
          <cell r="I2829" t="str">
            <v>Tốt</v>
          </cell>
          <cell r="J2829">
            <v>80</v>
          </cell>
          <cell r="K2829" t="str">
            <v>Tốt</v>
          </cell>
          <cell r="L2829" t="str">
            <v>QH-2024-I/CQ-M-AT2</v>
          </cell>
        </row>
        <row r="2830">
          <cell r="B2830" t="str">
            <v>24022128</v>
          </cell>
          <cell r="C2830" t="str">
            <v>Nguyễn Lưu Phong Hoàng</v>
          </cell>
          <cell r="D2830">
            <v>38992</v>
          </cell>
          <cell r="E2830">
            <v>92</v>
          </cell>
          <cell r="F2830">
            <v>92</v>
          </cell>
          <cell r="G2830">
            <v>92</v>
          </cell>
          <cell r="H2830">
            <v>92</v>
          </cell>
          <cell r="I2830" t="str">
            <v>Xuất sắc</v>
          </cell>
          <cell r="J2830">
            <v>92</v>
          </cell>
          <cell r="K2830" t="str">
            <v>Xuất sắc</v>
          </cell>
          <cell r="L2830" t="str">
            <v>QH-2024-I/CQ-M-AT2</v>
          </cell>
        </row>
        <row r="2831">
          <cell r="B2831" t="str">
            <v>24022132</v>
          </cell>
          <cell r="C2831" t="str">
            <v>Nguyễn Trắc Minh Hoàng</v>
          </cell>
          <cell r="D2831">
            <v>38722</v>
          </cell>
          <cell r="E2831">
            <v>90</v>
          </cell>
          <cell r="F2831">
            <v>90</v>
          </cell>
          <cell r="G2831">
            <v>90</v>
          </cell>
          <cell r="H2831">
            <v>90</v>
          </cell>
          <cell r="I2831" t="str">
            <v>Xuất sắc</v>
          </cell>
          <cell r="J2831">
            <v>90</v>
          </cell>
          <cell r="K2831" t="str">
            <v>Xuất sắc</v>
          </cell>
          <cell r="L2831" t="str">
            <v>QH-2024-I/CQ-M-AT2</v>
          </cell>
        </row>
        <row r="2832">
          <cell r="B2832" t="str">
            <v>24022136</v>
          </cell>
          <cell r="C2832" t="str">
            <v>Hoàng Phi Hùng</v>
          </cell>
          <cell r="D2832">
            <v>38991</v>
          </cell>
          <cell r="E2832">
            <v>80</v>
          </cell>
          <cell r="F2832">
            <v>80</v>
          </cell>
          <cell r="G2832">
            <v>80</v>
          </cell>
          <cell r="H2832">
            <v>80</v>
          </cell>
          <cell r="I2832" t="str">
            <v>Tốt</v>
          </cell>
          <cell r="J2832">
            <v>80</v>
          </cell>
          <cell r="K2832" t="str">
            <v>Tốt</v>
          </cell>
          <cell r="L2832" t="str">
            <v>QH-2024-I/CQ-M-AT2</v>
          </cell>
        </row>
        <row r="2833">
          <cell r="B2833" t="str">
            <v>24022140</v>
          </cell>
          <cell r="C2833" t="str">
            <v>Vũ Lưu Hương</v>
          </cell>
          <cell r="D2833">
            <v>38828</v>
          </cell>
          <cell r="E2833">
            <v>92</v>
          </cell>
          <cell r="F2833">
            <v>92</v>
          </cell>
          <cell r="G2833">
            <v>92</v>
          </cell>
          <cell r="H2833">
            <v>92</v>
          </cell>
          <cell r="I2833" t="str">
            <v>Xuất sắc</v>
          </cell>
          <cell r="J2833">
            <v>92</v>
          </cell>
          <cell r="K2833" t="str">
            <v>Xuất sắc</v>
          </cell>
          <cell r="L2833" t="str">
            <v>QH-2024-I/CQ-M-AT2</v>
          </cell>
        </row>
        <row r="2834">
          <cell r="B2834" t="str">
            <v>24022144</v>
          </cell>
          <cell r="C2834" t="str">
            <v>Lê Quang Huy</v>
          </cell>
          <cell r="D2834">
            <v>38890</v>
          </cell>
          <cell r="E2834">
            <v>70</v>
          </cell>
          <cell r="F2834">
            <v>70</v>
          </cell>
          <cell r="G2834">
            <v>70</v>
          </cell>
          <cell r="H2834">
            <v>70</v>
          </cell>
          <cell r="I2834" t="str">
            <v>Khá</v>
          </cell>
          <cell r="J2834">
            <v>70</v>
          </cell>
          <cell r="K2834" t="str">
            <v>Khá</v>
          </cell>
          <cell r="L2834" t="str">
            <v>QH-2024-I/CQ-M-AT2</v>
          </cell>
        </row>
        <row r="2835">
          <cell r="B2835" t="str">
            <v>24022148</v>
          </cell>
          <cell r="C2835" t="str">
            <v>Lê Đăng Khải</v>
          </cell>
          <cell r="D2835">
            <v>38932</v>
          </cell>
          <cell r="E2835">
            <v>80</v>
          </cell>
          <cell r="F2835">
            <v>80</v>
          </cell>
          <cell r="G2835">
            <v>80</v>
          </cell>
          <cell r="H2835">
            <v>80</v>
          </cell>
          <cell r="I2835" t="str">
            <v>Tốt</v>
          </cell>
          <cell r="J2835">
            <v>80</v>
          </cell>
          <cell r="K2835" t="str">
            <v>Tốt</v>
          </cell>
          <cell r="L2835" t="str">
            <v>QH-2024-I/CQ-M-AT2</v>
          </cell>
        </row>
        <row r="2836">
          <cell r="B2836" t="str">
            <v>24022156</v>
          </cell>
          <cell r="C2836" t="str">
            <v>Vũ Ngọc Kiên</v>
          </cell>
          <cell r="D2836">
            <v>38978</v>
          </cell>
          <cell r="E2836">
            <v>90</v>
          </cell>
          <cell r="F2836">
            <v>90</v>
          </cell>
          <cell r="G2836">
            <v>90</v>
          </cell>
          <cell r="H2836">
            <v>90</v>
          </cell>
          <cell r="I2836" t="str">
            <v>Xuất sắc</v>
          </cell>
          <cell r="J2836">
            <v>90</v>
          </cell>
          <cell r="K2836" t="str">
            <v>Xuất sắc</v>
          </cell>
          <cell r="L2836" t="str">
            <v>QH-2024-I/CQ-M-AT2</v>
          </cell>
        </row>
        <row r="2837">
          <cell r="B2837" t="str">
            <v>24022160</v>
          </cell>
          <cell r="C2837" t="str">
            <v>Phạm Tiến Lộc</v>
          </cell>
          <cell r="D2837">
            <v>38721</v>
          </cell>
          <cell r="E2837">
            <v>96</v>
          </cell>
          <cell r="F2837">
            <v>96</v>
          </cell>
          <cell r="G2837">
            <v>96</v>
          </cell>
          <cell r="H2837">
            <v>96</v>
          </cell>
          <cell r="I2837" t="str">
            <v>Xuất sắc</v>
          </cell>
          <cell r="J2837">
            <v>96</v>
          </cell>
          <cell r="K2837" t="str">
            <v>Xuất sắc</v>
          </cell>
          <cell r="L2837" t="str">
            <v>QH-2024-I/CQ-M-AT2</v>
          </cell>
        </row>
        <row r="2838">
          <cell r="B2838" t="str">
            <v>24022164</v>
          </cell>
          <cell r="C2838" t="str">
            <v>Phạm Thế Mạnh</v>
          </cell>
          <cell r="D2838">
            <v>38876</v>
          </cell>
          <cell r="E2838">
            <v>70</v>
          </cell>
          <cell r="F2838">
            <v>70</v>
          </cell>
          <cell r="G2838">
            <v>70</v>
          </cell>
          <cell r="H2838">
            <v>70</v>
          </cell>
          <cell r="I2838" t="str">
            <v>Khá</v>
          </cell>
          <cell r="J2838">
            <v>70</v>
          </cell>
          <cell r="K2838" t="str">
            <v>Khá</v>
          </cell>
          <cell r="L2838" t="str">
            <v>QH-2024-I/CQ-M-AT2</v>
          </cell>
        </row>
        <row r="2839">
          <cell r="B2839" t="str">
            <v>24022168</v>
          </cell>
          <cell r="C2839" t="str">
            <v>Nguyễn Gia Minh</v>
          </cell>
          <cell r="D2839">
            <v>38778</v>
          </cell>
          <cell r="E2839">
            <v>80</v>
          </cell>
          <cell r="F2839">
            <v>80</v>
          </cell>
          <cell r="G2839">
            <v>80</v>
          </cell>
          <cell r="H2839">
            <v>80</v>
          </cell>
          <cell r="I2839" t="str">
            <v>Tốt</v>
          </cell>
          <cell r="J2839">
            <v>80</v>
          </cell>
          <cell r="K2839" t="str">
            <v>Tốt</v>
          </cell>
          <cell r="L2839" t="str">
            <v>QH-2024-I/CQ-M-AT2</v>
          </cell>
        </row>
        <row r="2840">
          <cell r="B2840" t="str">
            <v>24022172</v>
          </cell>
          <cell r="C2840" t="str">
            <v>Đặng Tuấn Nam</v>
          </cell>
          <cell r="D2840">
            <v>38899</v>
          </cell>
          <cell r="E2840">
            <v>96</v>
          </cell>
          <cell r="F2840">
            <v>96</v>
          </cell>
          <cell r="G2840">
            <v>96</v>
          </cell>
          <cell r="H2840">
            <v>96</v>
          </cell>
          <cell r="I2840" t="str">
            <v>Xuất sắc</v>
          </cell>
          <cell r="J2840">
            <v>96</v>
          </cell>
          <cell r="K2840" t="str">
            <v>Xuất sắc</v>
          </cell>
          <cell r="L2840" t="str">
            <v>QH-2024-I/CQ-M-AT2</v>
          </cell>
        </row>
        <row r="2841">
          <cell r="B2841" t="str">
            <v>24022176</v>
          </cell>
          <cell r="C2841" t="str">
            <v>Nguyễn Trần Thành Nam</v>
          </cell>
          <cell r="D2841">
            <v>38827</v>
          </cell>
          <cell r="E2841">
            <v>90</v>
          </cell>
          <cell r="F2841">
            <v>90</v>
          </cell>
          <cell r="G2841">
            <v>90</v>
          </cell>
          <cell r="H2841">
            <v>90</v>
          </cell>
          <cell r="I2841" t="str">
            <v>Xuất sắc</v>
          </cell>
          <cell r="J2841">
            <v>90</v>
          </cell>
          <cell r="K2841" t="str">
            <v>Xuất sắc</v>
          </cell>
          <cell r="L2841" t="str">
            <v>QH-2024-I/CQ-M-AT2</v>
          </cell>
        </row>
        <row r="2842">
          <cell r="B2842" t="str">
            <v>24022180</v>
          </cell>
          <cell r="C2842" t="str">
            <v>Vũ Thái Nam</v>
          </cell>
          <cell r="D2842">
            <v>39036</v>
          </cell>
          <cell r="E2842">
            <v>90</v>
          </cell>
          <cell r="F2842">
            <v>90</v>
          </cell>
          <cell r="G2842">
            <v>90</v>
          </cell>
          <cell r="H2842">
            <v>90</v>
          </cell>
          <cell r="I2842" t="str">
            <v>Xuất sắc</v>
          </cell>
          <cell r="J2842">
            <v>90</v>
          </cell>
          <cell r="K2842" t="str">
            <v>Xuất sắc</v>
          </cell>
          <cell r="L2842" t="str">
            <v>QH-2024-I/CQ-M-AT2</v>
          </cell>
        </row>
        <row r="2843">
          <cell r="B2843" t="str">
            <v>24022184</v>
          </cell>
          <cell r="C2843" t="str">
            <v>Hoàng Khôi Ngôi</v>
          </cell>
          <cell r="D2843">
            <v>38368</v>
          </cell>
          <cell r="E2843">
            <v>70</v>
          </cell>
          <cell r="F2843">
            <v>70</v>
          </cell>
          <cell r="G2843">
            <v>70</v>
          </cell>
          <cell r="H2843">
            <v>70</v>
          </cell>
          <cell r="I2843" t="str">
            <v>Khá</v>
          </cell>
          <cell r="J2843">
            <v>70</v>
          </cell>
          <cell r="K2843" t="str">
            <v>Khá</v>
          </cell>
          <cell r="L2843" t="str">
            <v>QH-2024-I/CQ-M-AT2</v>
          </cell>
        </row>
        <row r="2844">
          <cell r="B2844" t="str">
            <v>24022188</v>
          </cell>
          <cell r="C2844" t="str">
            <v>Đinh Hữu Ninh</v>
          </cell>
          <cell r="D2844">
            <v>38896</v>
          </cell>
          <cell r="E2844">
            <v>92</v>
          </cell>
          <cell r="F2844">
            <v>92</v>
          </cell>
          <cell r="G2844">
            <v>92</v>
          </cell>
          <cell r="H2844">
            <v>92</v>
          </cell>
          <cell r="I2844" t="str">
            <v>Xuất sắc</v>
          </cell>
          <cell r="J2844">
            <v>92</v>
          </cell>
          <cell r="K2844" t="str">
            <v>Xuất sắc</v>
          </cell>
          <cell r="L2844" t="str">
            <v>QH-2024-I/CQ-M-AT2</v>
          </cell>
        </row>
        <row r="2845">
          <cell r="B2845" t="str">
            <v>24022192</v>
          </cell>
          <cell r="C2845" t="str">
            <v>Vũ Hồng Phúc</v>
          </cell>
          <cell r="D2845">
            <v>38865</v>
          </cell>
          <cell r="E2845">
            <v>70</v>
          </cell>
          <cell r="F2845">
            <v>80</v>
          </cell>
          <cell r="G2845">
            <v>80</v>
          </cell>
          <cell r="H2845">
            <v>80</v>
          </cell>
          <cell r="I2845" t="str">
            <v>Tốt</v>
          </cell>
          <cell r="J2845">
            <v>80</v>
          </cell>
          <cell r="K2845" t="str">
            <v>Tốt</v>
          </cell>
          <cell r="L2845" t="str">
            <v>QH-2024-I/CQ-M-AT2</v>
          </cell>
        </row>
        <row r="2846">
          <cell r="B2846" t="str">
            <v>24022196</v>
          </cell>
          <cell r="C2846" t="str">
            <v>Phí Anh Quân</v>
          </cell>
          <cell r="D2846">
            <v>39012</v>
          </cell>
          <cell r="E2846">
            <v>70</v>
          </cell>
          <cell r="F2846">
            <v>70</v>
          </cell>
          <cell r="G2846">
            <v>70</v>
          </cell>
          <cell r="H2846">
            <v>70</v>
          </cell>
          <cell r="I2846" t="str">
            <v>Khá</v>
          </cell>
          <cell r="J2846">
            <v>70</v>
          </cell>
          <cell r="K2846" t="str">
            <v>Khá</v>
          </cell>
          <cell r="L2846" t="str">
            <v>QH-2024-I/CQ-M-AT2</v>
          </cell>
        </row>
        <row r="2847">
          <cell r="B2847" t="str">
            <v>24022200</v>
          </cell>
          <cell r="C2847" t="str">
            <v>Nguyễn Tự Quyết</v>
          </cell>
          <cell r="D2847">
            <v>38855</v>
          </cell>
          <cell r="E2847">
            <v>90</v>
          </cell>
          <cell r="F2847">
            <v>90</v>
          </cell>
          <cell r="G2847">
            <v>90</v>
          </cell>
          <cell r="H2847">
            <v>90</v>
          </cell>
          <cell r="I2847" t="str">
            <v>Xuất sắc</v>
          </cell>
          <cell r="J2847">
            <v>90</v>
          </cell>
          <cell r="K2847" t="str">
            <v>Xuất sắc</v>
          </cell>
          <cell r="L2847" t="str">
            <v>QH-2024-I/CQ-M-AT2</v>
          </cell>
        </row>
        <row r="2848">
          <cell r="B2848" t="str">
            <v>24022204</v>
          </cell>
          <cell r="C2848" t="str">
            <v>Lưu Quang Thắng</v>
          </cell>
          <cell r="D2848">
            <v>39047</v>
          </cell>
          <cell r="E2848">
            <v>70</v>
          </cell>
          <cell r="F2848">
            <v>80</v>
          </cell>
          <cell r="G2848">
            <v>80</v>
          </cell>
          <cell r="H2848">
            <v>80</v>
          </cell>
          <cell r="I2848" t="str">
            <v>Tốt</v>
          </cell>
          <cell r="J2848">
            <v>80</v>
          </cell>
          <cell r="K2848" t="str">
            <v>Tốt</v>
          </cell>
          <cell r="L2848" t="str">
            <v>QH-2024-I/CQ-M-AT2</v>
          </cell>
        </row>
        <row r="2849">
          <cell r="B2849" t="str">
            <v>24022208</v>
          </cell>
          <cell r="C2849" t="str">
            <v>Kim Hà Thu</v>
          </cell>
          <cell r="D2849">
            <v>38802</v>
          </cell>
          <cell r="E2849">
            <v>90</v>
          </cell>
          <cell r="F2849">
            <v>90</v>
          </cell>
          <cell r="G2849">
            <v>90</v>
          </cell>
          <cell r="H2849">
            <v>90</v>
          </cell>
          <cell r="I2849" t="str">
            <v>Xuất sắc</v>
          </cell>
          <cell r="J2849">
            <v>90</v>
          </cell>
          <cell r="K2849" t="str">
            <v>Xuất sắc</v>
          </cell>
          <cell r="L2849" t="str">
            <v>QH-2024-I/CQ-M-AT2</v>
          </cell>
        </row>
        <row r="2850">
          <cell r="B2850" t="str">
            <v>24022212</v>
          </cell>
          <cell r="C2850" t="str">
            <v>Nguyễn Trọng Thức</v>
          </cell>
          <cell r="D2850">
            <v>38964</v>
          </cell>
          <cell r="E2850">
            <v>70</v>
          </cell>
          <cell r="F2850">
            <v>70</v>
          </cell>
          <cell r="G2850">
            <v>70</v>
          </cell>
          <cell r="H2850">
            <v>70</v>
          </cell>
          <cell r="I2850" t="str">
            <v>Khá</v>
          </cell>
          <cell r="J2850">
            <v>70</v>
          </cell>
          <cell r="K2850" t="str">
            <v>Khá</v>
          </cell>
          <cell r="L2850" t="str">
            <v>QH-2024-I/CQ-M-AT2</v>
          </cell>
        </row>
        <row r="2851">
          <cell r="B2851" t="str">
            <v>24022216</v>
          </cell>
          <cell r="C2851" t="str">
            <v>Đặng Mạnh Toàn</v>
          </cell>
          <cell r="D2851">
            <v>38931</v>
          </cell>
          <cell r="E2851">
            <v>98</v>
          </cell>
          <cell r="F2851">
            <v>96</v>
          </cell>
          <cell r="G2851">
            <v>96</v>
          </cell>
          <cell r="H2851">
            <v>96</v>
          </cell>
          <cell r="I2851" t="str">
            <v>Xuất sắc</v>
          </cell>
          <cell r="J2851">
            <v>96</v>
          </cell>
          <cell r="K2851" t="str">
            <v>Xuất sắc</v>
          </cell>
          <cell r="L2851" t="str">
            <v>QH-2024-I/CQ-M-AT2</v>
          </cell>
        </row>
        <row r="2852">
          <cell r="B2852" t="str">
            <v>24022220</v>
          </cell>
          <cell r="C2852" t="str">
            <v>Trương Hải Triều</v>
          </cell>
          <cell r="D2852">
            <v>38745</v>
          </cell>
          <cell r="E2852">
            <v>80</v>
          </cell>
          <cell r="F2852">
            <v>80</v>
          </cell>
          <cell r="G2852">
            <v>80</v>
          </cell>
          <cell r="H2852">
            <v>80</v>
          </cell>
          <cell r="I2852" t="str">
            <v>Tốt</v>
          </cell>
          <cell r="J2852">
            <v>80</v>
          </cell>
          <cell r="K2852" t="str">
            <v>Tốt</v>
          </cell>
          <cell r="L2852" t="str">
            <v>QH-2024-I/CQ-M-AT2</v>
          </cell>
        </row>
        <row r="2853">
          <cell r="B2853" t="str">
            <v>24022224</v>
          </cell>
          <cell r="C2853" t="str">
            <v>Nguyễn Công Tú</v>
          </cell>
          <cell r="D2853">
            <v>39036</v>
          </cell>
          <cell r="E2853">
            <v>80</v>
          </cell>
          <cell r="F2853">
            <v>90</v>
          </cell>
          <cell r="G2853">
            <v>90</v>
          </cell>
          <cell r="H2853">
            <v>90</v>
          </cell>
          <cell r="I2853" t="str">
            <v>Xuất sắc</v>
          </cell>
          <cell r="J2853">
            <v>90</v>
          </cell>
          <cell r="K2853" t="str">
            <v>Xuất sắc</v>
          </cell>
          <cell r="L2853" t="str">
            <v>QH-2024-I/CQ-M-AT2</v>
          </cell>
        </row>
        <row r="2854">
          <cell r="B2854" t="str">
            <v>24022228</v>
          </cell>
          <cell r="C2854" t="str">
            <v>Phạm Anh Tuấn</v>
          </cell>
          <cell r="D2854">
            <v>38846</v>
          </cell>
          <cell r="E2854">
            <v>77</v>
          </cell>
          <cell r="F2854">
            <v>77</v>
          </cell>
          <cell r="G2854">
            <v>77</v>
          </cell>
          <cell r="H2854">
            <v>77</v>
          </cell>
          <cell r="I2854" t="str">
            <v>Khá</v>
          </cell>
          <cell r="J2854">
            <v>77</v>
          </cell>
          <cell r="K2854" t="str">
            <v>Khá</v>
          </cell>
          <cell r="L2854" t="str">
            <v>QH-2024-I/CQ-M-AT2</v>
          </cell>
        </row>
        <row r="2855">
          <cell r="B2855" t="str">
            <v>24022232</v>
          </cell>
          <cell r="C2855" t="str">
            <v>Nguyễn Thanh Tùng</v>
          </cell>
          <cell r="D2855">
            <v>38918</v>
          </cell>
          <cell r="E2855">
            <v>89</v>
          </cell>
          <cell r="F2855">
            <v>80</v>
          </cell>
          <cell r="G2855">
            <v>80</v>
          </cell>
          <cell r="H2855">
            <v>80</v>
          </cell>
          <cell r="I2855" t="str">
            <v>Tốt</v>
          </cell>
          <cell r="J2855">
            <v>80</v>
          </cell>
          <cell r="K2855" t="str">
            <v>Tốt</v>
          </cell>
          <cell r="L2855" t="str">
            <v>QH-2024-I/CQ-M-AT2</v>
          </cell>
        </row>
        <row r="2856">
          <cell r="B2856" t="str">
            <v>24022236</v>
          </cell>
          <cell r="C2856" t="str">
            <v>Chu Thiên Việt</v>
          </cell>
          <cell r="D2856">
            <v>38852</v>
          </cell>
          <cell r="E2856">
            <v>94</v>
          </cell>
          <cell r="F2856">
            <v>94</v>
          </cell>
          <cell r="G2856">
            <v>94</v>
          </cell>
          <cell r="H2856">
            <v>94</v>
          </cell>
          <cell r="I2856" t="str">
            <v>Xuất sắc</v>
          </cell>
          <cell r="J2856">
            <v>94</v>
          </cell>
          <cell r="K2856" t="str">
            <v>Xuất sắc</v>
          </cell>
          <cell r="L2856" t="str">
            <v>QH-2024-I/CQ-M-AT2</v>
          </cell>
        </row>
        <row r="2857">
          <cell r="B2857" t="str">
            <v>24022240</v>
          </cell>
          <cell r="C2857" t="str">
            <v>Vũ Công Việt</v>
          </cell>
          <cell r="D2857">
            <v>38908</v>
          </cell>
          <cell r="E2857">
            <v>80</v>
          </cell>
          <cell r="F2857">
            <v>80</v>
          </cell>
          <cell r="G2857">
            <v>80</v>
          </cell>
          <cell r="H2857">
            <v>80</v>
          </cell>
          <cell r="I2857" t="str">
            <v>Tốt</v>
          </cell>
          <cell r="J2857">
            <v>80</v>
          </cell>
          <cell r="K2857" t="str">
            <v>Tốt</v>
          </cell>
          <cell r="L2857" t="str">
            <v>QH-2024-I/CQ-M-AT2</v>
          </cell>
        </row>
        <row r="2858">
          <cell r="B2858" t="str">
            <v>24022244</v>
          </cell>
          <cell r="C2858" t="str">
            <v>Trần Như Vũ</v>
          </cell>
          <cell r="D2858">
            <v>38940</v>
          </cell>
          <cell r="E2858">
            <v>86</v>
          </cell>
          <cell r="F2858">
            <v>86</v>
          </cell>
          <cell r="G2858">
            <v>86</v>
          </cell>
          <cell r="H2858">
            <v>86</v>
          </cell>
          <cell r="I2858" t="str">
            <v>Tốt</v>
          </cell>
          <cell r="J2858">
            <v>86</v>
          </cell>
          <cell r="K2858" t="str">
            <v>Tốt</v>
          </cell>
          <cell r="L2858" t="str">
            <v>QH-2024-I/CQ-M-AT2</v>
          </cell>
        </row>
        <row r="2859">
          <cell r="B2859" t="str">
            <v>24022077</v>
          </cell>
          <cell r="C2859" t="str">
            <v>Nguyễn Đức Hoàng Anh</v>
          </cell>
          <cell r="D2859">
            <v>38956</v>
          </cell>
          <cell r="E2859">
            <v>82</v>
          </cell>
          <cell r="F2859">
            <v>82</v>
          </cell>
          <cell r="G2859">
            <v>82</v>
          </cell>
          <cell r="H2859">
            <v>82</v>
          </cell>
          <cell r="I2859" t="str">
            <v>Tốt</v>
          </cell>
          <cell r="J2859">
            <v>82</v>
          </cell>
          <cell r="K2859" t="str">
            <v>Tốt</v>
          </cell>
          <cell r="L2859" t="str">
            <v>QH-2024-I/CQ-M-AT3</v>
          </cell>
        </row>
        <row r="2860">
          <cell r="B2860" t="str">
            <v>24022081</v>
          </cell>
          <cell r="C2860" t="str">
            <v>Phạm Nguyễn Quang Anh</v>
          </cell>
          <cell r="D2860">
            <v>38912</v>
          </cell>
          <cell r="E2860">
            <v>82</v>
          </cell>
          <cell r="F2860">
            <v>82</v>
          </cell>
          <cell r="G2860">
            <v>82</v>
          </cell>
          <cell r="H2860">
            <v>82</v>
          </cell>
          <cell r="I2860" t="str">
            <v>Tốt</v>
          </cell>
          <cell r="J2860">
            <v>82</v>
          </cell>
          <cell r="K2860" t="str">
            <v>Tốt</v>
          </cell>
          <cell r="L2860" t="str">
            <v>QH-2024-I/CQ-M-AT3</v>
          </cell>
        </row>
        <row r="2861">
          <cell r="B2861" t="str">
            <v>24022085</v>
          </cell>
          <cell r="C2861" t="str">
            <v>Ngô Xuân Bách</v>
          </cell>
          <cell r="D2861">
            <v>38869</v>
          </cell>
          <cell r="E2861">
            <v>94</v>
          </cell>
          <cell r="F2861">
            <v>94</v>
          </cell>
          <cell r="G2861">
            <v>94</v>
          </cell>
          <cell r="H2861">
            <v>94</v>
          </cell>
          <cell r="I2861" t="str">
            <v>Xuất sắc</v>
          </cell>
          <cell r="J2861">
            <v>94</v>
          </cell>
          <cell r="K2861" t="str">
            <v>Xuất sắc</v>
          </cell>
          <cell r="L2861" t="str">
            <v>QH-2024-I/CQ-M-AT3</v>
          </cell>
        </row>
        <row r="2862">
          <cell r="B2862" t="str">
            <v>24022089</v>
          </cell>
          <cell r="C2862" t="str">
            <v>Nguyễn Văn Bình</v>
          </cell>
          <cell r="D2862">
            <v>38808</v>
          </cell>
          <cell r="E2862">
            <v>84</v>
          </cell>
          <cell r="F2862">
            <v>84</v>
          </cell>
          <cell r="G2862">
            <v>84</v>
          </cell>
          <cell r="H2862">
            <v>84</v>
          </cell>
          <cell r="I2862" t="str">
            <v>Tốt</v>
          </cell>
          <cell r="J2862">
            <v>84</v>
          </cell>
          <cell r="K2862" t="str">
            <v>Tốt</v>
          </cell>
          <cell r="L2862" t="str">
            <v>QH-2024-I/CQ-M-AT3</v>
          </cell>
        </row>
        <row r="2863">
          <cell r="B2863" t="str">
            <v>24022093</v>
          </cell>
          <cell r="C2863" t="str">
            <v>Hoàng Quốc Đạt</v>
          </cell>
          <cell r="D2863">
            <v>38859</v>
          </cell>
          <cell r="E2863">
            <v>72</v>
          </cell>
          <cell r="F2863">
            <v>82</v>
          </cell>
          <cell r="G2863">
            <v>82</v>
          </cell>
          <cell r="H2863">
            <v>82</v>
          </cell>
          <cell r="I2863" t="str">
            <v>Tốt</v>
          </cell>
          <cell r="J2863">
            <v>82</v>
          </cell>
          <cell r="K2863" t="str">
            <v>Tốt</v>
          </cell>
          <cell r="L2863" t="str">
            <v>QH-2024-I/CQ-M-AT3</v>
          </cell>
        </row>
        <row r="2864">
          <cell r="B2864" t="str">
            <v>24022097</v>
          </cell>
          <cell r="C2864" t="str">
            <v>Đỗ Anh Đức</v>
          </cell>
          <cell r="D2864">
            <v>38939</v>
          </cell>
          <cell r="E2864">
            <v>72</v>
          </cell>
          <cell r="F2864">
            <v>79</v>
          </cell>
          <cell r="G2864">
            <v>79</v>
          </cell>
          <cell r="H2864">
            <v>79</v>
          </cell>
          <cell r="I2864" t="str">
            <v>Khá</v>
          </cell>
          <cell r="J2864">
            <v>79</v>
          </cell>
          <cell r="K2864" t="str">
            <v>Khá</v>
          </cell>
          <cell r="L2864" t="str">
            <v>QH-2024-I/CQ-M-AT3</v>
          </cell>
        </row>
        <row r="2865">
          <cell r="B2865" t="str">
            <v>24022101</v>
          </cell>
          <cell r="C2865" t="str">
            <v>Trần Lê An Đức</v>
          </cell>
          <cell r="D2865">
            <v>38935</v>
          </cell>
          <cell r="E2865">
            <v>94</v>
          </cell>
          <cell r="F2865">
            <v>94</v>
          </cell>
          <cell r="G2865">
            <v>94</v>
          </cell>
          <cell r="H2865">
            <v>94</v>
          </cell>
          <cell r="I2865" t="str">
            <v>Xuất sắc</v>
          </cell>
          <cell r="J2865">
            <v>94</v>
          </cell>
          <cell r="K2865" t="str">
            <v>Xuất sắc</v>
          </cell>
          <cell r="L2865" t="str">
            <v>QH-2024-I/CQ-M-AT3</v>
          </cell>
        </row>
        <row r="2866">
          <cell r="B2866" t="str">
            <v>24022105</v>
          </cell>
          <cell r="C2866" t="str">
            <v>Nguyễn Quang Dũng</v>
          </cell>
          <cell r="D2866">
            <v>38733</v>
          </cell>
          <cell r="E2866">
            <v>92</v>
          </cell>
          <cell r="F2866">
            <v>92</v>
          </cell>
          <cell r="G2866">
            <v>92</v>
          </cell>
          <cell r="H2866">
            <v>92</v>
          </cell>
          <cell r="I2866" t="str">
            <v>Xuất sắc</v>
          </cell>
          <cell r="J2866">
            <v>92</v>
          </cell>
          <cell r="K2866" t="str">
            <v>Xuất sắc</v>
          </cell>
          <cell r="L2866" t="str">
            <v>QH-2024-I/CQ-M-AT3</v>
          </cell>
        </row>
        <row r="2867">
          <cell r="B2867" t="str">
            <v>24022109</v>
          </cell>
          <cell r="C2867" t="str">
            <v>Mai Thế Dương</v>
          </cell>
          <cell r="D2867">
            <v>38867</v>
          </cell>
          <cell r="E2867">
            <v>92</v>
          </cell>
          <cell r="F2867">
            <v>92</v>
          </cell>
          <cell r="G2867">
            <v>92</v>
          </cell>
          <cell r="H2867">
            <v>92</v>
          </cell>
          <cell r="I2867" t="str">
            <v>Xuất sắc</v>
          </cell>
          <cell r="J2867">
            <v>92</v>
          </cell>
          <cell r="K2867" t="str">
            <v>Xuất sắc</v>
          </cell>
          <cell r="L2867" t="str">
            <v>QH-2024-I/CQ-M-AT3</v>
          </cell>
        </row>
        <row r="2868">
          <cell r="B2868" t="str">
            <v>24022113</v>
          </cell>
          <cell r="C2868" t="str">
            <v>Nguyễn Văn Giang</v>
          </cell>
          <cell r="D2868">
            <v>38999</v>
          </cell>
          <cell r="E2868">
            <v>70</v>
          </cell>
          <cell r="F2868">
            <v>82</v>
          </cell>
          <cell r="G2868">
            <v>82</v>
          </cell>
          <cell r="H2868">
            <v>82</v>
          </cell>
          <cell r="I2868" t="str">
            <v>Tốt</v>
          </cell>
          <cell r="J2868">
            <v>82</v>
          </cell>
          <cell r="K2868" t="str">
            <v>Tốt</v>
          </cell>
          <cell r="L2868" t="str">
            <v>QH-2024-I/CQ-M-AT3</v>
          </cell>
        </row>
        <row r="2869">
          <cell r="B2869" t="str">
            <v>24022117</v>
          </cell>
          <cell r="C2869" t="str">
            <v>Đỗ Mạnh Hiển</v>
          </cell>
          <cell r="D2869">
            <v>38970</v>
          </cell>
          <cell r="E2869">
            <v>72</v>
          </cell>
          <cell r="F2869">
            <v>82</v>
          </cell>
          <cell r="G2869">
            <v>82</v>
          </cell>
          <cell r="H2869">
            <v>82</v>
          </cell>
          <cell r="I2869" t="str">
            <v>Tốt</v>
          </cell>
          <cell r="J2869">
            <v>82</v>
          </cell>
          <cell r="K2869" t="str">
            <v>Tốt</v>
          </cell>
          <cell r="L2869" t="str">
            <v>QH-2024-I/CQ-M-AT3</v>
          </cell>
        </row>
        <row r="2870">
          <cell r="B2870" t="str">
            <v>24022121</v>
          </cell>
          <cell r="C2870" t="str">
            <v>Đặng Đình Hiếu</v>
          </cell>
          <cell r="D2870">
            <v>39047</v>
          </cell>
          <cell r="E2870">
            <v>67</v>
          </cell>
          <cell r="F2870">
            <v>77</v>
          </cell>
          <cell r="G2870">
            <v>77</v>
          </cell>
          <cell r="H2870">
            <v>77</v>
          </cell>
          <cell r="I2870" t="str">
            <v>Khá</v>
          </cell>
          <cell r="J2870">
            <v>77</v>
          </cell>
          <cell r="K2870" t="str">
            <v>Khá</v>
          </cell>
          <cell r="L2870" t="str">
            <v>QH-2024-I/CQ-M-AT3</v>
          </cell>
        </row>
        <row r="2871">
          <cell r="B2871" t="str">
            <v>24022125</v>
          </cell>
          <cell r="C2871" t="str">
            <v>Vũ Mạnh Hòa</v>
          </cell>
          <cell r="D2871">
            <v>38902</v>
          </cell>
          <cell r="E2871">
            <v>72</v>
          </cell>
          <cell r="F2871">
            <v>79</v>
          </cell>
          <cell r="G2871">
            <v>79</v>
          </cell>
          <cell r="H2871">
            <v>79</v>
          </cell>
          <cell r="I2871" t="str">
            <v>Khá</v>
          </cell>
          <cell r="J2871">
            <v>79</v>
          </cell>
          <cell r="K2871" t="str">
            <v>Khá</v>
          </cell>
          <cell r="L2871" t="str">
            <v>QH-2024-I/CQ-M-AT3</v>
          </cell>
        </row>
        <row r="2872">
          <cell r="B2872" t="str">
            <v>24022129</v>
          </cell>
          <cell r="C2872" t="str">
            <v>Nguyễn Mậu Hoàng</v>
          </cell>
          <cell r="D2872">
            <v>38846</v>
          </cell>
          <cell r="E2872">
            <v>82</v>
          </cell>
          <cell r="F2872">
            <v>82</v>
          </cell>
          <cell r="G2872">
            <v>82</v>
          </cell>
          <cell r="H2872">
            <v>82</v>
          </cell>
          <cell r="I2872" t="str">
            <v>Tốt</v>
          </cell>
          <cell r="J2872">
            <v>82</v>
          </cell>
          <cell r="K2872" t="str">
            <v>Tốt</v>
          </cell>
          <cell r="L2872" t="str">
            <v>QH-2024-I/CQ-M-AT3</v>
          </cell>
        </row>
        <row r="2873">
          <cell r="B2873" t="str">
            <v>24022133</v>
          </cell>
          <cell r="C2873" t="str">
            <v>Võ Lê Hoàng</v>
          </cell>
          <cell r="D2873">
            <v>38826</v>
          </cell>
          <cell r="E2873">
            <v>80</v>
          </cell>
          <cell r="F2873">
            <v>80</v>
          </cell>
          <cell r="G2873">
            <v>80</v>
          </cell>
          <cell r="H2873">
            <v>80</v>
          </cell>
          <cell r="I2873" t="str">
            <v>Tốt</v>
          </cell>
          <cell r="J2873">
            <v>80</v>
          </cell>
          <cell r="K2873" t="str">
            <v>Tốt</v>
          </cell>
          <cell r="L2873" t="str">
            <v>QH-2024-I/CQ-M-AT3</v>
          </cell>
        </row>
        <row r="2874">
          <cell r="B2874" t="str">
            <v>24022137</v>
          </cell>
          <cell r="C2874" t="str">
            <v>Nguyễn Tuấn Hùng</v>
          </cell>
          <cell r="D2874">
            <v>38776</v>
          </cell>
          <cell r="E2874">
            <v>90</v>
          </cell>
          <cell r="F2874">
            <v>90</v>
          </cell>
          <cell r="G2874">
            <v>90</v>
          </cell>
          <cell r="H2874">
            <v>90</v>
          </cell>
          <cell r="I2874" t="str">
            <v>Xuất sắc</v>
          </cell>
          <cell r="J2874">
            <v>90</v>
          </cell>
          <cell r="K2874" t="str">
            <v>Xuất sắc</v>
          </cell>
          <cell r="L2874" t="str">
            <v>QH-2024-I/CQ-M-AT3</v>
          </cell>
        </row>
        <row r="2875">
          <cell r="B2875" t="str">
            <v>24022141</v>
          </cell>
          <cell r="C2875" t="str">
            <v>Đỗ Quang Huy</v>
          </cell>
          <cell r="D2875">
            <v>38849</v>
          </cell>
          <cell r="E2875">
            <v>82</v>
          </cell>
          <cell r="F2875">
            <v>82</v>
          </cell>
          <cell r="G2875">
            <v>82</v>
          </cell>
          <cell r="H2875">
            <v>82</v>
          </cell>
          <cell r="I2875" t="str">
            <v>Tốt</v>
          </cell>
          <cell r="J2875">
            <v>82</v>
          </cell>
          <cell r="K2875" t="str">
            <v>Tốt</v>
          </cell>
          <cell r="L2875" t="str">
            <v>QH-2024-I/CQ-M-AT3</v>
          </cell>
        </row>
        <row r="2876">
          <cell r="B2876" t="str">
            <v>24022145</v>
          </cell>
          <cell r="C2876" t="str">
            <v>Phí Trung Huy</v>
          </cell>
          <cell r="D2876">
            <v>38790</v>
          </cell>
          <cell r="E2876">
            <v>92</v>
          </cell>
          <cell r="F2876">
            <v>92</v>
          </cell>
          <cell r="G2876">
            <v>92</v>
          </cell>
          <cell r="H2876">
            <v>92</v>
          </cell>
          <cell r="I2876" t="str">
            <v>Xuất sắc</v>
          </cell>
          <cell r="J2876">
            <v>92</v>
          </cell>
          <cell r="K2876" t="str">
            <v>Xuất sắc</v>
          </cell>
          <cell r="L2876" t="str">
            <v>QH-2024-I/CQ-M-AT3</v>
          </cell>
        </row>
        <row r="2877">
          <cell r="B2877" t="str">
            <v>24022149</v>
          </cell>
          <cell r="C2877" t="str">
            <v>Doãn Nam Khánh</v>
          </cell>
          <cell r="D2877">
            <v>38966</v>
          </cell>
          <cell r="E2877">
            <v>72</v>
          </cell>
          <cell r="F2877">
            <v>79</v>
          </cell>
          <cell r="G2877">
            <v>79</v>
          </cell>
          <cell r="H2877">
            <v>79</v>
          </cell>
          <cell r="I2877" t="str">
            <v>Khá</v>
          </cell>
          <cell r="J2877">
            <v>79</v>
          </cell>
          <cell r="K2877" t="str">
            <v>Khá</v>
          </cell>
          <cell r="L2877" t="str">
            <v>QH-2024-I/CQ-M-AT3</v>
          </cell>
        </row>
        <row r="2878">
          <cell r="B2878" t="str">
            <v>24022153</v>
          </cell>
          <cell r="C2878" t="str">
            <v>Nguyễn Danh Khoa</v>
          </cell>
          <cell r="D2878">
            <v>39060</v>
          </cell>
          <cell r="E2878">
            <v>72</v>
          </cell>
          <cell r="F2878">
            <v>82</v>
          </cell>
          <cell r="G2878">
            <v>82</v>
          </cell>
          <cell r="H2878">
            <v>82</v>
          </cell>
          <cell r="I2878" t="str">
            <v>Tốt</v>
          </cell>
          <cell r="J2878">
            <v>82</v>
          </cell>
          <cell r="K2878" t="str">
            <v>Tốt</v>
          </cell>
          <cell r="L2878" t="str">
            <v>QH-2024-I/CQ-M-AT3</v>
          </cell>
        </row>
        <row r="2879">
          <cell r="B2879" t="str">
            <v>24022157</v>
          </cell>
          <cell r="C2879" t="str">
            <v>Nguyễn Thế Lâm</v>
          </cell>
          <cell r="D2879">
            <v>38925</v>
          </cell>
          <cell r="E2879">
            <v>82</v>
          </cell>
          <cell r="F2879">
            <v>82</v>
          </cell>
          <cell r="G2879">
            <v>82</v>
          </cell>
          <cell r="H2879">
            <v>82</v>
          </cell>
          <cell r="I2879" t="str">
            <v>Tốt</v>
          </cell>
          <cell r="J2879">
            <v>82</v>
          </cell>
          <cell r="K2879" t="str">
            <v>Tốt</v>
          </cell>
          <cell r="L2879" t="str">
            <v>QH-2024-I/CQ-M-AT3</v>
          </cell>
        </row>
        <row r="2880">
          <cell r="B2880" t="str">
            <v>24022161</v>
          </cell>
          <cell r="C2880" t="str">
            <v>Trần Viết Lộc</v>
          </cell>
          <cell r="D2880">
            <v>38937</v>
          </cell>
          <cell r="E2880">
            <v>82</v>
          </cell>
          <cell r="F2880">
            <v>79</v>
          </cell>
          <cell r="G2880">
            <v>79</v>
          </cell>
          <cell r="H2880">
            <v>79</v>
          </cell>
          <cell r="I2880" t="str">
            <v>Khá</v>
          </cell>
          <cell r="J2880">
            <v>79</v>
          </cell>
          <cell r="K2880" t="str">
            <v>Khá</v>
          </cell>
          <cell r="L2880" t="str">
            <v>QH-2024-I/CQ-M-AT3</v>
          </cell>
        </row>
        <row r="2881">
          <cell r="B2881" t="str">
            <v>24022165</v>
          </cell>
          <cell r="C2881" t="str">
            <v>Bùi Quang Minh</v>
          </cell>
          <cell r="D2881">
            <v>38835</v>
          </cell>
          <cell r="E2881">
            <v>82</v>
          </cell>
          <cell r="F2881">
            <v>82</v>
          </cell>
          <cell r="G2881">
            <v>82</v>
          </cell>
          <cell r="H2881">
            <v>82</v>
          </cell>
          <cell r="I2881" t="str">
            <v>Tốt</v>
          </cell>
          <cell r="J2881">
            <v>82</v>
          </cell>
          <cell r="K2881" t="str">
            <v>Tốt</v>
          </cell>
          <cell r="L2881" t="str">
            <v>QH-2024-I/CQ-M-AT3</v>
          </cell>
        </row>
        <row r="2882">
          <cell r="B2882" t="str">
            <v>24022169</v>
          </cell>
          <cell r="C2882" t="str">
            <v>Trần Thái Anh Minh</v>
          </cell>
          <cell r="D2882">
            <v>38985</v>
          </cell>
          <cell r="E2882">
            <v>94</v>
          </cell>
          <cell r="F2882">
            <v>94</v>
          </cell>
          <cell r="G2882">
            <v>94</v>
          </cell>
          <cell r="H2882">
            <v>94</v>
          </cell>
          <cell r="I2882" t="str">
            <v>Xuất sắc</v>
          </cell>
          <cell r="J2882">
            <v>94</v>
          </cell>
          <cell r="K2882" t="str">
            <v>Xuất sắc</v>
          </cell>
          <cell r="L2882" t="str">
            <v>QH-2024-I/CQ-M-AT3</v>
          </cell>
        </row>
        <row r="2883">
          <cell r="B2883" t="str">
            <v>24022173</v>
          </cell>
          <cell r="C2883" t="str">
            <v>Lê Hải Nam</v>
          </cell>
          <cell r="D2883">
            <v>38861</v>
          </cell>
          <cell r="E2883">
            <v>80</v>
          </cell>
          <cell r="F2883">
            <v>82</v>
          </cell>
          <cell r="G2883">
            <v>82</v>
          </cell>
          <cell r="H2883">
            <v>82</v>
          </cell>
          <cell r="I2883" t="str">
            <v>Tốt</v>
          </cell>
          <cell r="J2883">
            <v>82</v>
          </cell>
          <cell r="K2883" t="str">
            <v>Tốt</v>
          </cell>
          <cell r="L2883" t="str">
            <v>QH-2024-I/CQ-M-AT3</v>
          </cell>
        </row>
        <row r="2884">
          <cell r="B2884" t="str">
            <v>24022177</v>
          </cell>
          <cell r="C2884" t="str">
            <v>Nguyễn Văn Nam</v>
          </cell>
          <cell r="D2884">
            <v>38725</v>
          </cell>
          <cell r="E2884">
            <v>69</v>
          </cell>
          <cell r="F2884">
            <v>79</v>
          </cell>
          <cell r="G2884">
            <v>79</v>
          </cell>
          <cell r="H2884">
            <v>79</v>
          </cell>
          <cell r="I2884" t="str">
            <v>Khá</v>
          </cell>
          <cell r="J2884">
            <v>79</v>
          </cell>
          <cell r="K2884" t="str">
            <v>Khá</v>
          </cell>
          <cell r="L2884" t="str">
            <v>QH-2024-I/CQ-M-AT3</v>
          </cell>
        </row>
        <row r="2885">
          <cell r="B2885" t="str">
            <v>24022181</v>
          </cell>
          <cell r="C2885" t="str">
            <v>Phạm Thị Quỳnh Nga</v>
          </cell>
          <cell r="D2885">
            <v>38776</v>
          </cell>
          <cell r="E2885">
            <v>72</v>
          </cell>
          <cell r="F2885">
            <v>82</v>
          </cell>
          <cell r="G2885">
            <v>82</v>
          </cell>
          <cell r="H2885">
            <v>82</v>
          </cell>
          <cell r="I2885" t="str">
            <v>Tốt</v>
          </cell>
          <cell r="J2885">
            <v>82</v>
          </cell>
          <cell r="K2885" t="str">
            <v>Tốt</v>
          </cell>
          <cell r="L2885" t="str">
            <v>QH-2024-I/CQ-M-AT3</v>
          </cell>
        </row>
        <row r="2886">
          <cell r="B2886" t="str">
            <v>24022185</v>
          </cell>
          <cell r="C2886" t="str">
            <v>Đặng Đình Tiến Nguyên</v>
          </cell>
          <cell r="D2886">
            <v>38816</v>
          </cell>
          <cell r="E2886">
            <v>72</v>
          </cell>
          <cell r="F2886">
            <v>82</v>
          </cell>
          <cell r="G2886">
            <v>82</v>
          </cell>
          <cell r="H2886">
            <v>82</v>
          </cell>
          <cell r="I2886" t="str">
            <v>Tốt</v>
          </cell>
          <cell r="J2886">
            <v>82</v>
          </cell>
          <cell r="K2886" t="str">
            <v>Tốt</v>
          </cell>
          <cell r="L2886" t="str">
            <v>QH-2024-I/CQ-M-AT3</v>
          </cell>
        </row>
        <row r="2887">
          <cell r="B2887" t="str">
            <v>24022189</v>
          </cell>
          <cell r="C2887" t="str">
            <v>Trần Đức Phong</v>
          </cell>
          <cell r="D2887">
            <v>39054</v>
          </cell>
          <cell r="E2887">
            <v>82</v>
          </cell>
          <cell r="F2887">
            <v>82</v>
          </cell>
          <cell r="G2887">
            <v>82</v>
          </cell>
          <cell r="H2887">
            <v>82</v>
          </cell>
          <cell r="I2887" t="str">
            <v>Tốt</v>
          </cell>
          <cell r="J2887">
            <v>82</v>
          </cell>
          <cell r="K2887" t="str">
            <v>Tốt</v>
          </cell>
          <cell r="L2887" t="str">
            <v>QH-2024-I/CQ-M-AT3</v>
          </cell>
        </row>
        <row r="2888">
          <cell r="B2888" t="str">
            <v>24022193</v>
          </cell>
          <cell r="C2888" t="str">
            <v>Lãnh Hữu Phước</v>
          </cell>
          <cell r="D2888">
            <v>38791</v>
          </cell>
          <cell r="E2888">
            <v>82</v>
          </cell>
          <cell r="F2888">
            <v>82</v>
          </cell>
          <cell r="G2888">
            <v>82</v>
          </cell>
          <cell r="H2888">
            <v>82</v>
          </cell>
          <cell r="I2888" t="str">
            <v>Tốt</v>
          </cell>
          <cell r="J2888">
            <v>82</v>
          </cell>
          <cell r="K2888" t="str">
            <v>Tốt</v>
          </cell>
          <cell r="L2888" t="str">
            <v>QH-2024-I/CQ-M-AT3</v>
          </cell>
        </row>
        <row r="2889">
          <cell r="B2889" t="str">
            <v>24022197</v>
          </cell>
          <cell r="C2889" t="str">
            <v>Lê Đăng Quang</v>
          </cell>
          <cell r="D2889">
            <v>38836</v>
          </cell>
          <cell r="E2889">
            <v>82</v>
          </cell>
          <cell r="F2889">
            <v>82</v>
          </cell>
          <cell r="G2889">
            <v>82</v>
          </cell>
          <cell r="H2889">
            <v>82</v>
          </cell>
          <cell r="I2889" t="str">
            <v>Tốt</v>
          </cell>
          <cell r="J2889">
            <v>82</v>
          </cell>
          <cell r="K2889" t="str">
            <v>Tốt</v>
          </cell>
          <cell r="L2889" t="str">
            <v>QH-2024-I/CQ-M-AT3</v>
          </cell>
        </row>
        <row r="2890">
          <cell r="B2890" t="str">
            <v>24022201</v>
          </cell>
          <cell r="C2890" t="str">
            <v>Lô Thị Diệu Son</v>
          </cell>
          <cell r="D2890">
            <v>39026</v>
          </cell>
          <cell r="E2890">
            <v>92</v>
          </cell>
          <cell r="F2890">
            <v>92</v>
          </cell>
          <cell r="G2890">
            <v>92</v>
          </cell>
          <cell r="H2890">
            <v>92</v>
          </cell>
          <cell r="I2890" t="str">
            <v>Xuất sắc</v>
          </cell>
          <cell r="J2890">
            <v>92</v>
          </cell>
          <cell r="K2890" t="str">
            <v>Xuất sắc</v>
          </cell>
          <cell r="L2890" t="str">
            <v>QH-2024-I/CQ-M-AT3</v>
          </cell>
        </row>
        <row r="2891">
          <cell r="B2891" t="str">
            <v>24022205</v>
          </cell>
          <cell r="C2891" t="str">
            <v>Nguyễn Đức Thắng</v>
          </cell>
          <cell r="D2891">
            <v>38752</v>
          </cell>
          <cell r="E2891">
            <v>72</v>
          </cell>
          <cell r="F2891">
            <v>82</v>
          </cell>
          <cell r="G2891">
            <v>82</v>
          </cell>
          <cell r="H2891">
            <v>82</v>
          </cell>
          <cell r="I2891" t="str">
            <v>Tốt</v>
          </cell>
          <cell r="J2891">
            <v>82</v>
          </cell>
          <cell r="K2891" t="str">
            <v>Tốt</v>
          </cell>
          <cell r="L2891" t="str">
            <v>QH-2024-I/CQ-M-AT3</v>
          </cell>
        </row>
        <row r="2892">
          <cell r="B2892" t="str">
            <v>24022209</v>
          </cell>
          <cell r="C2892" t="str">
            <v>Hoàng Đình Thuân</v>
          </cell>
          <cell r="D2892">
            <v>38833</v>
          </cell>
          <cell r="E2892">
            <v>92</v>
          </cell>
          <cell r="F2892">
            <v>92</v>
          </cell>
          <cell r="G2892">
            <v>92</v>
          </cell>
          <cell r="H2892">
            <v>92</v>
          </cell>
          <cell r="I2892" t="str">
            <v>Xuất sắc</v>
          </cell>
          <cell r="J2892">
            <v>92</v>
          </cell>
          <cell r="K2892" t="str">
            <v>Xuất sắc</v>
          </cell>
          <cell r="L2892" t="str">
            <v>QH-2024-I/CQ-M-AT3</v>
          </cell>
        </row>
        <row r="2893">
          <cell r="B2893" t="str">
            <v>24022213</v>
          </cell>
          <cell r="C2893" t="str">
            <v>Mai Xuân Thủy</v>
          </cell>
          <cell r="D2893">
            <v>39072</v>
          </cell>
          <cell r="E2893">
            <v>92</v>
          </cell>
          <cell r="F2893">
            <v>92</v>
          </cell>
          <cell r="G2893">
            <v>92</v>
          </cell>
          <cell r="H2893">
            <v>92</v>
          </cell>
          <cell r="I2893" t="str">
            <v>Xuất sắc</v>
          </cell>
          <cell r="J2893">
            <v>92</v>
          </cell>
          <cell r="K2893" t="str">
            <v>Xuất sắc</v>
          </cell>
          <cell r="L2893" t="str">
            <v>QH-2024-I/CQ-M-AT3</v>
          </cell>
        </row>
        <row r="2894">
          <cell r="B2894" t="str">
            <v>24022217</v>
          </cell>
          <cell r="C2894" t="str">
            <v>Nguyễn Đức Toàn</v>
          </cell>
          <cell r="D2894">
            <v>38798</v>
          </cell>
          <cell r="E2894">
            <v>82</v>
          </cell>
          <cell r="F2894">
            <v>82</v>
          </cell>
          <cell r="G2894">
            <v>82</v>
          </cell>
          <cell r="H2894">
            <v>82</v>
          </cell>
          <cell r="I2894" t="str">
            <v>Tốt</v>
          </cell>
          <cell r="J2894">
            <v>82</v>
          </cell>
          <cell r="K2894" t="str">
            <v>Tốt</v>
          </cell>
          <cell r="L2894" t="str">
            <v>QH-2024-I/CQ-M-AT3</v>
          </cell>
        </row>
        <row r="2895">
          <cell r="B2895" t="str">
            <v>24022221</v>
          </cell>
          <cell r="C2895" t="str">
            <v>Lê Khánh Trình</v>
          </cell>
          <cell r="D2895">
            <v>39069</v>
          </cell>
          <cell r="E2895">
            <v>90</v>
          </cell>
          <cell r="F2895">
            <v>92</v>
          </cell>
          <cell r="G2895">
            <v>92</v>
          </cell>
          <cell r="H2895">
            <v>92</v>
          </cell>
          <cell r="I2895" t="str">
            <v>Xuất sắc</v>
          </cell>
          <cell r="J2895">
            <v>92</v>
          </cell>
          <cell r="K2895" t="str">
            <v>Xuất sắc</v>
          </cell>
          <cell r="L2895" t="str">
            <v>QH-2024-I/CQ-M-AT3</v>
          </cell>
        </row>
        <row r="2896">
          <cell r="B2896" t="str">
            <v>24022225</v>
          </cell>
          <cell r="C2896" t="str">
            <v>Nguyễn Văn Tú</v>
          </cell>
          <cell r="D2896">
            <v>38988</v>
          </cell>
          <cell r="E2896">
            <v>82</v>
          </cell>
          <cell r="F2896">
            <v>82</v>
          </cell>
          <cell r="G2896">
            <v>82</v>
          </cell>
          <cell r="H2896">
            <v>82</v>
          </cell>
          <cell r="I2896" t="str">
            <v>Tốt</v>
          </cell>
          <cell r="J2896">
            <v>82</v>
          </cell>
          <cell r="K2896" t="str">
            <v>Tốt</v>
          </cell>
          <cell r="L2896" t="str">
            <v>QH-2024-I/CQ-M-AT3</v>
          </cell>
        </row>
        <row r="2897">
          <cell r="B2897" t="str">
            <v>24022229</v>
          </cell>
          <cell r="C2897" t="str">
            <v>Võ Anh Tuấn</v>
          </cell>
          <cell r="D2897">
            <v>38752</v>
          </cell>
          <cell r="E2897">
            <v>92</v>
          </cell>
          <cell r="F2897">
            <v>92</v>
          </cell>
          <cell r="G2897">
            <v>92</v>
          </cell>
          <cell r="H2897">
            <v>92</v>
          </cell>
          <cell r="I2897" t="str">
            <v>Xuất sắc</v>
          </cell>
          <cell r="J2897">
            <v>92</v>
          </cell>
          <cell r="K2897" t="str">
            <v>Xuất sắc</v>
          </cell>
          <cell r="L2897" t="str">
            <v>QH-2024-I/CQ-M-AT3</v>
          </cell>
        </row>
        <row r="2898">
          <cell r="B2898" t="str">
            <v>24022233</v>
          </cell>
          <cell r="C2898" t="str">
            <v>Phùng Sơn Tùng</v>
          </cell>
          <cell r="D2898">
            <v>38923</v>
          </cell>
          <cell r="E2898">
            <v>80</v>
          </cell>
          <cell r="F2898">
            <v>82</v>
          </cell>
          <cell r="G2898">
            <v>82</v>
          </cell>
          <cell r="H2898">
            <v>82</v>
          </cell>
          <cell r="I2898" t="str">
            <v>Tốt</v>
          </cell>
          <cell r="J2898">
            <v>82</v>
          </cell>
          <cell r="K2898" t="str">
            <v>Tốt</v>
          </cell>
          <cell r="L2898" t="str">
            <v>QH-2024-I/CQ-M-AT3</v>
          </cell>
        </row>
        <row r="2899">
          <cell r="B2899" t="str">
            <v>24022237</v>
          </cell>
          <cell r="C2899" t="str">
            <v>Hoàng Quốc Việt</v>
          </cell>
          <cell r="D2899">
            <v>38727</v>
          </cell>
          <cell r="E2899">
            <v>72</v>
          </cell>
          <cell r="F2899">
            <v>79</v>
          </cell>
          <cell r="G2899">
            <v>79</v>
          </cell>
          <cell r="H2899">
            <v>79</v>
          </cell>
          <cell r="I2899" t="str">
            <v>Khá</v>
          </cell>
          <cell r="J2899">
            <v>79</v>
          </cell>
          <cell r="K2899" t="str">
            <v>Khá</v>
          </cell>
          <cell r="L2899" t="str">
            <v>QH-2024-I/CQ-M-AT3</v>
          </cell>
        </row>
        <row r="2900">
          <cell r="B2900" t="str">
            <v>24022241</v>
          </cell>
          <cell r="C2900" t="str">
            <v>Nguyễn Hồng Vinh</v>
          </cell>
          <cell r="D2900">
            <v>38956</v>
          </cell>
          <cell r="E2900">
            <v>92</v>
          </cell>
          <cell r="F2900">
            <v>92</v>
          </cell>
          <cell r="G2900">
            <v>92</v>
          </cell>
          <cell r="H2900">
            <v>92</v>
          </cell>
          <cell r="I2900" t="str">
            <v>Xuất sắc</v>
          </cell>
          <cell r="J2900">
            <v>92</v>
          </cell>
          <cell r="K2900" t="str">
            <v>Xuất sắc</v>
          </cell>
          <cell r="L2900" t="str">
            <v>QH-2024-I/CQ-M-AT3</v>
          </cell>
        </row>
        <row r="2901">
          <cell r="B2901" t="str">
            <v>24022078</v>
          </cell>
          <cell r="C2901" t="str">
            <v>Nguyễn Quốc Anh</v>
          </cell>
          <cell r="D2901">
            <v>39060</v>
          </cell>
          <cell r="E2901">
            <v>80</v>
          </cell>
          <cell r="F2901">
            <v>80</v>
          </cell>
          <cell r="G2901">
            <v>80</v>
          </cell>
          <cell r="H2901">
            <v>80</v>
          </cell>
          <cell r="I2901" t="str">
            <v>Tốt</v>
          </cell>
          <cell r="J2901">
            <v>80</v>
          </cell>
          <cell r="K2901" t="str">
            <v>Tốt</v>
          </cell>
          <cell r="L2901" t="str">
            <v>QH-2024-I/CQ-M-AT4</v>
          </cell>
        </row>
        <row r="2902">
          <cell r="B2902" t="str">
            <v>24022082</v>
          </cell>
          <cell r="C2902" t="str">
            <v>Phùng Thế Anh</v>
          </cell>
          <cell r="D2902">
            <v>38939</v>
          </cell>
          <cell r="E2902">
            <v>80</v>
          </cell>
          <cell r="F2902">
            <v>80</v>
          </cell>
          <cell r="G2902">
            <v>80</v>
          </cell>
          <cell r="H2902">
            <v>80</v>
          </cell>
          <cell r="I2902" t="str">
            <v>Tốt</v>
          </cell>
          <cell r="J2902">
            <v>80</v>
          </cell>
          <cell r="K2902" t="str">
            <v>Tốt</v>
          </cell>
          <cell r="L2902" t="str">
            <v>QH-2024-I/CQ-M-AT4</v>
          </cell>
        </row>
        <row r="2903">
          <cell r="B2903" t="str">
            <v>24022086</v>
          </cell>
          <cell r="C2903" t="str">
            <v>Nguyễn Lương Bằng</v>
          </cell>
          <cell r="D2903">
            <v>38984</v>
          </cell>
          <cell r="E2903">
            <v>92</v>
          </cell>
          <cell r="F2903">
            <v>92</v>
          </cell>
          <cell r="G2903">
            <v>92</v>
          </cell>
          <cell r="H2903">
            <v>92</v>
          </cell>
          <cell r="I2903" t="str">
            <v>Xuất sắc</v>
          </cell>
          <cell r="J2903">
            <v>92</v>
          </cell>
          <cell r="K2903" t="str">
            <v>Xuất sắc</v>
          </cell>
          <cell r="L2903" t="str">
            <v>QH-2024-I/CQ-M-AT4</v>
          </cell>
        </row>
        <row r="2904">
          <cell r="B2904" t="str">
            <v>24022090</v>
          </cell>
          <cell r="C2904" t="str">
            <v>Vũ Văn Chinh</v>
          </cell>
          <cell r="D2904">
            <v>39054</v>
          </cell>
          <cell r="E2904">
            <v>82</v>
          </cell>
          <cell r="F2904">
            <v>82</v>
          </cell>
          <cell r="G2904">
            <v>82</v>
          </cell>
          <cell r="H2904">
            <v>82</v>
          </cell>
          <cell r="I2904" t="str">
            <v>Tốt</v>
          </cell>
          <cell r="J2904">
            <v>82</v>
          </cell>
          <cell r="K2904" t="str">
            <v>Tốt</v>
          </cell>
          <cell r="L2904" t="str">
            <v>QH-2024-I/CQ-M-AT4</v>
          </cell>
        </row>
        <row r="2905">
          <cell r="B2905" t="str">
            <v>24022094</v>
          </cell>
          <cell r="C2905" t="str">
            <v>Nguyễn Đình Tiến Đạt</v>
          </cell>
          <cell r="D2905">
            <v>38830</v>
          </cell>
          <cell r="E2905">
            <v>84</v>
          </cell>
          <cell r="F2905">
            <v>84</v>
          </cell>
          <cell r="G2905">
            <v>84</v>
          </cell>
          <cell r="H2905">
            <v>84</v>
          </cell>
          <cell r="I2905" t="str">
            <v>Tốt</v>
          </cell>
          <cell r="J2905">
            <v>84</v>
          </cell>
          <cell r="K2905" t="str">
            <v>Tốt</v>
          </cell>
          <cell r="L2905" t="str">
            <v>QH-2024-I/CQ-M-AT4</v>
          </cell>
        </row>
        <row r="2906">
          <cell r="B2906" t="str">
            <v>24022098</v>
          </cell>
          <cell r="C2906" t="str">
            <v>Dương Minh Đức</v>
          </cell>
          <cell r="D2906">
            <v>38916</v>
          </cell>
          <cell r="E2906">
            <v>79</v>
          </cell>
          <cell r="F2906">
            <v>79</v>
          </cell>
          <cell r="G2906">
            <v>79</v>
          </cell>
          <cell r="H2906">
            <v>79</v>
          </cell>
          <cell r="I2906" t="str">
            <v>Khá</v>
          </cell>
          <cell r="J2906">
            <v>79</v>
          </cell>
          <cell r="K2906" t="str">
            <v>Khá</v>
          </cell>
          <cell r="L2906" t="str">
            <v>QH-2024-I/CQ-M-AT4</v>
          </cell>
        </row>
        <row r="2907">
          <cell r="B2907" t="str">
            <v>24022102</v>
          </cell>
          <cell r="C2907" t="str">
            <v>Trần Minh Đức</v>
          </cell>
          <cell r="D2907">
            <v>38983</v>
          </cell>
          <cell r="E2907">
            <v>87</v>
          </cell>
          <cell r="F2907">
            <v>87</v>
          </cell>
          <cell r="G2907">
            <v>87</v>
          </cell>
          <cell r="H2907">
            <v>87</v>
          </cell>
          <cell r="I2907" t="str">
            <v>Tốt</v>
          </cell>
          <cell r="J2907">
            <v>87</v>
          </cell>
          <cell r="K2907" t="str">
            <v>Tốt</v>
          </cell>
          <cell r="L2907" t="str">
            <v>QH-2024-I/CQ-M-AT4</v>
          </cell>
        </row>
        <row r="2908">
          <cell r="B2908" t="str">
            <v>24022106</v>
          </cell>
          <cell r="C2908" t="str">
            <v>Thái Quốc Dũng</v>
          </cell>
          <cell r="D2908">
            <v>39010</v>
          </cell>
          <cell r="E2908">
            <v>85</v>
          </cell>
          <cell r="F2908">
            <v>85</v>
          </cell>
          <cell r="G2908">
            <v>85</v>
          </cell>
          <cell r="H2908">
            <v>85</v>
          </cell>
          <cell r="I2908" t="str">
            <v>Tốt</v>
          </cell>
          <cell r="J2908">
            <v>85</v>
          </cell>
          <cell r="K2908" t="str">
            <v>Tốt</v>
          </cell>
          <cell r="L2908" t="str">
            <v>QH-2024-I/CQ-M-AT4</v>
          </cell>
        </row>
        <row r="2909">
          <cell r="B2909" t="str">
            <v>24022110</v>
          </cell>
          <cell r="C2909" t="str">
            <v>Đỗ Đình Khánh Duy</v>
          </cell>
          <cell r="D2909">
            <v>38836</v>
          </cell>
          <cell r="E2909">
            <v>80</v>
          </cell>
          <cell r="F2909">
            <v>80</v>
          </cell>
          <cell r="G2909">
            <v>80</v>
          </cell>
          <cell r="H2909">
            <v>80</v>
          </cell>
          <cell r="I2909" t="str">
            <v>Tốt</v>
          </cell>
          <cell r="J2909">
            <v>80</v>
          </cell>
          <cell r="K2909" t="str">
            <v>Tốt</v>
          </cell>
          <cell r="L2909" t="str">
            <v>QH-2024-I/CQ-M-AT4</v>
          </cell>
        </row>
        <row r="2910">
          <cell r="B2910" t="str">
            <v>24022114</v>
          </cell>
          <cell r="C2910" t="str">
            <v>Hà Huy Giáp</v>
          </cell>
          <cell r="D2910">
            <v>38797</v>
          </cell>
          <cell r="E2910">
            <v>80</v>
          </cell>
          <cell r="F2910">
            <v>80</v>
          </cell>
          <cell r="G2910">
            <v>80</v>
          </cell>
          <cell r="H2910">
            <v>80</v>
          </cell>
          <cell r="I2910" t="str">
            <v>Tốt</v>
          </cell>
          <cell r="J2910">
            <v>80</v>
          </cell>
          <cell r="K2910" t="str">
            <v>Tốt</v>
          </cell>
          <cell r="L2910" t="str">
            <v>QH-2024-I/CQ-M-AT4</v>
          </cell>
        </row>
        <row r="2911">
          <cell r="B2911" t="str">
            <v>24022118</v>
          </cell>
          <cell r="C2911" t="str">
            <v>Nguyễn Đức Hiệp</v>
          </cell>
          <cell r="D2911">
            <v>38916</v>
          </cell>
          <cell r="E2911">
            <v>82</v>
          </cell>
          <cell r="F2911">
            <v>82</v>
          </cell>
          <cell r="G2911">
            <v>82</v>
          </cell>
          <cell r="H2911">
            <v>82</v>
          </cell>
          <cell r="I2911" t="str">
            <v>Tốt</v>
          </cell>
          <cell r="J2911">
            <v>82</v>
          </cell>
          <cell r="K2911" t="str">
            <v>Tốt</v>
          </cell>
          <cell r="L2911" t="str">
            <v>QH-2024-I/CQ-M-AT4</v>
          </cell>
        </row>
        <row r="2912">
          <cell r="B2912" t="str">
            <v>24022122</v>
          </cell>
          <cell r="C2912" t="str">
            <v>Nguyễn Đình Hiếu</v>
          </cell>
          <cell r="D2912">
            <v>38817</v>
          </cell>
          <cell r="E2912">
            <v>90</v>
          </cell>
          <cell r="F2912">
            <v>90</v>
          </cell>
          <cell r="G2912">
            <v>90</v>
          </cell>
          <cell r="H2912">
            <v>90</v>
          </cell>
          <cell r="I2912" t="str">
            <v>Xuất sắc</v>
          </cell>
          <cell r="J2912">
            <v>90</v>
          </cell>
          <cell r="K2912" t="str">
            <v>Xuất sắc</v>
          </cell>
          <cell r="L2912" t="str">
            <v>QH-2024-I/CQ-M-AT4</v>
          </cell>
        </row>
        <row r="2913">
          <cell r="B2913" t="str">
            <v>24022126</v>
          </cell>
          <cell r="C2913" t="str">
            <v>Nguyễn Đức Hoàng</v>
          </cell>
          <cell r="D2913">
            <v>38833</v>
          </cell>
          <cell r="E2913">
            <v>100</v>
          </cell>
          <cell r="F2913">
            <v>100</v>
          </cell>
          <cell r="G2913">
            <v>100</v>
          </cell>
          <cell r="H2913">
            <v>100</v>
          </cell>
          <cell r="I2913" t="str">
            <v>Xuất sắc</v>
          </cell>
          <cell r="J2913">
            <v>100</v>
          </cell>
          <cell r="K2913" t="str">
            <v>Xuất sắc</v>
          </cell>
          <cell r="L2913" t="str">
            <v>QH-2024-I/CQ-M-AT4</v>
          </cell>
        </row>
        <row r="2914">
          <cell r="B2914" t="str">
            <v>24022130</v>
          </cell>
          <cell r="C2914" t="str">
            <v>Nguyễn Minh Hoàng</v>
          </cell>
          <cell r="D2914">
            <v>38956</v>
          </cell>
          <cell r="E2914">
            <v>80</v>
          </cell>
          <cell r="F2914">
            <v>80</v>
          </cell>
          <cell r="G2914">
            <v>80</v>
          </cell>
          <cell r="H2914">
            <v>80</v>
          </cell>
          <cell r="I2914" t="str">
            <v>Tốt</v>
          </cell>
          <cell r="J2914">
            <v>80</v>
          </cell>
          <cell r="K2914" t="str">
            <v>Tốt</v>
          </cell>
          <cell r="L2914" t="str">
            <v>QH-2024-I/CQ-M-AT4</v>
          </cell>
        </row>
        <row r="2915">
          <cell r="B2915" t="str">
            <v>24022134</v>
          </cell>
          <cell r="C2915" t="str">
            <v>Đào Mạnh Hùng</v>
          </cell>
          <cell r="D2915">
            <v>38924</v>
          </cell>
          <cell r="E2915">
            <v>92</v>
          </cell>
          <cell r="F2915">
            <v>92</v>
          </cell>
          <cell r="G2915">
            <v>92</v>
          </cell>
          <cell r="H2915">
            <v>92</v>
          </cell>
          <cell r="I2915" t="str">
            <v>Xuất sắc</v>
          </cell>
          <cell r="J2915">
            <v>92</v>
          </cell>
          <cell r="K2915" t="str">
            <v>Xuất sắc</v>
          </cell>
          <cell r="L2915" t="str">
            <v>QH-2024-I/CQ-M-AT4</v>
          </cell>
        </row>
        <row r="2916">
          <cell r="B2916" t="str">
            <v>24022138</v>
          </cell>
          <cell r="C2916" t="str">
            <v>Nguyễn Đức Hưng</v>
          </cell>
          <cell r="D2916">
            <v>38992</v>
          </cell>
          <cell r="E2916">
            <v>85</v>
          </cell>
          <cell r="F2916">
            <v>85</v>
          </cell>
          <cell r="G2916">
            <v>85</v>
          </cell>
          <cell r="H2916">
            <v>85</v>
          </cell>
          <cell r="I2916" t="str">
            <v>Tốt</v>
          </cell>
          <cell r="J2916">
            <v>85</v>
          </cell>
          <cell r="K2916" t="str">
            <v>Tốt</v>
          </cell>
          <cell r="L2916" t="str">
            <v>QH-2024-I/CQ-M-AT4</v>
          </cell>
        </row>
        <row r="2917">
          <cell r="B2917" t="str">
            <v>24022142</v>
          </cell>
          <cell r="C2917" t="str">
            <v>Đoàn Quang Huy</v>
          </cell>
          <cell r="D2917">
            <v>39062</v>
          </cell>
          <cell r="E2917">
            <v>80</v>
          </cell>
          <cell r="F2917">
            <v>80</v>
          </cell>
          <cell r="G2917">
            <v>80</v>
          </cell>
          <cell r="H2917">
            <v>80</v>
          </cell>
          <cell r="I2917" t="str">
            <v>Tốt</v>
          </cell>
          <cell r="J2917">
            <v>80</v>
          </cell>
          <cell r="K2917" t="str">
            <v>Tốt</v>
          </cell>
          <cell r="L2917" t="str">
            <v>QH-2024-I/CQ-M-AT4</v>
          </cell>
        </row>
        <row r="2918">
          <cell r="B2918" t="str">
            <v>24022146</v>
          </cell>
          <cell r="C2918" t="str">
            <v>Vũ Đức Huy</v>
          </cell>
          <cell r="D2918">
            <v>38965</v>
          </cell>
          <cell r="E2918">
            <v>92</v>
          </cell>
          <cell r="F2918">
            <v>92</v>
          </cell>
          <cell r="G2918">
            <v>92</v>
          </cell>
          <cell r="H2918">
            <v>92</v>
          </cell>
          <cell r="I2918" t="str">
            <v>Xuất sắc</v>
          </cell>
          <cell r="J2918">
            <v>92</v>
          </cell>
          <cell r="K2918" t="str">
            <v>Xuất sắc</v>
          </cell>
          <cell r="L2918" t="str">
            <v>QH-2024-I/CQ-M-AT4</v>
          </cell>
        </row>
        <row r="2919">
          <cell r="B2919" t="str">
            <v>24022150</v>
          </cell>
          <cell r="C2919" t="str">
            <v>Nguyễn Hữu Khánh</v>
          </cell>
          <cell r="D2919">
            <v>38931</v>
          </cell>
          <cell r="E2919">
            <v>94</v>
          </cell>
          <cell r="F2919">
            <v>94</v>
          </cell>
          <cell r="G2919">
            <v>94</v>
          </cell>
          <cell r="H2919">
            <v>94</v>
          </cell>
          <cell r="I2919" t="str">
            <v>Xuất sắc</v>
          </cell>
          <cell r="J2919">
            <v>94</v>
          </cell>
          <cell r="K2919" t="str">
            <v>Xuất sắc</v>
          </cell>
          <cell r="L2919" t="str">
            <v>QH-2024-I/CQ-M-AT4</v>
          </cell>
        </row>
        <row r="2920">
          <cell r="B2920" t="str">
            <v>24022154</v>
          </cell>
          <cell r="C2920" t="str">
            <v>Vũ Bảo Khuê</v>
          </cell>
          <cell r="D2920">
            <v>38374</v>
          </cell>
          <cell r="E2920">
            <v>92</v>
          </cell>
          <cell r="F2920">
            <v>92</v>
          </cell>
          <cell r="G2920">
            <v>92</v>
          </cell>
          <cell r="H2920">
            <v>92</v>
          </cell>
          <cell r="I2920" t="str">
            <v>Xuất sắc</v>
          </cell>
          <cell r="J2920">
            <v>92</v>
          </cell>
          <cell r="K2920" t="str">
            <v>Xuất sắc</v>
          </cell>
          <cell r="L2920" t="str">
            <v>QH-2024-I/CQ-M-AT4</v>
          </cell>
        </row>
        <row r="2921">
          <cell r="B2921" t="str">
            <v>24022158</v>
          </cell>
          <cell r="C2921" t="str">
            <v>Phạm Tiến Lâm</v>
          </cell>
          <cell r="D2921">
            <v>38783</v>
          </cell>
          <cell r="E2921">
            <v>80</v>
          </cell>
          <cell r="F2921">
            <v>80</v>
          </cell>
          <cell r="G2921">
            <v>80</v>
          </cell>
          <cell r="H2921">
            <v>80</v>
          </cell>
          <cell r="I2921" t="str">
            <v>Tốt</v>
          </cell>
          <cell r="J2921">
            <v>80</v>
          </cell>
          <cell r="K2921" t="str">
            <v>Tốt</v>
          </cell>
          <cell r="L2921" t="str">
            <v>QH-2024-I/CQ-M-AT4</v>
          </cell>
        </row>
        <row r="2922">
          <cell r="B2922" t="str">
            <v>24022162</v>
          </cell>
          <cell r="C2922" t="str">
            <v>Vũ Đình Long</v>
          </cell>
          <cell r="D2922">
            <v>39080</v>
          </cell>
          <cell r="E2922">
            <v>92</v>
          </cell>
          <cell r="F2922">
            <v>92</v>
          </cell>
          <cell r="G2922">
            <v>92</v>
          </cell>
          <cell r="H2922">
            <v>92</v>
          </cell>
          <cell r="I2922" t="str">
            <v>Xuất sắc</v>
          </cell>
          <cell r="J2922">
            <v>92</v>
          </cell>
          <cell r="K2922" t="str">
            <v>Xuất sắc</v>
          </cell>
          <cell r="L2922" t="str">
            <v>QH-2024-I/CQ-M-AT4</v>
          </cell>
        </row>
        <row r="2923">
          <cell r="B2923" t="str">
            <v>24022166</v>
          </cell>
          <cell r="C2923" t="str">
            <v>Lê Vương Bình Minh</v>
          </cell>
          <cell r="D2923">
            <v>39000</v>
          </cell>
          <cell r="E2923">
            <v>89</v>
          </cell>
          <cell r="F2923">
            <v>89</v>
          </cell>
          <cell r="G2923">
            <v>89</v>
          </cell>
          <cell r="H2923">
            <v>89</v>
          </cell>
          <cell r="I2923" t="str">
            <v>Tốt</v>
          </cell>
          <cell r="J2923">
            <v>89</v>
          </cell>
          <cell r="K2923" t="str">
            <v>Tốt</v>
          </cell>
          <cell r="L2923" t="str">
            <v>QH-2024-I/CQ-M-AT4</v>
          </cell>
        </row>
        <row r="2924">
          <cell r="B2924" t="str">
            <v>24022170</v>
          </cell>
          <cell r="C2924" t="str">
            <v>Vũ Hải Minh</v>
          </cell>
          <cell r="D2924">
            <v>38905</v>
          </cell>
          <cell r="E2924">
            <v>82</v>
          </cell>
          <cell r="F2924">
            <v>82</v>
          </cell>
          <cell r="G2924">
            <v>82</v>
          </cell>
          <cell r="H2924">
            <v>82</v>
          </cell>
          <cell r="I2924" t="str">
            <v>Tốt</v>
          </cell>
          <cell r="J2924">
            <v>82</v>
          </cell>
          <cell r="K2924" t="str">
            <v>Tốt</v>
          </cell>
          <cell r="L2924" t="str">
            <v>QH-2024-I/CQ-M-AT4</v>
          </cell>
        </row>
        <row r="2925">
          <cell r="B2925" t="str">
            <v>24022174</v>
          </cell>
          <cell r="C2925" t="str">
            <v>Lê Xuân Nam</v>
          </cell>
          <cell r="D2925">
            <v>38798</v>
          </cell>
          <cell r="E2925">
            <v>80</v>
          </cell>
          <cell r="F2925">
            <v>80</v>
          </cell>
          <cell r="G2925">
            <v>80</v>
          </cell>
          <cell r="H2925">
            <v>80</v>
          </cell>
          <cell r="I2925" t="str">
            <v>Tốt</v>
          </cell>
          <cell r="J2925">
            <v>80</v>
          </cell>
          <cell r="K2925" t="str">
            <v>Tốt</v>
          </cell>
          <cell r="L2925" t="str">
            <v>QH-2024-I/CQ-M-AT4</v>
          </cell>
        </row>
        <row r="2926">
          <cell r="B2926" t="str">
            <v>24022178</v>
          </cell>
          <cell r="C2926" t="str">
            <v>Phạm Nguyễn Hải Nam</v>
          </cell>
          <cell r="D2926">
            <v>38821</v>
          </cell>
          <cell r="E2926">
            <v>80</v>
          </cell>
          <cell r="F2926">
            <v>80</v>
          </cell>
          <cell r="G2926">
            <v>80</v>
          </cell>
          <cell r="H2926">
            <v>80</v>
          </cell>
          <cell r="I2926" t="str">
            <v>Tốt</v>
          </cell>
          <cell r="J2926">
            <v>80</v>
          </cell>
          <cell r="K2926" t="str">
            <v>Tốt</v>
          </cell>
          <cell r="L2926" t="str">
            <v>QH-2024-I/CQ-M-AT4</v>
          </cell>
        </row>
        <row r="2927">
          <cell r="B2927" t="str">
            <v>24022182</v>
          </cell>
          <cell r="C2927" t="str">
            <v>Vũ Tá Duy Nghĩa</v>
          </cell>
          <cell r="D2927">
            <v>38890</v>
          </cell>
          <cell r="E2927">
            <v>92</v>
          </cell>
          <cell r="F2927">
            <v>92</v>
          </cell>
          <cell r="G2927">
            <v>92</v>
          </cell>
          <cell r="H2927">
            <v>92</v>
          </cell>
          <cell r="I2927" t="str">
            <v>Xuất sắc</v>
          </cell>
          <cell r="J2927">
            <v>92</v>
          </cell>
          <cell r="K2927" t="str">
            <v>Xuất sắc</v>
          </cell>
          <cell r="L2927" t="str">
            <v>QH-2024-I/CQ-M-AT4</v>
          </cell>
        </row>
        <row r="2928">
          <cell r="B2928" t="str">
            <v>24022186</v>
          </cell>
          <cell r="C2928" t="str">
            <v>Phạm Hoàng Nguyên</v>
          </cell>
          <cell r="D2928">
            <v>39070</v>
          </cell>
          <cell r="E2928">
            <v>80</v>
          </cell>
          <cell r="F2928">
            <v>80</v>
          </cell>
          <cell r="G2928">
            <v>80</v>
          </cell>
          <cell r="H2928">
            <v>80</v>
          </cell>
          <cell r="I2928" t="str">
            <v>Tốt</v>
          </cell>
          <cell r="J2928">
            <v>80</v>
          </cell>
          <cell r="K2928" t="str">
            <v>Tốt</v>
          </cell>
          <cell r="L2928" t="str">
            <v>QH-2024-I/CQ-M-AT4</v>
          </cell>
        </row>
        <row r="2929">
          <cell r="B2929" t="str">
            <v>24022190</v>
          </cell>
          <cell r="C2929" t="str">
            <v>Nguyễn Bá Phú</v>
          </cell>
          <cell r="D2929">
            <v>38737</v>
          </cell>
          <cell r="E2929">
            <v>80</v>
          </cell>
          <cell r="F2929">
            <v>80</v>
          </cell>
          <cell r="G2929">
            <v>80</v>
          </cell>
          <cell r="H2929">
            <v>80</v>
          </cell>
          <cell r="I2929" t="str">
            <v>Tốt</v>
          </cell>
          <cell r="J2929">
            <v>80</v>
          </cell>
          <cell r="K2929" t="str">
            <v>Tốt</v>
          </cell>
          <cell r="L2929" t="str">
            <v>QH-2024-I/CQ-M-AT4</v>
          </cell>
        </row>
        <row r="2930">
          <cell r="B2930" t="str">
            <v>24022194</v>
          </cell>
          <cell r="C2930" t="str">
            <v>Hoàng Anh Quân</v>
          </cell>
          <cell r="D2930">
            <v>38777</v>
          </cell>
          <cell r="E2930">
            <v>80</v>
          </cell>
          <cell r="F2930">
            <v>80</v>
          </cell>
          <cell r="G2930">
            <v>80</v>
          </cell>
          <cell r="H2930">
            <v>80</v>
          </cell>
          <cell r="I2930" t="str">
            <v>Tốt</v>
          </cell>
          <cell r="J2930">
            <v>80</v>
          </cell>
          <cell r="K2930" t="str">
            <v>Tốt</v>
          </cell>
          <cell r="L2930" t="str">
            <v>QH-2024-I/CQ-M-AT4</v>
          </cell>
        </row>
        <row r="2931">
          <cell r="B2931" t="str">
            <v>24022198</v>
          </cell>
          <cell r="C2931" t="str">
            <v>Phan Văn Quang</v>
          </cell>
          <cell r="D2931">
            <v>38913</v>
          </cell>
          <cell r="E2931">
            <v>82</v>
          </cell>
          <cell r="F2931">
            <v>82</v>
          </cell>
          <cell r="G2931">
            <v>82</v>
          </cell>
          <cell r="H2931">
            <v>82</v>
          </cell>
          <cell r="I2931" t="str">
            <v>Tốt</v>
          </cell>
          <cell r="J2931">
            <v>82</v>
          </cell>
          <cell r="K2931" t="str">
            <v>Tốt</v>
          </cell>
          <cell r="L2931" t="str">
            <v>QH-2024-I/CQ-M-AT4</v>
          </cell>
        </row>
        <row r="2932">
          <cell r="B2932" t="str">
            <v>24022202</v>
          </cell>
          <cell r="C2932" t="str">
            <v>Nguyễn Thế Duy Tân</v>
          </cell>
          <cell r="D2932">
            <v>38948</v>
          </cell>
          <cell r="E2932">
            <v>94</v>
          </cell>
          <cell r="F2932">
            <v>94</v>
          </cell>
          <cell r="G2932">
            <v>94</v>
          </cell>
          <cell r="H2932">
            <v>94</v>
          </cell>
          <cell r="I2932" t="str">
            <v>Xuất sắc</v>
          </cell>
          <cell r="J2932">
            <v>94</v>
          </cell>
          <cell r="K2932" t="str">
            <v>Xuất sắc</v>
          </cell>
          <cell r="L2932" t="str">
            <v>QH-2024-I/CQ-M-AT4</v>
          </cell>
        </row>
        <row r="2933">
          <cell r="B2933" t="str">
            <v>24022206</v>
          </cell>
          <cell r="C2933" t="str">
            <v>Vũ Xuân Thắng</v>
          </cell>
          <cell r="D2933">
            <v>38914</v>
          </cell>
          <cell r="E2933">
            <v>80</v>
          </cell>
          <cell r="F2933">
            <v>80</v>
          </cell>
          <cell r="G2933">
            <v>80</v>
          </cell>
          <cell r="H2933">
            <v>80</v>
          </cell>
          <cell r="I2933" t="str">
            <v>Tốt</v>
          </cell>
          <cell r="J2933">
            <v>80</v>
          </cell>
          <cell r="K2933" t="str">
            <v>Tốt</v>
          </cell>
          <cell r="L2933" t="str">
            <v>QH-2024-I/CQ-M-AT4</v>
          </cell>
        </row>
        <row r="2934">
          <cell r="B2934" t="str">
            <v>24022210</v>
          </cell>
          <cell r="C2934" t="str">
            <v>Nguyễn Đức Thuận</v>
          </cell>
          <cell r="D2934">
            <v>38767</v>
          </cell>
          <cell r="E2934">
            <v>90</v>
          </cell>
          <cell r="F2934">
            <v>90</v>
          </cell>
          <cell r="G2934">
            <v>90</v>
          </cell>
          <cell r="H2934">
            <v>90</v>
          </cell>
          <cell r="I2934" t="str">
            <v>Xuất sắc</v>
          </cell>
          <cell r="J2934">
            <v>90</v>
          </cell>
          <cell r="K2934" t="str">
            <v>Xuất sắc</v>
          </cell>
          <cell r="L2934" t="str">
            <v>QH-2024-I/CQ-M-AT4</v>
          </cell>
        </row>
        <row r="2935">
          <cell r="B2935" t="str">
            <v>24022214</v>
          </cell>
          <cell r="C2935" t="str">
            <v>Trần Trọng Thủy</v>
          </cell>
          <cell r="D2935">
            <v>38458</v>
          </cell>
          <cell r="E2935">
            <v>90</v>
          </cell>
          <cell r="F2935">
            <v>90</v>
          </cell>
          <cell r="G2935">
            <v>90</v>
          </cell>
          <cell r="H2935">
            <v>90</v>
          </cell>
          <cell r="I2935" t="str">
            <v>Xuất sắc</v>
          </cell>
          <cell r="J2935">
            <v>90</v>
          </cell>
          <cell r="K2935" t="str">
            <v>Xuất sắc</v>
          </cell>
          <cell r="L2935" t="str">
            <v>QH-2024-I/CQ-M-AT4</v>
          </cell>
        </row>
        <row r="2936">
          <cell r="B2936" t="str">
            <v>24022218</v>
          </cell>
          <cell r="C2936" t="str">
            <v>Nguyễn Kiều Trang</v>
          </cell>
          <cell r="D2936">
            <v>38748</v>
          </cell>
          <cell r="E2936">
            <v>80</v>
          </cell>
          <cell r="F2936">
            <v>80</v>
          </cell>
          <cell r="G2936">
            <v>80</v>
          </cell>
          <cell r="H2936">
            <v>80</v>
          </cell>
          <cell r="I2936" t="str">
            <v>Tốt</v>
          </cell>
          <cell r="J2936">
            <v>80</v>
          </cell>
          <cell r="K2936" t="str">
            <v>Tốt</v>
          </cell>
          <cell r="L2936" t="str">
            <v>QH-2024-I/CQ-M-AT4</v>
          </cell>
        </row>
        <row r="2937">
          <cell r="B2937" t="str">
            <v>24022222</v>
          </cell>
          <cell r="C2937" t="str">
            <v>Ngô Thế Trường</v>
          </cell>
          <cell r="D2937">
            <v>38910</v>
          </cell>
          <cell r="E2937">
            <v>77</v>
          </cell>
          <cell r="F2937">
            <v>77</v>
          </cell>
          <cell r="G2937">
            <v>77</v>
          </cell>
          <cell r="H2937">
            <v>77</v>
          </cell>
          <cell r="I2937" t="str">
            <v>Khá</v>
          </cell>
          <cell r="J2937">
            <v>77</v>
          </cell>
          <cell r="K2937" t="str">
            <v>Khá</v>
          </cell>
          <cell r="L2937" t="str">
            <v>QH-2024-I/CQ-M-AT4</v>
          </cell>
        </row>
        <row r="2938">
          <cell r="B2938" t="str">
            <v>24022226</v>
          </cell>
          <cell r="C2938" t="str">
            <v>Phạm Đức Tú</v>
          </cell>
          <cell r="D2938">
            <v>38806</v>
          </cell>
          <cell r="E2938">
            <v>90</v>
          </cell>
          <cell r="F2938">
            <v>90</v>
          </cell>
          <cell r="G2938">
            <v>90</v>
          </cell>
          <cell r="H2938">
            <v>90</v>
          </cell>
          <cell r="I2938" t="str">
            <v>Xuất sắc</v>
          </cell>
          <cell r="J2938">
            <v>90</v>
          </cell>
          <cell r="K2938" t="str">
            <v>Xuất sắc</v>
          </cell>
          <cell r="L2938" t="str">
            <v>QH-2024-I/CQ-M-AT4</v>
          </cell>
        </row>
        <row r="2939">
          <cell r="B2939" t="str">
            <v>24022230</v>
          </cell>
          <cell r="C2939" t="str">
            <v>Đỗ Duy Tùng</v>
          </cell>
          <cell r="D2939">
            <v>38865</v>
          </cell>
          <cell r="E2939">
            <v>82</v>
          </cell>
          <cell r="F2939">
            <v>82</v>
          </cell>
          <cell r="G2939">
            <v>82</v>
          </cell>
          <cell r="H2939">
            <v>82</v>
          </cell>
          <cell r="I2939" t="str">
            <v>Tốt</v>
          </cell>
          <cell r="J2939">
            <v>82</v>
          </cell>
          <cell r="K2939" t="str">
            <v>Tốt</v>
          </cell>
          <cell r="L2939" t="str">
            <v>QH-2024-I/CQ-M-AT4</v>
          </cell>
        </row>
        <row r="2940">
          <cell r="B2940" t="str">
            <v>24022234</v>
          </cell>
          <cell r="C2940" t="str">
            <v>Trần Thanh Tùng</v>
          </cell>
          <cell r="D2940">
            <v>38952</v>
          </cell>
          <cell r="E2940">
            <v>80</v>
          </cell>
          <cell r="F2940">
            <v>80</v>
          </cell>
          <cell r="G2940">
            <v>80</v>
          </cell>
          <cell r="H2940">
            <v>80</v>
          </cell>
          <cell r="I2940" t="str">
            <v>Tốt</v>
          </cell>
          <cell r="J2940">
            <v>80</v>
          </cell>
          <cell r="K2940" t="str">
            <v>Tốt</v>
          </cell>
          <cell r="L2940" t="str">
            <v>QH-2024-I/CQ-M-AT4</v>
          </cell>
        </row>
        <row r="2941">
          <cell r="B2941" t="str">
            <v>24022238</v>
          </cell>
          <cell r="C2941" t="str">
            <v>Nghiêm Quốc Việt</v>
          </cell>
          <cell r="D2941">
            <v>38860</v>
          </cell>
          <cell r="E2941">
            <v>90</v>
          </cell>
          <cell r="F2941">
            <v>90</v>
          </cell>
          <cell r="G2941">
            <v>90</v>
          </cell>
          <cell r="H2941">
            <v>90</v>
          </cell>
          <cell r="I2941" t="str">
            <v>Xuất sắc</v>
          </cell>
          <cell r="J2941">
            <v>90</v>
          </cell>
          <cell r="K2941" t="str">
            <v>Xuất sắc</v>
          </cell>
          <cell r="L2941" t="str">
            <v>QH-2024-I/CQ-M-AT4</v>
          </cell>
        </row>
        <row r="2942">
          <cell r="B2942" t="str">
            <v>24022242</v>
          </cell>
          <cell r="C2942" t="str">
            <v>Phạm Quang Vinh</v>
          </cell>
          <cell r="D2942">
            <v>38802</v>
          </cell>
          <cell r="E2942">
            <v>80</v>
          </cell>
          <cell r="F2942">
            <v>80</v>
          </cell>
          <cell r="G2942">
            <v>80</v>
          </cell>
          <cell r="H2942">
            <v>80</v>
          </cell>
          <cell r="I2942" t="str">
            <v>Tốt</v>
          </cell>
          <cell r="J2942">
            <v>80</v>
          </cell>
          <cell r="K2942" t="str">
            <v>Tốt</v>
          </cell>
          <cell r="L2942" t="str">
            <v>QH-2024-I/CQ-M-AT4</v>
          </cell>
        </row>
        <row r="2943">
          <cell r="B2943" t="str">
            <v>20021587</v>
          </cell>
          <cell r="C2943" t="str">
            <v>Nguyễn Như Tình</v>
          </cell>
          <cell r="D2943">
            <v>37538</v>
          </cell>
          <cell r="E2943"/>
          <cell r="F2943"/>
          <cell r="G2943"/>
          <cell r="H2943"/>
          <cell r="I2943" t="str">
            <v>Kém</v>
          </cell>
          <cell r="J2943"/>
          <cell r="K2943" t="str">
            <v>Kém</v>
          </cell>
          <cell r="L2943" t="str">
            <v>QH-2020-I/CQ-E-EC</v>
          </cell>
        </row>
        <row r="2944">
          <cell r="B2944" t="str">
            <v>20020247</v>
          </cell>
          <cell r="C2944" t="str">
            <v>Hoàng Tùng Quân</v>
          </cell>
          <cell r="D2944">
            <v>37304</v>
          </cell>
          <cell r="E2944"/>
          <cell r="F2944"/>
          <cell r="G2944"/>
          <cell r="H2944"/>
          <cell r="I2944" t="str">
            <v>Kém</v>
          </cell>
          <cell r="J2944"/>
          <cell r="K2944" t="str">
            <v>Kém</v>
          </cell>
          <cell r="L2944" t="str">
            <v>QH-2020-I/CQ-E-EC1</v>
          </cell>
        </row>
        <row r="2945">
          <cell r="B2945" t="str">
            <v>20020252</v>
          </cell>
          <cell r="C2945" t="str">
            <v>Bùi Thành Vinh</v>
          </cell>
          <cell r="D2945">
            <v>37267</v>
          </cell>
          <cell r="E2945"/>
          <cell r="F2945"/>
          <cell r="G2945"/>
          <cell r="H2945"/>
          <cell r="I2945" t="str">
            <v>Kém</v>
          </cell>
          <cell r="J2945"/>
          <cell r="K2945" t="str">
            <v>Kém</v>
          </cell>
          <cell r="L2945" t="str">
            <v>QH-2020-I/CQ-E-EC1</v>
          </cell>
        </row>
        <row r="2946">
          <cell r="B2946" t="str">
            <v>20021541</v>
          </cell>
          <cell r="C2946" t="str">
            <v>Trần Văn Huy</v>
          </cell>
          <cell r="D2946">
            <v>37408</v>
          </cell>
          <cell r="E2946"/>
          <cell r="F2946"/>
          <cell r="G2946"/>
          <cell r="H2946"/>
          <cell r="I2946" t="str">
            <v>Kém</v>
          </cell>
          <cell r="J2946"/>
          <cell r="K2946" t="str">
            <v>Kém</v>
          </cell>
          <cell r="L2946" t="str">
            <v>QH-2020-I/CQ-E-EC1</v>
          </cell>
        </row>
        <row r="2947">
          <cell r="B2947" t="str">
            <v>20021560</v>
          </cell>
          <cell r="C2947" t="str">
            <v>Nguyễn Thị Ngoan</v>
          </cell>
          <cell r="D2947">
            <v>37342</v>
          </cell>
          <cell r="E2947"/>
          <cell r="F2947"/>
          <cell r="G2947"/>
          <cell r="H2947"/>
          <cell r="I2947" t="str">
            <v>Kém</v>
          </cell>
          <cell r="J2947"/>
          <cell r="K2947" t="str">
            <v>Kém</v>
          </cell>
          <cell r="L2947" t="str">
            <v>QH-2020-I/CQ-E-EC1</v>
          </cell>
        </row>
        <row r="2948">
          <cell r="B2948" t="str">
            <v>20021595</v>
          </cell>
          <cell r="C2948" t="str">
            <v>Nguyễn Minh Tuấn</v>
          </cell>
          <cell r="D2948">
            <v>37348</v>
          </cell>
          <cell r="E2948"/>
          <cell r="F2948"/>
          <cell r="G2948"/>
          <cell r="H2948"/>
          <cell r="I2948" t="str">
            <v>Kém</v>
          </cell>
          <cell r="J2948"/>
          <cell r="K2948" t="str">
            <v>Kém</v>
          </cell>
          <cell r="L2948" t="str">
            <v>QH-2020-I/CQ-E-EC1</v>
          </cell>
        </row>
        <row r="2949">
          <cell r="B2949" t="str">
            <v>20020331</v>
          </cell>
          <cell r="C2949" t="str">
            <v>Nguyễn Thành Tài</v>
          </cell>
          <cell r="D2949">
            <v>37545</v>
          </cell>
          <cell r="E2949">
            <v>62</v>
          </cell>
          <cell r="F2949"/>
          <cell r="G2949"/>
          <cell r="H2949"/>
          <cell r="I2949" t="str">
            <v>Kém</v>
          </cell>
          <cell r="J2949">
            <v>67</v>
          </cell>
          <cell r="K2949" t="str">
            <v>Khá</v>
          </cell>
          <cell r="L2949" t="str">
            <v>QH-2020-I/CQ-E-EC2</v>
          </cell>
        </row>
        <row r="2950">
          <cell r="B2950" t="str">
            <v>20021485</v>
          </cell>
          <cell r="C2950" t="str">
            <v>Lê Tuấn Anh</v>
          </cell>
          <cell r="D2950">
            <v>37415</v>
          </cell>
          <cell r="E2950"/>
          <cell r="F2950"/>
          <cell r="G2950"/>
          <cell r="H2950"/>
          <cell r="I2950" t="str">
            <v>Kém</v>
          </cell>
          <cell r="J2950"/>
          <cell r="K2950" t="str">
            <v>Kém</v>
          </cell>
          <cell r="L2950" t="str">
            <v>QH-2020-I/CQ-E-EC2</v>
          </cell>
        </row>
        <row r="2951">
          <cell r="B2951" t="str">
            <v>20021487</v>
          </cell>
          <cell r="C2951" t="str">
            <v>Nguyễn Duy Hoàng Anh</v>
          </cell>
          <cell r="D2951">
            <v>37307</v>
          </cell>
          <cell r="E2951"/>
          <cell r="F2951"/>
          <cell r="G2951"/>
          <cell r="H2951"/>
          <cell r="I2951" t="str">
            <v>Kém</v>
          </cell>
          <cell r="J2951"/>
          <cell r="K2951" t="str">
            <v>Kém</v>
          </cell>
          <cell r="L2951" t="str">
            <v>QH-2020-I/CQ-E-EC2</v>
          </cell>
        </row>
        <row r="2952">
          <cell r="B2952" t="str">
            <v>20021519</v>
          </cell>
          <cell r="C2952" t="str">
            <v>Nguyễn Minh Đức</v>
          </cell>
          <cell r="D2952">
            <v>37443</v>
          </cell>
          <cell r="E2952"/>
          <cell r="F2952"/>
          <cell r="G2952"/>
          <cell r="H2952"/>
          <cell r="I2952" t="str">
            <v>Kém</v>
          </cell>
          <cell r="J2952"/>
          <cell r="K2952" t="str">
            <v>Kém</v>
          </cell>
          <cell r="L2952" t="str">
            <v>QH-2020-I/CQ-E-EC2</v>
          </cell>
        </row>
        <row r="2953">
          <cell r="B2953" t="str">
            <v>20021555</v>
          </cell>
          <cell r="C2953" t="str">
            <v>Nguyễn Như Minh</v>
          </cell>
          <cell r="D2953">
            <v>37274</v>
          </cell>
          <cell r="E2953"/>
          <cell r="F2953"/>
          <cell r="G2953"/>
          <cell r="H2953"/>
          <cell r="I2953" t="str">
            <v>Kém</v>
          </cell>
          <cell r="J2953"/>
          <cell r="K2953" t="str">
            <v>Kém</v>
          </cell>
          <cell r="L2953" t="str">
            <v>QH-2020-I/CQ-E-EC2</v>
          </cell>
        </row>
        <row r="2954">
          <cell r="B2954" t="str">
            <v>20021559</v>
          </cell>
          <cell r="C2954" t="str">
            <v>Đoàn Tuấn Nghĩa</v>
          </cell>
          <cell r="D2954">
            <v>37421</v>
          </cell>
          <cell r="E2954"/>
          <cell r="F2954"/>
          <cell r="G2954"/>
          <cell r="H2954"/>
          <cell r="I2954" t="str">
            <v>Kém</v>
          </cell>
          <cell r="J2954"/>
          <cell r="K2954" t="str">
            <v>Kém</v>
          </cell>
          <cell r="L2954" t="str">
            <v>QH-2020-I/CQ-E-EC2</v>
          </cell>
        </row>
        <row r="2955">
          <cell r="B2955" t="str">
            <v>20021572</v>
          </cell>
          <cell r="C2955" t="str">
            <v>Hoàng Anh Quân</v>
          </cell>
          <cell r="D2955">
            <v>37268</v>
          </cell>
          <cell r="E2955"/>
          <cell r="F2955"/>
          <cell r="G2955"/>
          <cell r="H2955"/>
          <cell r="I2955" t="str">
            <v>Kém</v>
          </cell>
          <cell r="J2955"/>
          <cell r="K2955" t="str">
            <v>Kém</v>
          </cell>
          <cell r="L2955" t="str">
            <v>QH-2020-I/CQ-E-EC2</v>
          </cell>
        </row>
        <row r="2956">
          <cell r="B2956" t="str">
            <v>20021580</v>
          </cell>
          <cell r="C2956" t="str">
            <v>Nguyễn Minh Tâm</v>
          </cell>
          <cell r="D2956">
            <v>37529</v>
          </cell>
          <cell r="E2956"/>
          <cell r="F2956"/>
          <cell r="G2956"/>
          <cell r="H2956"/>
          <cell r="I2956" t="str">
            <v>Kém</v>
          </cell>
          <cell r="J2956"/>
          <cell r="K2956" t="str">
            <v>Kém</v>
          </cell>
          <cell r="L2956" t="str">
            <v>QH-2020-I/CQ-E-EC2</v>
          </cell>
        </row>
        <row r="2957">
          <cell r="B2957" t="str">
            <v>20021586</v>
          </cell>
          <cell r="C2957" t="str">
            <v>Vũ Minh Tiến</v>
          </cell>
          <cell r="D2957">
            <v>37398</v>
          </cell>
          <cell r="E2957"/>
          <cell r="F2957"/>
          <cell r="G2957"/>
          <cell r="H2957"/>
          <cell r="I2957" t="str">
            <v>Kém</v>
          </cell>
          <cell r="J2957"/>
          <cell r="K2957" t="str">
            <v>Kém</v>
          </cell>
          <cell r="L2957" t="str">
            <v>QH-2020-I/CQ-E-EC2</v>
          </cell>
        </row>
        <row r="2958">
          <cell r="B2958" t="str">
            <v>20021591</v>
          </cell>
          <cell r="C2958" t="str">
            <v>Nguyễn Quang Trung</v>
          </cell>
          <cell r="D2958">
            <v>37596</v>
          </cell>
          <cell r="E2958"/>
          <cell r="F2958"/>
          <cell r="G2958"/>
          <cell r="H2958"/>
          <cell r="I2958" t="str">
            <v>Kém</v>
          </cell>
          <cell r="J2958"/>
          <cell r="K2958" t="str">
            <v>Kém</v>
          </cell>
          <cell r="L2958" t="str">
            <v>QH-2020-I/CQ-E-EC2</v>
          </cell>
        </row>
        <row r="2959">
          <cell r="B2959" t="str">
            <v>21020252</v>
          </cell>
          <cell r="C2959" t="str">
            <v>Đặng Tuấn Anh</v>
          </cell>
          <cell r="D2959">
            <v>37861</v>
          </cell>
          <cell r="E2959">
            <v>85</v>
          </cell>
          <cell r="F2959">
            <v>90</v>
          </cell>
          <cell r="G2959">
            <v>90</v>
          </cell>
          <cell r="H2959">
            <v>90</v>
          </cell>
          <cell r="I2959" t="str">
            <v>Xuất sắc</v>
          </cell>
          <cell r="J2959">
            <v>90</v>
          </cell>
          <cell r="K2959" t="str">
            <v>Xuất sắc</v>
          </cell>
          <cell r="L2959" t="str">
            <v>QH-2021-I/CQ-E-EC1</v>
          </cell>
        </row>
        <row r="2960">
          <cell r="B2960" t="str">
            <v>21020254</v>
          </cell>
          <cell r="C2960" t="str">
            <v>Nguyễn Trung Hiếu</v>
          </cell>
          <cell r="D2960">
            <v>37647</v>
          </cell>
          <cell r="E2960">
            <v>80</v>
          </cell>
          <cell r="F2960">
            <v>90</v>
          </cell>
          <cell r="G2960">
            <v>90</v>
          </cell>
          <cell r="H2960">
            <v>90</v>
          </cell>
          <cell r="I2960" t="str">
            <v>Xuất sắc</v>
          </cell>
          <cell r="J2960">
            <v>90</v>
          </cell>
          <cell r="K2960" t="str">
            <v>Xuất sắc</v>
          </cell>
          <cell r="L2960" t="str">
            <v>QH-2021-I/CQ-E-EC1</v>
          </cell>
        </row>
        <row r="2961">
          <cell r="B2961" t="str">
            <v>21020256</v>
          </cell>
          <cell r="C2961" t="str">
            <v>Đỗ Trung Minh</v>
          </cell>
          <cell r="D2961">
            <v>37852</v>
          </cell>
          <cell r="E2961">
            <v>90</v>
          </cell>
          <cell r="F2961">
            <v>90</v>
          </cell>
          <cell r="G2961">
            <v>90</v>
          </cell>
          <cell r="H2961">
            <v>90</v>
          </cell>
          <cell r="I2961" t="str">
            <v>Xuất sắc</v>
          </cell>
          <cell r="J2961">
            <v>90</v>
          </cell>
          <cell r="K2961" t="str">
            <v>Xuất sắc</v>
          </cell>
          <cell r="L2961" t="str">
            <v>QH-2021-I/CQ-E-EC1</v>
          </cell>
        </row>
        <row r="2962">
          <cell r="B2962" t="str">
            <v>21020258</v>
          </cell>
          <cell r="C2962" t="str">
            <v>Nguyễn Hoàng Trung</v>
          </cell>
          <cell r="D2962">
            <v>37751</v>
          </cell>
          <cell r="E2962">
            <v>90</v>
          </cell>
          <cell r="F2962">
            <v>90</v>
          </cell>
          <cell r="G2962">
            <v>90</v>
          </cell>
          <cell r="H2962">
            <v>90</v>
          </cell>
          <cell r="I2962" t="str">
            <v>Xuất sắc</v>
          </cell>
          <cell r="J2962">
            <v>90</v>
          </cell>
          <cell r="K2962" t="str">
            <v>Xuất sắc</v>
          </cell>
          <cell r="L2962" t="str">
            <v>QH-2021-I/CQ-E-EC1</v>
          </cell>
        </row>
        <row r="2963">
          <cell r="B2963" t="str">
            <v>21020675</v>
          </cell>
          <cell r="C2963" t="str">
            <v>Bùi Đỗ Nhật Nam Anh</v>
          </cell>
          <cell r="D2963">
            <v>37643</v>
          </cell>
          <cell r="E2963">
            <v>85</v>
          </cell>
          <cell r="F2963">
            <v>90</v>
          </cell>
          <cell r="G2963">
            <v>90</v>
          </cell>
          <cell r="H2963">
            <v>90</v>
          </cell>
          <cell r="I2963" t="str">
            <v>Xuất sắc</v>
          </cell>
          <cell r="J2963">
            <v>90</v>
          </cell>
          <cell r="K2963" t="str">
            <v>Xuất sắc</v>
          </cell>
          <cell r="L2963" t="str">
            <v>QH-2021-I/CQ-E-EC1</v>
          </cell>
        </row>
        <row r="2964">
          <cell r="B2964" t="str">
            <v>21020677</v>
          </cell>
          <cell r="C2964" t="str">
            <v>Nguyễn Đức Anh</v>
          </cell>
          <cell r="D2964">
            <v>37849</v>
          </cell>
          <cell r="E2964">
            <v>85</v>
          </cell>
          <cell r="F2964">
            <v>82</v>
          </cell>
          <cell r="G2964">
            <v>82</v>
          </cell>
          <cell r="H2964">
            <v>82</v>
          </cell>
          <cell r="I2964" t="str">
            <v>Tốt</v>
          </cell>
          <cell r="J2964">
            <v>82</v>
          </cell>
          <cell r="K2964" t="str">
            <v>Tốt</v>
          </cell>
          <cell r="L2964" t="str">
            <v>QH-2021-I/CQ-E-EC1</v>
          </cell>
        </row>
        <row r="2965">
          <cell r="B2965" t="str">
            <v>21020679</v>
          </cell>
          <cell r="C2965" t="str">
            <v>Nguyễn Tùng Bách</v>
          </cell>
          <cell r="D2965">
            <v>37869</v>
          </cell>
          <cell r="E2965">
            <v>90</v>
          </cell>
          <cell r="F2965">
            <v>85</v>
          </cell>
          <cell r="G2965">
            <v>85</v>
          </cell>
          <cell r="H2965">
            <v>85</v>
          </cell>
          <cell r="I2965" t="str">
            <v>Tốt</v>
          </cell>
          <cell r="J2965">
            <v>85</v>
          </cell>
          <cell r="K2965" t="str">
            <v>Tốt</v>
          </cell>
          <cell r="L2965" t="str">
            <v>QH-2021-I/CQ-E-EC1</v>
          </cell>
        </row>
        <row r="2966">
          <cell r="B2966" t="str">
            <v>21020681</v>
          </cell>
          <cell r="C2966" t="str">
            <v>Hồ Thiên Duy</v>
          </cell>
          <cell r="D2966">
            <v>37785</v>
          </cell>
          <cell r="E2966">
            <v>90</v>
          </cell>
          <cell r="F2966">
            <v>90</v>
          </cell>
          <cell r="G2966">
            <v>90</v>
          </cell>
          <cell r="H2966">
            <v>90</v>
          </cell>
          <cell r="I2966" t="str">
            <v>Xuất sắc</v>
          </cell>
          <cell r="J2966">
            <v>90</v>
          </cell>
          <cell r="K2966" t="str">
            <v>Xuất sắc</v>
          </cell>
          <cell r="L2966" t="str">
            <v>QH-2021-I/CQ-E-EC1</v>
          </cell>
        </row>
        <row r="2967">
          <cell r="B2967" t="str">
            <v>21020685</v>
          </cell>
          <cell r="C2967" t="str">
            <v>Nguyễn Đình Hiếu</v>
          </cell>
          <cell r="D2967">
            <v>37940</v>
          </cell>
          <cell r="E2967">
            <v>90</v>
          </cell>
          <cell r="F2967">
            <v>90</v>
          </cell>
          <cell r="G2967">
            <v>90</v>
          </cell>
          <cell r="H2967">
            <v>90</v>
          </cell>
          <cell r="I2967" t="str">
            <v>Xuất sắc</v>
          </cell>
          <cell r="J2967">
            <v>90</v>
          </cell>
          <cell r="K2967" t="str">
            <v>Xuất sắc</v>
          </cell>
          <cell r="L2967" t="str">
            <v>QH-2021-I/CQ-E-EC1</v>
          </cell>
        </row>
        <row r="2968">
          <cell r="B2968" t="str">
            <v>21020687</v>
          </cell>
          <cell r="C2968" t="str">
            <v>Nguyễn Mạnh Hùng</v>
          </cell>
          <cell r="D2968">
            <v>37783</v>
          </cell>
          <cell r="E2968">
            <v>90</v>
          </cell>
          <cell r="F2968">
            <v>90</v>
          </cell>
          <cell r="G2968">
            <v>90</v>
          </cell>
          <cell r="H2968">
            <v>90</v>
          </cell>
          <cell r="I2968" t="str">
            <v>Xuất sắc</v>
          </cell>
          <cell r="J2968">
            <v>90</v>
          </cell>
          <cell r="K2968" t="str">
            <v>Xuất sắc</v>
          </cell>
          <cell r="L2968" t="str">
            <v>QH-2021-I/CQ-E-EC1</v>
          </cell>
        </row>
        <row r="2969">
          <cell r="B2969" t="str">
            <v>21020689</v>
          </cell>
          <cell r="C2969" t="str">
            <v>Vũ Hoàng Trung Kiên</v>
          </cell>
          <cell r="D2969">
            <v>37627</v>
          </cell>
          <cell r="E2969">
            <v>90</v>
          </cell>
          <cell r="F2969">
            <v>90</v>
          </cell>
          <cell r="G2969">
            <v>90</v>
          </cell>
          <cell r="H2969">
            <v>90</v>
          </cell>
          <cell r="I2969" t="str">
            <v>Xuất sắc</v>
          </cell>
          <cell r="J2969">
            <v>90</v>
          </cell>
          <cell r="K2969" t="str">
            <v>Xuất sắc</v>
          </cell>
          <cell r="L2969" t="str">
            <v>QH-2021-I/CQ-E-EC1</v>
          </cell>
        </row>
        <row r="2970">
          <cell r="B2970" t="str">
            <v>21020691</v>
          </cell>
          <cell r="C2970" t="str">
            <v>Phạm Lê Kim</v>
          </cell>
          <cell r="D2970">
            <v>37780</v>
          </cell>
          <cell r="E2970">
            <v>96</v>
          </cell>
          <cell r="F2970">
            <v>85</v>
          </cell>
          <cell r="G2970">
            <v>85</v>
          </cell>
          <cell r="H2970">
            <v>85</v>
          </cell>
          <cell r="I2970" t="str">
            <v>Tốt</v>
          </cell>
          <cell r="J2970">
            <v>85</v>
          </cell>
          <cell r="K2970" t="str">
            <v>Tốt</v>
          </cell>
          <cell r="L2970" t="str">
            <v>QH-2021-I/CQ-E-EC1</v>
          </cell>
        </row>
        <row r="2971">
          <cell r="B2971" t="str">
            <v>21020693</v>
          </cell>
          <cell r="C2971" t="str">
            <v>Hoàng Gia Khánh</v>
          </cell>
          <cell r="D2971">
            <v>37947</v>
          </cell>
          <cell r="E2971">
            <v>90</v>
          </cell>
          <cell r="F2971">
            <v>90</v>
          </cell>
          <cell r="G2971">
            <v>90</v>
          </cell>
          <cell r="H2971">
            <v>90</v>
          </cell>
          <cell r="I2971" t="str">
            <v>Xuất sắc</v>
          </cell>
          <cell r="J2971">
            <v>90</v>
          </cell>
          <cell r="K2971" t="str">
            <v>Xuất sắc</v>
          </cell>
          <cell r="L2971" t="str">
            <v>QH-2021-I/CQ-E-EC1</v>
          </cell>
        </row>
        <row r="2972">
          <cell r="B2972" t="str">
            <v>21020695</v>
          </cell>
          <cell r="C2972" t="str">
            <v>Nguyễn Đình Lâm</v>
          </cell>
          <cell r="D2972">
            <v>37671</v>
          </cell>
          <cell r="E2972">
            <v>85</v>
          </cell>
          <cell r="F2972">
            <v>82</v>
          </cell>
          <cell r="G2972">
            <v>82</v>
          </cell>
          <cell r="H2972">
            <v>82</v>
          </cell>
          <cell r="I2972" t="str">
            <v>Tốt</v>
          </cell>
          <cell r="J2972">
            <v>82</v>
          </cell>
          <cell r="K2972" t="str">
            <v>Tốt</v>
          </cell>
          <cell r="L2972" t="str">
            <v>QH-2021-I/CQ-E-EC1</v>
          </cell>
        </row>
        <row r="2973">
          <cell r="B2973" t="str">
            <v>21020697</v>
          </cell>
          <cell r="C2973" t="str">
            <v>Nguyễn Công Minh</v>
          </cell>
          <cell r="D2973">
            <v>37663</v>
          </cell>
          <cell r="E2973">
            <v>85</v>
          </cell>
          <cell r="F2973">
            <v>77</v>
          </cell>
          <cell r="G2973">
            <v>77</v>
          </cell>
          <cell r="H2973">
            <v>77</v>
          </cell>
          <cell r="I2973" t="str">
            <v>Khá</v>
          </cell>
          <cell r="J2973">
            <v>77</v>
          </cell>
          <cell r="K2973" t="str">
            <v>Khá</v>
          </cell>
          <cell r="L2973" t="str">
            <v>QH-2021-I/CQ-E-EC1</v>
          </cell>
        </row>
        <row r="2974">
          <cell r="B2974" t="str">
            <v>21020699</v>
          </cell>
          <cell r="C2974" t="str">
            <v>Trần Hà Thảo Nguyên</v>
          </cell>
          <cell r="D2974">
            <v>37822</v>
          </cell>
          <cell r="E2974">
            <v>92</v>
          </cell>
          <cell r="F2974">
            <v>92</v>
          </cell>
          <cell r="G2974">
            <v>92</v>
          </cell>
          <cell r="H2974">
            <v>92</v>
          </cell>
          <cell r="I2974" t="str">
            <v>Xuất sắc</v>
          </cell>
          <cell r="J2974">
            <v>92</v>
          </cell>
          <cell r="K2974" t="str">
            <v>Xuất sắc</v>
          </cell>
          <cell r="L2974" t="str">
            <v>QH-2021-I/CQ-E-EC1</v>
          </cell>
        </row>
        <row r="2975">
          <cell r="B2975" t="str">
            <v>21020701</v>
          </cell>
          <cell r="C2975" t="str">
            <v>Nguyễn Phong</v>
          </cell>
          <cell r="D2975">
            <v>37846</v>
          </cell>
          <cell r="E2975">
            <v>85</v>
          </cell>
          <cell r="F2975">
            <v>90</v>
          </cell>
          <cell r="G2975">
            <v>90</v>
          </cell>
          <cell r="H2975">
            <v>90</v>
          </cell>
          <cell r="I2975" t="str">
            <v>Xuất sắc</v>
          </cell>
          <cell r="J2975">
            <v>90</v>
          </cell>
          <cell r="K2975" t="str">
            <v>Xuất sắc</v>
          </cell>
          <cell r="L2975" t="str">
            <v>QH-2021-I/CQ-E-EC1</v>
          </cell>
        </row>
        <row r="2976">
          <cell r="B2976" t="str">
            <v>21020703</v>
          </cell>
          <cell r="C2976" t="str">
            <v>Nguyễn Khánh Sơn</v>
          </cell>
          <cell r="D2976">
            <v>37698</v>
          </cell>
          <cell r="E2976">
            <v>90</v>
          </cell>
          <cell r="F2976">
            <v>90</v>
          </cell>
          <cell r="G2976">
            <v>90</v>
          </cell>
          <cell r="H2976">
            <v>90</v>
          </cell>
          <cell r="I2976" t="str">
            <v>Xuất sắc</v>
          </cell>
          <cell r="J2976">
            <v>90</v>
          </cell>
          <cell r="K2976" t="str">
            <v>Xuất sắc</v>
          </cell>
          <cell r="L2976" t="str">
            <v>QH-2021-I/CQ-E-EC1</v>
          </cell>
        </row>
        <row r="2977">
          <cell r="B2977" t="str">
            <v>21020705</v>
          </cell>
          <cell r="C2977" t="str">
            <v>Vũ Đức Tâm</v>
          </cell>
          <cell r="D2977">
            <v>37707</v>
          </cell>
          <cell r="E2977">
            <v>84</v>
          </cell>
          <cell r="F2977">
            <v>84</v>
          </cell>
          <cell r="G2977">
            <v>84</v>
          </cell>
          <cell r="H2977">
            <v>84</v>
          </cell>
          <cell r="I2977" t="str">
            <v>Tốt</v>
          </cell>
          <cell r="J2977">
            <v>84</v>
          </cell>
          <cell r="K2977" t="str">
            <v>Tốt</v>
          </cell>
          <cell r="L2977" t="str">
            <v>QH-2021-I/CQ-E-EC1</v>
          </cell>
        </row>
        <row r="2978">
          <cell r="B2978" t="str">
            <v>21020711</v>
          </cell>
          <cell r="C2978" t="str">
            <v>Trương Quang Vinh</v>
          </cell>
          <cell r="D2978">
            <v>37833</v>
          </cell>
          <cell r="E2978">
            <v>70</v>
          </cell>
          <cell r="F2978">
            <v>72</v>
          </cell>
          <cell r="G2978">
            <v>72</v>
          </cell>
          <cell r="H2978">
            <v>72</v>
          </cell>
          <cell r="I2978" t="str">
            <v>Khá</v>
          </cell>
          <cell r="J2978">
            <v>72</v>
          </cell>
          <cell r="K2978" t="str">
            <v>Khá</v>
          </cell>
          <cell r="L2978" t="str">
            <v>QH-2021-I/CQ-E-EC1</v>
          </cell>
        </row>
        <row r="2979">
          <cell r="B2979" t="str">
            <v>21020727</v>
          </cell>
          <cell r="C2979" t="str">
            <v>Nguyễn Mai Chi</v>
          </cell>
          <cell r="D2979">
            <v>37865</v>
          </cell>
          <cell r="E2979">
            <v>96</v>
          </cell>
          <cell r="F2979">
            <v>96</v>
          </cell>
          <cell r="G2979">
            <v>96</v>
          </cell>
          <cell r="H2979">
            <v>96</v>
          </cell>
          <cell r="I2979" t="str">
            <v>Xuất sắc</v>
          </cell>
          <cell r="J2979">
            <v>96</v>
          </cell>
          <cell r="K2979" t="str">
            <v>Xuất sắc</v>
          </cell>
          <cell r="L2979" t="str">
            <v>QH-2021-I/CQ-E-EC1</v>
          </cell>
        </row>
        <row r="2980">
          <cell r="B2980" t="str">
            <v>21020729</v>
          </cell>
          <cell r="C2980" t="str">
            <v>Nguyễn Hải Đăng</v>
          </cell>
          <cell r="D2980">
            <v>37934</v>
          </cell>
          <cell r="E2980">
            <v>82</v>
          </cell>
          <cell r="F2980">
            <v>79</v>
          </cell>
          <cell r="G2980">
            <v>79</v>
          </cell>
          <cell r="H2980">
            <v>79</v>
          </cell>
          <cell r="I2980" t="str">
            <v>Khá</v>
          </cell>
          <cell r="J2980">
            <v>79</v>
          </cell>
          <cell r="K2980" t="str">
            <v>Khá</v>
          </cell>
          <cell r="L2980" t="str">
            <v>QH-2021-I/CQ-E-EC1</v>
          </cell>
        </row>
        <row r="2981">
          <cell r="B2981" t="str">
            <v>21020731</v>
          </cell>
          <cell r="C2981" t="str">
            <v>Cao Nhật Minh</v>
          </cell>
          <cell r="D2981">
            <v>37953</v>
          </cell>
          <cell r="E2981">
            <v>96</v>
          </cell>
          <cell r="F2981">
            <v>96</v>
          </cell>
          <cell r="G2981">
            <v>96</v>
          </cell>
          <cell r="H2981">
            <v>96</v>
          </cell>
          <cell r="I2981" t="str">
            <v>Xuất sắc</v>
          </cell>
          <cell r="J2981">
            <v>96</v>
          </cell>
          <cell r="K2981" t="str">
            <v>Xuất sắc</v>
          </cell>
          <cell r="L2981" t="str">
            <v>QH-2021-I/CQ-E-EC1</v>
          </cell>
        </row>
        <row r="2982">
          <cell r="B2982" t="str">
            <v>21020733</v>
          </cell>
          <cell r="C2982" t="str">
            <v>Nguyễn Siêu Phong</v>
          </cell>
          <cell r="D2982">
            <v>37813</v>
          </cell>
          <cell r="E2982">
            <v>80</v>
          </cell>
          <cell r="F2982">
            <v>83</v>
          </cell>
          <cell r="G2982">
            <v>83</v>
          </cell>
          <cell r="H2982">
            <v>83</v>
          </cell>
          <cell r="I2982" t="str">
            <v>Tốt</v>
          </cell>
          <cell r="J2982">
            <v>83</v>
          </cell>
          <cell r="K2982" t="str">
            <v>Tốt</v>
          </cell>
          <cell r="L2982" t="str">
            <v>QH-2021-I/CQ-E-EC1</v>
          </cell>
        </row>
        <row r="2983">
          <cell r="B2983" t="str">
            <v>21020735</v>
          </cell>
          <cell r="C2983" t="str">
            <v>Nguyễn Anh Tuấn</v>
          </cell>
          <cell r="D2983">
            <v>37918</v>
          </cell>
          <cell r="E2983">
            <v>75</v>
          </cell>
          <cell r="F2983">
            <v>85</v>
          </cell>
          <cell r="G2983">
            <v>85</v>
          </cell>
          <cell r="H2983">
            <v>85</v>
          </cell>
          <cell r="I2983" t="str">
            <v>Tốt</v>
          </cell>
          <cell r="J2983">
            <v>85</v>
          </cell>
          <cell r="K2983" t="str">
            <v>Tốt</v>
          </cell>
          <cell r="L2983" t="str">
            <v>QH-2021-I/CQ-E-EC1</v>
          </cell>
        </row>
        <row r="2984">
          <cell r="B2984" t="str">
            <v>21020737</v>
          </cell>
          <cell r="C2984" t="str">
            <v>Đặng Thị Thu Uyên</v>
          </cell>
          <cell r="D2984">
            <v>37892</v>
          </cell>
          <cell r="E2984">
            <v>90</v>
          </cell>
          <cell r="F2984">
            <v>90</v>
          </cell>
          <cell r="G2984">
            <v>90</v>
          </cell>
          <cell r="H2984">
            <v>90</v>
          </cell>
          <cell r="I2984" t="str">
            <v>Xuất sắc</v>
          </cell>
          <cell r="J2984">
            <v>90</v>
          </cell>
          <cell r="K2984" t="str">
            <v>Xuất sắc</v>
          </cell>
          <cell r="L2984" t="str">
            <v>QH-2021-I/CQ-E-EC1</v>
          </cell>
        </row>
        <row r="2985">
          <cell r="B2985" t="str">
            <v>21021551</v>
          </cell>
          <cell r="C2985" t="str">
            <v>Phạm Đức An</v>
          </cell>
          <cell r="D2985">
            <v>37966</v>
          </cell>
          <cell r="E2985">
            <v>90</v>
          </cell>
          <cell r="F2985">
            <v>90</v>
          </cell>
          <cell r="G2985">
            <v>90</v>
          </cell>
          <cell r="H2985">
            <v>90</v>
          </cell>
          <cell r="I2985" t="str">
            <v>Xuất sắc</v>
          </cell>
          <cell r="J2985">
            <v>90</v>
          </cell>
          <cell r="K2985" t="str">
            <v>Xuất sắc</v>
          </cell>
          <cell r="L2985" t="str">
            <v>QH-2021-I/CQ-E-EC1</v>
          </cell>
        </row>
        <row r="2986">
          <cell r="B2986" t="str">
            <v>21021553</v>
          </cell>
          <cell r="C2986" t="str">
            <v>Bùi Đức Anh</v>
          </cell>
          <cell r="D2986">
            <v>37733</v>
          </cell>
          <cell r="E2986">
            <v>92</v>
          </cell>
          <cell r="F2986">
            <v>92</v>
          </cell>
          <cell r="G2986">
            <v>92</v>
          </cell>
          <cell r="H2986">
            <v>92</v>
          </cell>
          <cell r="I2986" t="str">
            <v>Xuất sắc</v>
          </cell>
          <cell r="J2986">
            <v>92</v>
          </cell>
          <cell r="K2986" t="str">
            <v>Xuất sắc</v>
          </cell>
          <cell r="L2986" t="str">
            <v>QH-2021-I/CQ-E-EC1</v>
          </cell>
        </row>
        <row r="2987">
          <cell r="B2987" t="str">
            <v>21021554</v>
          </cell>
          <cell r="C2987" t="str">
            <v>Cấn Huy Anh</v>
          </cell>
          <cell r="D2987">
            <v>37628</v>
          </cell>
          <cell r="E2987">
            <v>84</v>
          </cell>
          <cell r="F2987">
            <v>74</v>
          </cell>
          <cell r="G2987">
            <v>74</v>
          </cell>
          <cell r="H2987">
            <v>74</v>
          </cell>
          <cell r="I2987" t="str">
            <v>Khá</v>
          </cell>
          <cell r="J2987">
            <v>74</v>
          </cell>
          <cell r="K2987" t="str">
            <v>Khá</v>
          </cell>
          <cell r="L2987" t="str">
            <v>QH-2021-I/CQ-E-EC1</v>
          </cell>
        </row>
        <row r="2988">
          <cell r="B2988" t="str">
            <v>21021556</v>
          </cell>
          <cell r="C2988" t="str">
            <v>Nguyễn Ngọc Anh</v>
          </cell>
          <cell r="D2988">
            <v>37648</v>
          </cell>
          <cell r="E2988">
            <v>80</v>
          </cell>
          <cell r="F2988">
            <v>90</v>
          </cell>
          <cell r="G2988">
            <v>90</v>
          </cell>
          <cell r="H2988">
            <v>90</v>
          </cell>
          <cell r="I2988" t="str">
            <v>Xuất sắc</v>
          </cell>
          <cell r="J2988">
            <v>90</v>
          </cell>
          <cell r="K2988" t="str">
            <v>Xuất sắc</v>
          </cell>
          <cell r="L2988" t="str">
            <v>QH-2021-I/CQ-E-EC1</v>
          </cell>
        </row>
        <row r="2989">
          <cell r="B2989" t="str">
            <v>21021559</v>
          </cell>
          <cell r="C2989" t="str">
            <v>Phạm Việt Anh</v>
          </cell>
          <cell r="D2989">
            <v>37713</v>
          </cell>
          <cell r="E2989">
            <v>82</v>
          </cell>
          <cell r="F2989">
            <v>92</v>
          </cell>
          <cell r="G2989">
            <v>92</v>
          </cell>
          <cell r="H2989">
            <v>92</v>
          </cell>
          <cell r="I2989" t="str">
            <v>Xuất sắc</v>
          </cell>
          <cell r="J2989">
            <v>92</v>
          </cell>
          <cell r="K2989" t="str">
            <v>Xuất sắc</v>
          </cell>
          <cell r="L2989" t="str">
            <v>QH-2021-I/CQ-E-EC1</v>
          </cell>
        </row>
        <row r="2990">
          <cell r="B2990" t="str">
            <v>21021561</v>
          </cell>
          <cell r="C2990" t="str">
            <v>Lê Đức Au</v>
          </cell>
          <cell r="D2990">
            <v>37893</v>
          </cell>
          <cell r="E2990">
            <v>90</v>
          </cell>
          <cell r="F2990">
            <v>85</v>
          </cell>
          <cell r="G2990">
            <v>85</v>
          </cell>
          <cell r="H2990">
            <v>85</v>
          </cell>
          <cell r="I2990" t="str">
            <v>Tốt</v>
          </cell>
          <cell r="J2990">
            <v>85</v>
          </cell>
          <cell r="K2990" t="str">
            <v>Tốt</v>
          </cell>
          <cell r="L2990" t="str">
            <v>QH-2021-I/CQ-E-EC1</v>
          </cell>
        </row>
        <row r="2991">
          <cell r="B2991" t="str">
            <v>21021563</v>
          </cell>
          <cell r="C2991" t="str">
            <v>Hà Lê Hoàng Bảo</v>
          </cell>
          <cell r="D2991">
            <v>37723</v>
          </cell>
          <cell r="E2991">
            <v>80</v>
          </cell>
          <cell r="F2991">
            <v>90</v>
          </cell>
          <cell r="G2991">
            <v>90</v>
          </cell>
          <cell r="H2991">
            <v>90</v>
          </cell>
          <cell r="I2991" t="str">
            <v>Xuất sắc</v>
          </cell>
          <cell r="J2991">
            <v>90</v>
          </cell>
          <cell r="K2991" t="str">
            <v>Xuất sắc</v>
          </cell>
          <cell r="L2991" t="str">
            <v>QH-2021-I/CQ-E-EC1</v>
          </cell>
        </row>
        <row r="2992">
          <cell r="B2992" t="str">
            <v>21021564</v>
          </cell>
          <cell r="C2992" t="str">
            <v>Phạm Duy Chiến</v>
          </cell>
          <cell r="D2992">
            <v>37830</v>
          </cell>
          <cell r="E2992">
            <v>85</v>
          </cell>
          <cell r="F2992">
            <v>90</v>
          </cell>
          <cell r="G2992">
            <v>90</v>
          </cell>
          <cell r="H2992">
            <v>90</v>
          </cell>
          <cell r="I2992" t="str">
            <v>Xuất sắc</v>
          </cell>
          <cell r="J2992">
            <v>90</v>
          </cell>
          <cell r="K2992" t="str">
            <v>Xuất sắc</v>
          </cell>
          <cell r="L2992" t="str">
            <v>QH-2021-I/CQ-E-EC1</v>
          </cell>
        </row>
        <row r="2993">
          <cell r="B2993" t="str">
            <v>21021566</v>
          </cell>
          <cell r="C2993" t="str">
            <v>Vương Quốc Cường</v>
          </cell>
          <cell r="D2993">
            <v>37744</v>
          </cell>
          <cell r="E2993">
            <v>80</v>
          </cell>
          <cell r="F2993">
            <v>90</v>
          </cell>
          <cell r="G2993">
            <v>90</v>
          </cell>
          <cell r="H2993">
            <v>90</v>
          </cell>
          <cell r="I2993" t="str">
            <v>Xuất sắc</v>
          </cell>
          <cell r="J2993">
            <v>90</v>
          </cell>
          <cell r="K2993" t="str">
            <v>Xuất sắc</v>
          </cell>
          <cell r="L2993" t="str">
            <v>QH-2021-I/CQ-E-EC1</v>
          </cell>
        </row>
        <row r="2994">
          <cell r="B2994" t="str">
            <v>21021569</v>
          </cell>
          <cell r="C2994" t="str">
            <v>Đặng Nguyễn Nguyên Duy</v>
          </cell>
          <cell r="D2994">
            <v>37937</v>
          </cell>
          <cell r="E2994">
            <v>80</v>
          </cell>
          <cell r="F2994">
            <v>90</v>
          </cell>
          <cell r="G2994">
            <v>90</v>
          </cell>
          <cell r="H2994">
            <v>90</v>
          </cell>
          <cell r="I2994" t="str">
            <v>Xuất sắc</v>
          </cell>
          <cell r="J2994">
            <v>90</v>
          </cell>
          <cell r="K2994" t="str">
            <v>Xuất sắc</v>
          </cell>
          <cell r="L2994" t="str">
            <v>QH-2021-I/CQ-E-EC1</v>
          </cell>
        </row>
        <row r="2995">
          <cell r="B2995" t="str">
            <v>21021571</v>
          </cell>
          <cell r="C2995" t="str">
            <v>Nguyễn Gia Duy</v>
          </cell>
          <cell r="D2995">
            <v>37366</v>
          </cell>
          <cell r="E2995">
            <v>90</v>
          </cell>
          <cell r="F2995">
            <v>90</v>
          </cell>
          <cell r="G2995">
            <v>90</v>
          </cell>
          <cell r="H2995">
            <v>90</v>
          </cell>
          <cell r="I2995" t="str">
            <v>Xuất sắc</v>
          </cell>
          <cell r="J2995">
            <v>90</v>
          </cell>
          <cell r="K2995" t="str">
            <v>Xuất sắc</v>
          </cell>
          <cell r="L2995" t="str">
            <v>QH-2021-I/CQ-E-EC1</v>
          </cell>
        </row>
        <row r="2996">
          <cell r="B2996" t="str">
            <v>21021573</v>
          </cell>
          <cell r="C2996" t="str">
            <v>Nguyễn Tùng Dương</v>
          </cell>
          <cell r="D2996">
            <v>37891</v>
          </cell>
          <cell r="E2996">
            <v>80</v>
          </cell>
          <cell r="F2996">
            <v>80</v>
          </cell>
          <cell r="G2996">
            <v>80</v>
          </cell>
          <cell r="H2996">
            <v>80</v>
          </cell>
          <cell r="I2996" t="str">
            <v>Tốt</v>
          </cell>
          <cell r="J2996">
            <v>80</v>
          </cell>
          <cell r="K2996" t="str">
            <v>Tốt</v>
          </cell>
          <cell r="L2996" t="str">
            <v>QH-2021-I/CQ-E-EC1</v>
          </cell>
        </row>
        <row r="2997">
          <cell r="B2997" t="str">
            <v>21021575</v>
          </cell>
          <cell r="C2997" t="str">
            <v>Đỗ Trọng Đoàn</v>
          </cell>
          <cell r="D2997">
            <v>37787</v>
          </cell>
          <cell r="E2997">
            <v>90</v>
          </cell>
          <cell r="F2997">
            <v>85</v>
          </cell>
          <cell r="G2997">
            <v>85</v>
          </cell>
          <cell r="H2997">
            <v>85</v>
          </cell>
          <cell r="I2997" t="str">
            <v>Tốt</v>
          </cell>
          <cell r="J2997">
            <v>85</v>
          </cell>
          <cell r="K2997" t="str">
            <v>Tốt</v>
          </cell>
          <cell r="L2997" t="str">
            <v>QH-2021-I/CQ-E-EC1</v>
          </cell>
        </row>
        <row r="2998">
          <cell r="B2998" t="str">
            <v>21021576</v>
          </cell>
          <cell r="C2998" t="str">
            <v>Đinh Quang Đức</v>
          </cell>
          <cell r="D2998">
            <v>37936</v>
          </cell>
          <cell r="E2998">
            <v>80</v>
          </cell>
          <cell r="F2998">
            <v>90</v>
          </cell>
          <cell r="G2998">
            <v>90</v>
          </cell>
          <cell r="H2998">
            <v>90</v>
          </cell>
          <cell r="I2998" t="str">
            <v>Xuất sắc</v>
          </cell>
          <cell r="J2998">
            <v>90</v>
          </cell>
          <cell r="K2998" t="str">
            <v>Xuất sắc</v>
          </cell>
          <cell r="L2998" t="str">
            <v>QH-2021-I/CQ-E-EC1</v>
          </cell>
        </row>
        <row r="2999">
          <cell r="B2999" t="str">
            <v>21021579</v>
          </cell>
          <cell r="C2999" t="str">
            <v>Phạm Minh Hải</v>
          </cell>
          <cell r="D2999">
            <v>37941</v>
          </cell>
          <cell r="E2999">
            <v>87</v>
          </cell>
          <cell r="F2999">
            <v>90</v>
          </cell>
          <cell r="G2999">
            <v>90</v>
          </cell>
          <cell r="H2999">
            <v>90</v>
          </cell>
          <cell r="I2999" t="str">
            <v>Xuất sắc</v>
          </cell>
          <cell r="J2999">
            <v>90</v>
          </cell>
          <cell r="K2999" t="str">
            <v>Xuất sắc</v>
          </cell>
          <cell r="L2999" t="str">
            <v>QH-2021-I/CQ-E-EC1</v>
          </cell>
        </row>
        <row r="3000">
          <cell r="B3000" t="str">
            <v>21021581</v>
          </cell>
          <cell r="C3000" t="str">
            <v>Nguyễn Tiến Hiệp</v>
          </cell>
          <cell r="D3000">
            <v>37878</v>
          </cell>
          <cell r="E3000">
            <v>80</v>
          </cell>
          <cell r="F3000">
            <v>90</v>
          </cell>
          <cell r="G3000">
            <v>90</v>
          </cell>
          <cell r="H3000">
            <v>90</v>
          </cell>
          <cell r="I3000" t="str">
            <v>Xuất sắc</v>
          </cell>
          <cell r="J3000">
            <v>90</v>
          </cell>
          <cell r="K3000" t="str">
            <v>Xuất sắc</v>
          </cell>
          <cell r="L3000" t="str">
            <v>QH-2021-I/CQ-E-EC1</v>
          </cell>
        </row>
        <row r="3001">
          <cell r="B3001" t="str">
            <v>21021583</v>
          </cell>
          <cell r="C3001" t="str">
            <v>Tạ Hoàng Hiệp</v>
          </cell>
          <cell r="D3001">
            <v>37867</v>
          </cell>
          <cell r="E3001">
            <v>80</v>
          </cell>
          <cell r="F3001">
            <v>90</v>
          </cell>
          <cell r="G3001">
            <v>90</v>
          </cell>
          <cell r="H3001">
            <v>90</v>
          </cell>
          <cell r="I3001" t="str">
            <v>Xuất sắc</v>
          </cell>
          <cell r="J3001">
            <v>90</v>
          </cell>
          <cell r="K3001" t="str">
            <v>Xuất sắc</v>
          </cell>
          <cell r="L3001" t="str">
            <v>QH-2021-I/CQ-E-EC1</v>
          </cell>
        </row>
        <row r="3002">
          <cell r="B3002" t="str">
            <v>21021585</v>
          </cell>
          <cell r="C3002" t="str">
            <v>Đinh Viết Hiếu</v>
          </cell>
          <cell r="D3002">
            <v>37937</v>
          </cell>
          <cell r="E3002">
            <v>90</v>
          </cell>
          <cell r="F3002">
            <v>90</v>
          </cell>
          <cell r="G3002">
            <v>90</v>
          </cell>
          <cell r="H3002">
            <v>90</v>
          </cell>
          <cell r="I3002" t="str">
            <v>Xuất sắc</v>
          </cell>
          <cell r="J3002">
            <v>90</v>
          </cell>
          <cell r="K3002" t="str">
            <v>Xuất sắc</v>
          </cell>
          <cell r="L3002" t="str">
            <v>QH-2021-I/CQ-E-EC1</v>
          </cell>
        </row>
        <row r="3003">
          <cell r="B3003" t="str">
            <v>21021586</v>
          </cell>
          <cell r="C3003" t="str">
            <v>Nguyễn Xương Hiếu</v>
          </cell>
          <cell r="D3003">
            <v>37450</v>
          </cell>
          <cell r="E3003">
            <v>80</v>
          </cell>
          <cell r="F3003">
            <v>70</v>
          </cell>
          <cell r="G3003">
            <v>70</v>
          </cell>
          <cell r="H3003">
            <v>70</v>
          </cell>
          <cell r="I3003" t="str">
            <v>Khá</v>
          </cell>
          <cell r="J3003">
            <v>70</v>
          </cell>
          <cell r="K3003" t="str">
            <v>Khá</v>
          </cell>
          <cell r="L3003" t="str">
            <v>QH-2021-I/CQ-E-EC1</v>
          </cell>
        </row>
        <row r="3004">
          <cell r="B3004" t="str">
            <v>21021589</v>
          </cell>
          <cell r="C3004" t="str">
            <v>Nguyễn Thị Thanh Hòa</v>
          </cell>
          <cell r="D3004">
            <v>37890</v>
          </cell>
          <cell r="E3004">
            <v>90</v>
          </cell>
          <cell r="F3004">
            <v>90</v>
          </cell>
          <cell r="G3004">
            <v>90</v>
          </cell>
          <cell r="H3004">
            <v>90</v>
          </cell>
          <cell r="I3004" t="str">
            <v>Xuất sắc</v>
          </cell>
          <cell r="J3004">
            <v>90</v>
          </cell>
          <cell r="K3004" t="str">
            <v>Xuất sắc</v>
          </cell>
          <cell r="L3004" t="str">
            <v>QH-2021-I/CQ-E-EC1</v>
          </cell>
        </row>
        <row r="3005">
          <cell r="B3005" t="str">
            <v>21021591</v>
          </cell>
          <cell r="C3005" t="str">
            <v>Nguyễn Minh Hoàng</v>
          </cell>
          <cell r="D3005">
            <v>37658</v>
          </cell>
          <cell r="E3005">
            <v>91</v>
          </cell>
          <cell r="F3005">
            <v>91</v>
          </cell>
          <cell r="G3005">
            <v>91</v>
          </cell>
          <cell r="H3005">
            <v>91</v>
          </cell>
          <cell r="I3005" t="str">
            <v>Xuất sắc</v>
          </cell>
          <cell r="J3005">
            <v>91</v>
          </cell>
          <cell r="K3005" t="str">
            <v>Xuất sắc</v>
          </cell>
          <cell r="L3005" t="str">
            <v>QH-2021-I/CQ-E-EC1</v>
          </cell>
        </row>
        <row r="3006">
          <cell r="B3006" t="str">
            <v>21021593</v>
          </cell>
          <cell r="C3006" t="str">
            <v>Trần Hoàng Huân</v>
          </cell>
          <cell r="D3006">
            <v>37679</v>
          </cell>
          <cell r="E3006">
            <v>80</v>
          </cell>
          <cell r="F3006">
            <v>85</v>
          </cell>
          <cell r="G3006">
            <v>85</v>
          </cell>
          <cell r="H3006">
            <v>85</v>
          </cell>
          <cell r="I3006" t="str">
            <v>Tốt</v>
          </cell>
          <cell r="J3006">
            <v>85</v>
          </cell>
          <cell r="K3006" t="str">
            <v>Tốt</v>
          </cell>
          <cell r="L3006" t="str">
            <v>QH-2021-I/CQ-E-EC1</v>
          </cell>
        </row>
        <row r="3007">
          <cell r="B3007" t="str">
            <v>21021594</v>
          </cell>
          <cell r="C3007" t="str">
            <v>Đỗ Bình Gia Huy</v>
          </cell>
          <cell r="D3007">
            <v>37713</v>
          </cell>
          <cell r="E3007">
            <v>85</v>
          </cell>
          <cell r="F3007">
            <v>90</v>
          </cell>
          <cell r="G3007">
            <v>90</v>
          </cell>
          <cell r="H3007">
            <v>90</v>
          </cell>
          <cell r="I3007" t="str">
            <v>Xuất sắc</v>
          </cell>
          <cell r="J3007">
            <v>90</v>
          </cell>
          <cell r="K3007" t="str">
            <v>Xuất sắc</v>
          </cell>
          <cell r="L3007" t="str">
            <v>QH-2021-I/CQ-E-EC1</v>
          </cell>
        </row>
        <row r="3008">
          <cell r="B3008" t="str">
            <v>21021596</v>
          </cell>
          <cell r="C3008" t="str">
            <v>Hoàng Quang Huy</v>
          </cell>
          <cell r="D3008">
            <v>37888</v>
          </cell>
          <cell r="E3008">
            <v>90</v>
          </cell>
          <cell r="F3008">
            <v>90</v>
          </cell>
          <cell r="G3008">
            <v>90</v>
          </cell>
          <cell r="H3008">
            <v>90</v>
          </cell>
          <cell r="I3008" t="str">
            <v>Xuất sắc</v>
          </cell>
          <cell r="J3008">
            <v>90</v>
          </cell>
          <cell r="K3008" t="str">
            <v>Xuất sắc</v>
          </cell>
          <cell r="L3008" t="str">
            <v>QH-2021-I/CQ-E-EC1</v>
          </cell>
        </row>
        <row r="3009">
          <cell r="B3009" t="str">
            <v>21021598</v>
          </cell>
          <cell r="C3009" t="str">
            <v>Nguyễn Hữu Hưng</v>
          </cell>
          <cell r="D3009">
            <v>37679</v>
          </cell>
          <cell r="E3009">
            <v>80</v>
          </cell>
          <cell r="F3009">
            <v>90</v>
          </cell>
          <cell r="G3009">
            <v>90</v>
          </cell>
          <cell r="H3009">
            <v>90</v>
          </cell>
          <cell r="I3009" t="str">
            <v>Xuất sắc</v>
          </cell>
          <cell r="J3009">
            <v>90</v>
          </cell>
          <cell r="K3009" t="str">
            <v>Xuất sắc</v>
          </cell>
          <cell r="L3009" t="str">
            <v>QH-2021-I/CQ-E-EC1</v>
          </cell>
        </row>
        <row r="3010">
          <cell r="B3010" t="str">
            <v>21021601</v>
          </cell>
          <cell r="C3010" t="str">
            <v>Chu Trung Kiên</v>
          </cell>
          <cell r="D3010">
            <v>37700</v>
          </cell>
          <cell r="E3010">
            <v>75</v>
          </cell>
          <cell r="F3010">
            <v>85</v>
          </cell>
          <cell r="G3010">
            <v>85</v>
          </cell>
          <cell r="H3010">
            <v>85</v>
          </cell>
          <cell r="I3010" t="str">
            <v>Tốt</v>
          </cell>
          <cell r="J3010">
            <v>85</v>
          </cell>
          <cell r="K3010" t="str">
            <v>Tốt</v>
          </cell>
          <cell r="L3010" t="str">
            <v>QH-2021-I/CQ-E-EC1</v>
          </cell>
        </row>
        <row r="3011">
          <cell r="B3011" t="str">
            <v>21021603</v>
          </cell>
          <cell r="C3011" t="str">
            <v>Nguyễn Khắc Kiên</v>
          </cell>
          <cell r="D3011">
            <v>37960</v>
          </cell>
          <cell r="E3011">
            <v>94</v>
          </cell>
          <cell r="F3011">
            <v>94</v>
          </cell>
          <cell r="G3011">
            <v>94</v>
          </cell>
          <cell r="H3011">
            <v>94</v>
          </cell>
          <cell r="I3011" t="str">
            <v>Xuất sắc</v>
          </cell>
          <cell r="J3011">
            <v>94</v>
          </cell>
          <cell r="K3011" t="str">
            <v>Xuất sắc</v>
          </cell>
          <cell r="L3011" t="str">
            <v>QH-2021-I/CQ-E-EC1</v>
          </cell>
        </row>
        <row r="3012">
          <cell r="B3012" t="str">
            <v>21021609</v>
          </cell>
          <cell r="C3012" t="str">
            <v>Trịnh Lê Hoàng Long</v>
          </cell>
          <cell r="D3012">
            <v>37637</v>
          </cell>
          <cell r="E3012">
            <v>92</v>
          </cell>
          <cell r="F3012">
            <v>92</v>
          </cell>
          <cell r="G3012">
            <v>92</v>
          </cell>
          <cell r="H3012">
            <v>92</v>
          </cell>
          <cell r="I3012" t="str">
            <v>Xuất sắc</v>
          </cell>
          <cell r="J3012">
            <v>92</v>
          </cell>
          <cell r="K3012" t="str">
            <v>Xuất sắc</v>
          </cell>
          <cell r="L3012" t="str">
            <v>QH-2021-I/CQ-E-EC1</v>
          </cell>
        </row>
        <row r="3013">
          <cell r="B3013" t="str">
            <v>21021614</v>
          </cell>
          <cell r="C3013" t="str">
            <v>La Nhật Minh</v>
          </cell>
          <cell r="D3013">
            <v>37962</v>
          </cell>
          <cell r="E3013">
            <v>62</v>
          </cell>
          <cell r="F3013">
            <v>72</v>
          </cell>
          <cell r="G3013">
            <v>72</v>
          </cell>
          <cell r="H3013">
            <v>72</v>
          </cell>
          <cell r="I3013" t="str">
            <v>Khá</v>
          </cell>
          <cell r="J3013">
            <v>72</v>
          </cell>
          <cell r="K3013" t="str">
            <v>Khá</v>
          </cell>
          <cell r="L3013" t="str">
            <v>QH-2021-I/CQ-E-EC1</v>
          </cell>
        </row>
        <row r="3014">
          <cell r="B3014" t="str">
            <v>21021616</v>
          </cell>
          <cell r="C3014" t="str">
            <v>Trương Quang Minh</v>
          </cell>
          <cell r="D3014">
            <v>37799</v>
          </cell>
          <cell r="E3014">
            <v>90</v>
          </cell>
          <cell r="F3014">
            <v>90</v>
          </cell>
          <cell r="G3014">
            <v>90</v>
          </cell>
          <cell r="H3014">
            <v>90</v>
          </cell>
          <cell r="I3014" t="str">
            <v>Xuất sắc</v>
          </cell>
          <cell r="J3014">
            <v>90</v>
          </cell>
          <cell r="K3014" t="str">
            <v>Xuất sắc</v>
          </cell>
          <cell r="L3014" t="str">
            <v>QH-2021-I/CQ-E-EC1</v>
          </cell>
        </row>
        <row r="3015">
          <cell r="B3015" t="str">
            <v>21021618</v>
          </cell>
          <cell r="C3015" t="str">
            <v>Vương Hoàng Minh</v>
          </cell>
          <cell r="D3015">
            <v>37712</v>
          </cell>
          <cell r="E3015">
            <v>90</v>
          </cell>
          <cell r="F3015">
            <v>90</v>
          </cell>
          <cell r="G3015">
            <v>90</v>
          </cell>
          <cell r="H3015">
            <v>90</v>
          </cell>
          <cell r="I3015" t="str">
            <v>Xuất sắc</v>
          </cell>
          <cell r="J3015">
            <v>90</v>
          </cell>
          <cell r="K3015" t="str">
            <v>Xuất sắc</v>
          </cell>
          <cell r="L3015" t="str">
            <v>QH-2021-I/CQ-E-EC1</v>
          </cell>
        </row>
        <row r="3016">
          <cell r="B3016" t="str">
            <v>21021620</v>
          </cell>
          <cell r="C3016" t="str">
            <v>Lê Trọng Nghĩa</v>
          </cell>
          <cell r="D3016">
            <v>37788</v>
          </cell>
          <cell r="E3016">
            <v>92</v>
          </cell>
          <cell r="F3016">
            <v>92</v>
          </cell>
          <cell r="G3016">
            <v>92</v>
          </cell>
          <cell r="H3016">
            <v>92</v>
          </cell>
          <cell r="I3016" t="str">
            <v>Xuất sắc</v>
          </cell>
          <cell r="J3016">
            <v>92</v>
          </cell>
          <cell r="K3016" t="str">
            <v>Xuất sắc</v>
          </cell>
          <cell r="L3016" t="str">
            <v>QH-2021-I/CQ-E-EC1</v>
          </cell>
        </row>
        <row r="3017">
          <cell r="B3017" t="str">
            <v>21021621</v>
          </cell>
          <cell r="C3017" t="str">
            <v>Vũ Văn Nghĩa</v>
          </cell>
          <cell r="D3017">
            <v>37698</v>
          </cell>
          <cell r="E3017">
            <v>80</v>
          </cell>
          <cell r="F3017">
            <v>85</v>
          </cell>
          <cell r="G3017">
            <v>85</v>
          </cell>
          <cell r="H3017">
            <v>85</v>
          </cell>
          <cell r="I3017" t="str">
            <v>Tốt</v>
          </cell>
          <cell r="J3017">
            <v>85</v>
          </cell>
          <cell r="K3017" t="str">
            <v>Tốt</v>
          </cell>
          <cell r="L3017" t="str">
            <v>QH-2021-I/CQ-E-EC1</v>
          </cell>
        </row>
        <row r="3018">
          <cell r="B3018" t="str">
            <v>21021624</v>
          </cell>
          <cell r="C3018" t="str">
            <v>Nguyễn Đức Phú</v>
          </cell>
          <cell r="D3018">
            <v>37736</v>
          </cell>
          <cell r="E3018">
            <v>90</v>
          </cell>
          <cell r="F3018">
            <v>90</v>
          </cell>
          <cell r="G3018">
            <v>90</v>
          </cell>
          <cell r="H3018">
            <v>90</v>
          </cell>
          <cell r="I3018" t="str">
            <v>Xuất sắc</v>
          </cell>
          <cell r="J3018">
            <v>90</v>
          </cell>
          <cell r="K3018" t="str">
            <v>Xuất sắc</v>
          </cell>
          <cell r="L3018" t="str">
            <v>QH-2021-I/CQ-E-EC1</v>
          </cell>
        </row>
        <row r="3019">
          <cell r="B3019" t="str">
            <v>21021626</v>
          </cell>
          <cell r="C3019" t="str">
            <v>Nguyễn Minh Phúc</v>
          </cell>
          <cell r="D3019">
            <v>37897</v>
          </cell>
          <cell r="E3019">
            <v>70</v>
          </cell>
          <cell r="F3019">
            <v>60</v>
          </cell>
          <cell r="G3019">
            <v>60</v>
          </cell>
          <cell r="H3019">
            <v>60</v>
          </cell>
          <cell r="I3019" t="str">
            <v>Trung bình</v>
          </cell>
          <cell r="J3019">
            <v>60</v>
          </cell>
          <cell r="K3019" t="str">
            <v>Trung bình</v>
          </cell>
          <cell r="L3019" t="str">
            <v>QH-2021-I/CQ-E-EC1</v>
          </cell>
        </row>
        <row r="3020">
          <cell r="B3020" t="str">
            <v>21021629</v>
          </cell>
          <cell r="C3020" t="str">
            <v>Tống Nhật Quang</v>
          </cell>
          <cell r="D3020">
            <v>37860</v>
          </cell>
          <cell r="E3020">
            <v>85</v>
          </cell>
          <cell r="F3020">
            <v>85</v>
          </cell>
          <cell r="G3020">
            <v>85</v>
          </cell>
          <cell r="H3020">
            <v>85</v>
          </cell>
          <cell r="I3020" t="str">
            <v>Tốt</v>
          </cell>
          <cell r="J3020">
            <v>85</v>
          </cell>
          <cell r="K3020" t="str">
            <v>Tốt</v>
          </cell>
          <cell r="L3020" t="str">
            <v>QH-2021-I/CQ-E-EC1</v>
          </cell>
        </row>
        <row r="3021">
          <cell r="B3021" t="str">
            <v>21021631</v>
          </cell>
          <cell r="C3021" t="str">
            <v>Bùi Quý Sang</v>
          </cell>
          <cell r="D3021">
            <v>37702</v>
          </cell>
          <cell r="E3021">
            <v>80</v>
          </cell>
          <cell r="F3021">
            <v>90</v>
          </cell>
          <cell r="G3021">
            <v>90</v>
          </cell>
          <cell r="H3021">
            <v>90</v>
          </cell>
          <cell r="I3021" t="str">
            <v>Xuất sắc</v>
          </cell>
          <cell r="J3021">
            <v>90</v>
          </cell>
          <cell r="K3021" t="str">
            <v>Xuất sắc</v>
          </cell>
          <cell r="L3021" t="str">
            <v>QH-2021-I/CQ-E-EC1</v>
          </cell>
        </row>
        <row r="3022">
          <cell r="B3022" t="str">
            <v>21021635</v>
          </cell>
          <cell r="C3022" t="str">
            <v>Nguyễn Hữu Thành</v>
          </cell>
          <cell r="D3022">
            <v>37794</v>
          </cell>
          <cell r="E3022">
            <v>90</v>
          </cell>
          <cell r="F3022">
            <v>90</v>
          </cell>
          <cell r="G3022">
            <v>90</v>
          </cell>
          <cell r="H3022">
            <v>90</v>
          </cell>
          <cell r="I3022" t="str">
            <v>Xuất sắc</v>
          </cell>
          <cell r="J3022">
            <v>90</v>
          </cell>
          <cell r="K3022" t="str">
            <v>Xuất sắc</v>
          </cell>
          <cell r="L3022" t="str">
            <v>QH-2021-I/CQ-E-EC1</v>
          </cell>
        </row>
        <row r="3023">
          <cell r="B3023" t="str">
            <v>21021638</v>
          </cell>
          <cell r="C3023" t="str">
            <v>Phạm Minh Thắng</v>
          </cell>
          <cell r="D3023">
            <v>37928</v>
          </cell>
          <cell r="E3023">
            <v>90</v>
          </cell>
          <cell r="F3023">
            <v>90</v>
          </cell>
          <cell r="G3023">
            <v>90</v>
          </cell>
          <cell r="H3023">
            <v>90</v>
          </cell>
          <cell r="I3023" t="str">
            <v>Xuất sắc</v>
          </cell>
          <cell r="J3023">
            <v>90</v>
          </cell>
          <cell r="K3023" t="str">
            <v>Xuất sắc</v>
          </cell>
          <cell r="L3023" t="str">
            <v>QH-2021-I/CQ-E-EC1</v>
          </cell>
        </row>
        <row r="3024">
          <cell r="B3024" t="str">
            <v>21021640</v>
          </cell>
          <cell r="C3024" t="str">
            <v>Nguyễn Thành Trung</v>
          </cell>
          <cell r="D3024">
            <v>37627</v>
          </cell>
          <cell r="E3024">
            <v>75</v>
          </cell>
          <cell r="F3024">
            <v>85</v>
          </cell>
          <cell r="G3024">
            <v>85</v>
          </cell>
          <cell r="H3024">
            <v>85</v>
          </cell>
          <cell r="I3024" t="str">
            <v>Tốt</v>
          </cell>
          <cell r="J3024">
            <v>85</v>
          </cell>
          <cell r="K3024" t="str">
            <v>Tốt</v>
          </cell>
          <cell r="L3024" t="str">
            <v>QH-2021-I/CQ-E-EC1</v>
          </cell>
        </row>
        <row r="3025">
          <cell r="B3025" t="str">
            <v>21021643</v>
          </cell>
          <cell r="C3025" t="str">
            <v>Nguyễn Bá Tuấn</v>
          </cell>
          <cell r="D3025">
            <v>37644</v>
          </cell>
          <cell r="E3025">
            <v>85</v>
          </cell>
          <cell r="F3025">
            <v>85</v>
          </cell>
          <cell r="G3025">
            <v>85</v>
          </cell>
          <cell r="H3025">
            <v>85</v>
          </cell>
          <cell r="I3025" t="str">
            <v>Tốt</v>
          </cell>
          <cell r="J3025">
            <v>85</v>
          </cell>
          <cell r="K3025" t="str">
            <v>Tốt</v>
          </cell>
          <cell r="L3025" t="str">
            <v>QH-2021-I/CQ-E-EC1</v>
          </cell>
        </row>
        <row r="3026">
          <cell r="B3026" t="str">
            <v>21021645</v>
          </cell>
          <cell r="C3026" t="str">
            <v>Mai Thanh Tùng</v>
          </cell>
          <cell r="D3026">
            <v>37774</v>
          </cell>
          <cell r="E3026">
            <v>85</v>
          </cell>
          <cell r="F3026">
            <v>85</v>
          </cell>
          <cell r="G3026">
            <v>85</v>
          </cell>
          <cell r="H3026">
            <v>85</v>
          </cell>
          <cell r="I3026" t="str">
            <v>Tốt</v>
          </cell>
          <cell r="J3026">
            <v>85</v>
          </cell>
          <cell r="K3026" t="str">
            <v>Tốt</v>
          </cell>
          <cell r="L3026" t="str">
            <v>QH-2021-I/CQ-E-EC1</v>
          </cell>
        </row>
        <row r="3027">
          <cell r="B3027" t="str">
            <v>21021646</v>
          </cell>
          <cell r="C3027" t="str">
            <v>Nguyễn Thanh Tùng</v>
          </cell>
          <cell r="D3027">
            <v>37623</v>
          </cell>
          <cell r="E3027">
            <v>90</v>
          </cell>
          <cell r="F3027">
            <v>85</v>
          </cell>
          <cell r="G3027">
            <v>85</v>
          </cell>
          <cell r="H3027">
            <v>85</v>
          </cell>
          <cell r="I3027" t="str">
            <v>Tốt</v>
          </cell>
          <cell r="J3027">
            <v>85</v>
          </cell>
          <cell r="K3027" t="str">
            <v>Tốt</v>
          </cell>
          <cell r="L3027" t="str">
            <v>QH-2021-I/CQ-E-EC1</v>
          </cell>
        </row>
        <row r="3028">
          <cell r="B3028" t="str">
            <v>21021650</v>
          </cell>
          <cell r="C3028" t="str">
            <v>Nguyễn Đình Quang Vinh</v>
          </cell>
          <cell r="D3028">
            <v>37632</v>
          </cell>
          <cell r="E3028">
            <v>70</v>
          </cell>
          <cell r="F3028">
            <v>85</v>
          </cell>
          <cell r="G3028">
            <v>85</v>
          </cell>
          <cell r="H3028">
            <v>85</v>
          </cell>
          <cell r="I3028" t="str">
            <v>Tốt</v>
          </cell>
          <cell r="J3028">
            <v>85</v>
          </cell>
          <cell r="K3028" t="str">
            <v>Tốt</v>
          </cell>
          <cell r="L3028" t="str">
            <v>QH-2021-I/CQ-E-EC1</v>
          </cell>
        </row>
        <row r="3029">
          <cell r="B3029" t="str">
            <v>21021651</v>
          </cell>
          <cell r="C3029" t="str">
            <v>Nguyễn Tất Anh Vũ</v>
          </cell>
          <cell r="D3029">
            <v>37916</v>
          </cell>
          <cell r="E3029">
            <v>80</v>
          </cell>
          <cell r="F3029">
            <v>90</v>
          </cell>
          <cell r="G3029">
            <v>90</v>
          </cell>
          <cell r="H3029">
            <v>90</v>
          </cell>
          <cell r="I3029" t="str">
            <v>Xuất sắc</v>
          </cell>
          <cell r="J3029">
            <v>90</v>
          </cell>
          <cell r="K3029" t="str">
            <v>Xuất sắc</v>
          </cell>
          <cell r="L3029" t="str">
            <v>QH-2021-I/CQ-E-EC1</v>
          </cell>
        </row>
        <row r="3030">
          <cell r="B3030" t="str">
            <v>21020253</v>
          </cell>
          <cell r="C3030" t="str">
            <v>Bùi Khương Duy</v>
          </cell>
          <cell r="D3030">
            <v>37940</v>
          </cell>
          <cell r="E3030">
            <v>90</v>
          </cell>
          <cell r="F3030">
            <v>85</v>
          </cell>
          <cell r="G3030">
            <v>85</v>
          </cell>
          <cell r="H3030">
            <v>85</v>
          </cell>
          <cell r="I3030" t="str">
            <v>Tốt</v>
          </cell>
          <cell r="J3030">
            <v>85</v>
          </cell>
          <cell r="K3030" t="str">
            <v>Tốt</v>
          </cell>
          <cell r="L3030" t="str">
            <v>QH-2021-I/CQ-E-EC2</v>
          </cell>
        </row>
        <row r="3031">
          <cell r="B3031" t="str">
            <v>21020257</v>
          </cell>
          <cell r="C3031" t="str">
            <v>Vũ Nhật Minh</v>
          </cell>
          <cell r="D3031">
            <v>37925</v>
          </cell>
          <cell r="E3031">
            <v>80</v>
          </cell>
          <cell r="F3031">
            <v>85</v>
          </cell>
          <cell r="G3031">
            <v>85</v>
          </cell>
          <cell r="H3031">
            <v>85</v>
          </cell>
          <cell r="I3031" t="str">
            <v>Tốt</v>
          </cell>
          <cell r="J3031">
            <v>85</v>
          </cell>
          <cell r="K3031" t="str">
            <v>Tốt</v>
          </cell>
          <cell r="L3031" t="str">
            <v>QH-2021-I/CQ-E-EC2</v>
          </cell>
        </row>
        <row r="3032">
          <cell r="B3032" t="str">
            <v>21020532</v>
          </cell>
          <cell r="C3032" t="str">
            <v>Nguyễn Minh Quang Hiếu</v>
          </cell>
          <cell r="D3032">
            <v>37934</v>
          </cell>
          <cell r="E3032">
            <v>70</v>
          </cell>
          <cell r="F3032">
            <v>72</v>
          </cell>
          <cell r="G3032">
            <v>72</v>
          </cell>
          <cell r="H3032">
            <v>72</v>
          </cell>
          <cell r="I3032" t="str">
            <v>Khá</v>
          </cell>
          <cell r="J3032">
            <v>72</v>
          </cell>
          <cell r="K3032" t="str">
            <v>Khá</v>
          </cell>
          <cell r="L3032" t="str">
            <v>QH-2021-I/CQ-E-EC2</v>
          </cell>
        </row>
        <row r="3033">
          <cell r="B3033" t="str">
            <v>21020667</v>
          </cell>
          <cell r="C3033" t="str">
            <v>Nguyễn Vũ Minh Thành</v>
          </cell>
          <cell r="D3033">
            <v>37828</v>
          </cell>
          <cell r="E3033">
            <v>70</v>
          </cell>
          <cell r="F3033">
            <v>90</v>
          </cell>
          <cell r="G3033">
            <v>90</v>
          </cell>
          <cell r="H3033">
            <v>90</v>
          </cell>
          <cell r="I3033" t="str">
            <v>Xuất sắc</v>
          </cell>
          <cell r="J3033">
            <v>90</v>
          </cell>
          <cell r="K3033" t="str">
            <v>Xuất sắc</v>
          </cell>
          <cell r="L3033" t="str">
            <v>QH-2021-I/CQ-E-EC2</v>
          </cell>
        </row>
        <row r="3034">
          <cell r="B3034" t="str">
            <v>21020676</v>
          </cell>
          <cell r="C3034" t="str">
            <v>Đỗ Duy Anh</v>
          </cell>
          <cell r="D3034">
            <v>37719</v>
          </cell>
          <cell r="E3034">
            <v>70</v>
          </cell>
          <cell r="F3034">
            <v>77</v>
          </cell>
          <cell r="G3034">
            <v>77</v>
          </cell>
          <cell r="H3034">
            <v>77</v>
          </cell>
          <cell r="I3034" t="str">
            <v>Khá</v>
          </cell>
          <cell r="J3034">
            <v>77</v>
          </cell>
          <cell r="K3034" t="str">
            <v>Khá</v>
          </cell>
          <cell r="L3034" t="str">
            <v>QH-2021-I/CQ-E-EC2</v>
          </cell>
        </row>
        <row r="3035">
          <cell r="B3035" t="str">
            <v>21020678</v>
          </cell>
          <cell r="C3035" t="str">
            <v>Phạm Hải Anh</v>
          </cell>
          <cell r="D3035">
            <v>37892</v>
          </cell>
          <cell r="E3035">
            <v>90</v>
          </cell>
          <cell r="F3035">
            <v>90</v>
          </cell>
          <cell r="G3035">
            <v>90</v>
          </cell>
          <cell r="H3035">
            <v>90</v>
          </cell>
          <cell r="I3035" t="str">
            <v>Xuất sắc</v>
          </cell>
          <cell r="J3035">
            <v>90</v>
          </cell>
          <cell r="K3035" t="str">
            <v>Xuất sắc</v>
          </cell>
          <cell r="L3035" t="str">
            <v>QH-2021-I/CQ-E-EC2</v>
          </cell>
        </row>
        <row r="3036">
          <cell r="B3036" t="str">
            <v>21020680</v>
          </cell>
          <cell r="C3036" t="str">
            <v>Nguyễn Mạnh Cường</v>
          </cell>
          <cell r="D3036">
            <v>37840</v>
          </cell>
          <cell r="E3036">
            <v>70</v>
          </cell>
          <cell r="F3036">
            <v>85</v>
          </cell>
          <cell r="G3036">
            <v>85</v>
          </cell>
          <cell r="H3036">
            <v>85</v>
          </cell>
          <cell r="I3036" t="str">
            <v>Tốt</v>
          </cell>
          <cell r="J3036">
            <v>85</v>
          </cell>
          <cell r="K3036" t="str">
            <v>Tốt</v>
          </cell>
          <cell r="L3036" t="str">
            <v>QH-2021-I/CQ-E-EC2</v>
          </cell>
        </row>
        <row r="3037">
          <cell r="B3037" t="str">
            <v>21020684</v>
          </cell>
          <cell r="C3037" t="str">
            <v>Đỗ Minh Hiếu</v>
          </cell>
          <cell r="D3037">
            <v>37882</v>
          </cell>
          <cell r="E3037">
            <v>62</v>
          </cell>
          <cell r="F3037">
            <v>72</v>
          </cell>
          <cell r="G3037">
            <v>72</v>
          </cell>
          <cell r="H3037">
            <v>72</v>
          </cell>
          <cell r="I3037" t="str">
            <v>Khá</v>
          </cell>
          <cell r="J3037">
            <v>72</v>
          </cell>
          <cell r="K3037" t="str">
            <v>Khá</v>
          </cell>
          <cell r="L3037" t="str">
            <v>QH-2021-I/CQ-E-EC2</v>
          </cell>
        </row>
        <row r="3038">
          <cell r="B3038" t="str">
            <v>21020686</v>
          </cell>
          <cell r="C3038" t="str">
            <v>Lê Tô Hiệu</v>
          </cell>
          <cell r="D3038">
            <v>37694</v>
          </cell>
          <cell r="E3038">
            <v>75</v>
          </cell>
          <cell r="F3038">
            <v>85</v>
          </cell>
          <cell r="G3038">
            <v>85</v>
          </cell>
          <cell r="H3038">
            <v>85</v>
          </cell>
          <cell r="I3038" t="str">
            <v>Tốt</v>
          </cell>
          <cell r="J3038">
            <v>85</v>
          </cell>
          <cell r="K3038" t="str">
            <v>Tốt</v>
          </cell>
          <cell r="L3038" t="str">
            <v>QH-2021-I/CQ-E-EC2</v>
          </cell>
        </row>
        <row r="3039">
          <cell r="B3039" t="str">
            <v>21020688</v>
          </cell>
          <cell r="C3039" t="str">
            <v>Đỗ Huy</v>
          </cell>
          <cell r="D3039">
            <v>37815</v>
          </cell>
          <cell r="E3039">
            <v>70</v>
          </cell>
          <cell r="F3039">
            <v>73</v>
          </cell>
          <cell r="G3039">
            <v>73</v>
          </cell>
          <cell r="H3039">
            <v>73</v>
          </cell>
          <cell r="I3039" t="str">
            <v>Khá</v>
          </cell>
          <cell r="J3039">
            <v>73</v>
          </cell>
          <cell r="K3039" t="str">
            <v>Khá</v>
          </cell>
          <cell r="L3039" t="str">
            <v>QH-2021-I/CQ-E-EC2</v>
          </cell>
        </row>
        <row r="3040">
          <cell r="B3040" t="str">
            <v>21020690</v>
          </cell>
          <cell r="C3040" t="str">
            <v>Ngạc Anh Kiệt</v>
          </cell>
          <cell r="D3040">
            <v>37711</v>
          </cell>
          <cell r="E3040">
            <v>80</v>
          </cell>
          <cell r="F3040">
            <v>90</v>
          </cell>
          <cell r="G3040">
            <v>90</v>
          </cell>
          <cell r="H3040">
            <v>90</v>
          </cell>
          <cell r="I3040" t="str">
            <v>Xuất sắc</v>
          </cell>
          <cell r="J3040">
            <v>90</v>
          </cell>
          <cell r="K3040" t="str">
            <v>Xuất sắc</v>
          </cell>
          <cell r="L3040" t="str">
            <v>QH-2021-I/CQ-E-EC2</v>
          </cell>
        </row>
        <row r="3041">
          <cell r="B3041" t="str">
            <v>21020692</v>
          </cell>
          <cell r="C3041" t="str">
            <v>Nguyễn Thế Khang</v>
          </cell>
          <cell r="D3041">
            <v>37795</v>
          </cell>
          <cell r="E3041">
            <v>92</v>
          </cell>
          <cell r="F3041">
            <v>92</v>
          </cell>
          <cell r="G3041">
            <v>92</v>
          </cell>
          <cell r="H3041">
            <v>92</v>
          </cell>
          <cell r="I3041" t="str">
            <v>Xuất sắc</v>
          </cell>
          <cell r="J3041">
            <v>92</v>
          </cell>
          <cell r="K3041" t="str">
            <v>Xuất sắc</v>
          </cell>
          <cell r="L3041" t="str">
            <v>QH-2021-I/CQ-E-EC2</v>
          </cell>
        </row>
        <row r="3042">
          <cell r="B3042" t="str">
            <v>21020694</v>
          </cell>
          <cell r="C3042" t="str">
            <v>Phạm Cảnh Khuê</v>
          </cell>
          <cell r="D3042">
            <v>37859</v>
          </cell>
          <cell r="E3042">
            <v>80</v>
          </cell>
          <cell r="F3042">
            <v>90</v>
          </cell>
          <cell r="G3042">
            <v>90</v>
          </cell>
          <cell r="H3042">
            <v>90</v>
          </cell>
          <cell r="I3042" t="str">
            <v>Xuất sắc</v>
          </cell>
          <cell r="J3042">
            <v>90</v>
          </cell>
          <cell r="K3042" t="str">
            <v>Xuất sắc</v>
          </cell>
          <cell r="L3042" t="str">
            <v>QH-2021-I/CQ-E-EC2</v>
          </cell>
        </row>
        <row r="3043">
          <cell r="B3043" t="str">
            <v>21020696</v>
          </cell>
          <cell r="C3043" t="str">
            <v>Hoàng Nhật Minh</v>
          </cell>
          <cell r="D3043">
            <v>37852</v>
          </cell>
          <cell r="E3043">
            <v>90</v>
          </cell>
          <cell r="F3043">
            <v>90</v>
          </cell>
          <cell r="G3043">
            <v>90</v>
          </cell>
          <cell r="H3043">
            <v>90</v>
          </cell>
          <cell r="I3043" t="str">
            <v>Xuất sắc</v>
          </cell>
          <cell r="J3043">
            <v>90</v>
          </cell>
          <cell r="K3043" t="str">
            <v>Xuất sắc</v>
          </cell>
          <cell r="L3043" t="str">
            <v>QH-2021-I/CQ-E-EC2</v>
          </cell>
        </row>
        <row r="3044">
          <cell r="B3044" t="str">
            <v>21020698</v>
          </cell>
          <cell r="C3044" t="str">
            <v>Nguyễn Đức Minh</v>
          </cell>
          <cell r="D3044">
            <v>37725</v>
          </cell>
          <cell r="E3044">
            <v>90</v>
          </cell>
          <cell r="F3044">
            <v>90</v>
          </cell>
          <cell r="G3044">
            <v>90</v>
          </cell>
          <cell r="H3044">
            <v>90</v>
          </cell>
          <cell r="I3044" t="str">
            <v>Xuất sắc</v>
          </cell>
          <cell r="J3044">
            <v>90</v>
          </cell>
          <cell r="K3044" t="str">
            <v>Xuất sắc</v>
          </cell>
          <cell r="L3044" t="str">
            <v>QH-2021-I/CQ-E-EC2</v>
          </cell>
        </row>
        <row r="3045">
          <cell r="B3045" t="str">
            <v>21020702</v>
          </cell>
          <cell r="C3045" t="str">
            <v>Lê Minh Quân</v>
          </cell>
          <cell r="D3045">
            <v>37693</v>
          </cell>
          <cell r="E3045">
            <v>72</v>
          </cell>
          <cell r="F3045">
            <v>72</v>
          </cell>
          <cell r="G3045">
            <v>72</v>
          </cell>
          <cell r="H3045">
            <v>72</v>
          </cell>
          <cell r="I3045" t="str">
            <v>Khá</v>
          </cell>
          <cell r="J3045">
            <v>72</v>
          </cell>
          <cell r="K3045" t="str">
            <v>Khá</v>
          </cell>
          <cell r="L3045" t="str">
            <v>QH-2021-I/CQ-E-EC2</v>
          </cell>
        </row>
        <row r="3046">
          <cell r="B3046" t="str">
            <v>21020704</v>
          </cell>
          <cell r="C3046" t="str">
            <v>Nguyễn Phan Nam Sơn</v>
          </cell>
          <cell r="D3046">
            <v>37816</v>
          </cell>
          <cell r="E3046">
            <v>80</v>
          </cell>
          <cell r="F3046">
            <v>90</v>
          </cell>
          <cell r="G3046">
            <v>90</v>
          </cell>
          <cell r="H3046">
            <v>90</v>
          </cell>
          <cell r="I3046" t="str">
            <v>Xuất sắc</v>
          </cell>
          <cell r="J3046">
            <v>90</v>
          </cell>
          <cell r="K3046" t="str">
            <v>Xuất sắc</v>
          </cell>
          <cell r="L3046" t="str">
            <v>QH-2021-I/CQ-E-EC2</v>
          </cell>
        </row>
        <row r="3047">
          <cell r="B3047" t="str">
            <v>21020707</v>
          </cell>
          <cell r="C3047" t="str">
            <v>Dương Đình Thắng</v>
          </cell>
          <cell r="D3047">
            <v>37955</v>
          </cell>
          <cell r="E3047">
            <v>70</v>
          </cell>
          <cell r="F3047">
            <v>72</v>
          </cell>
          <cell r="G3047">
            <v>72</v>
          </cell>
          <cell r="H3047">
            <v>72</v>
          </cell>
          <cell r="I3047" t="str">
            <v>Khá</v>
          </cell>
          <cell r="J3047">
            <v>72</v>
          </cell>
          <cell r="K3047" t="str">
            <v>Khá</v>
          </cell>
          <cell r="L3047" t="str">
            <v>QH-2021-I/CQ-E-EC2</v>
          </cell>
        </row>
        <row r="3048">
          <cell r="B3048" t="str">
            <v>21020710</v>
          </cell>
          <cell r="C3048" t="str">
            <v>Nguyễn Thành Vinh</v>
          </cell>
          <cell r="D3048">
            <v>37658</v>
          </cell>
          <cell r="E3048">
            <v>90</v>
          </cell>
          <cell r="F3048">
            <v>96</v>
          </cell>
          <cell r="G3048">
            <v>96</v>
          </cell>
          <cell r="H3048">
            <v>85</v>
          </cell>
          <cell r="I3048" t="str">
            <v>Tốt</v>
          </cell>
          <cell r="J3048">
            <v>85</v>
          </cell>
          <cell r="K3048" t="str">
            <v>Tốt</v>
          </cell>
          <cell r="L3048" t="str">
            <v>QH-2021-I/CQ-E-EC2</v>
          </cell>
        </row>
        <row r="3049">
          <cell r="B3049" t="str">
            <v>21020726</v>
          </cell>
          <cell r="C3049" t="str">
            <v>Nguyễn Quốc Cường</v>
          </cell>
          <cell r="D3049">
            <v>37888</v>
          </cell>
          <cell r="E3049">
            <v>90</v>
          </cell>
          <cell r="F3049">
            <v>90</v>
          </cell>
          <cell r="G3049">
            <v>90</v>
          </cell>
          <cell r="H3049">
            <v>90</v>
          </cell>
          <cell r="I3049" t="str">
            <v>Xuất sắc</v>
          </cell>
          <cell r="J3049">
            <v>90</v>
          </cell>
          <cell r="K3049" t="str">
            <v>Xuất sắc</v>
          </cell>
          <cell r="L3049" t="str">
            <v>QH-2021-I/CQ-E-EC2</v>
          </cell>
        </row>
        <row r="3050">
          <cell r="B3050" t="str">
            <v>21020728</v>
          </cell>
          <cell r="C3050" t="str">
            <v>Hồ Xuân Đạt</v>
          </cell>
          <cell r="D3050">
            <v>37770</v>
          </cell>
          <cell r="E3050">
            <v>80</v>
          </cell>
          <cell r="F3050">
            <v>90</v>
          </cell>
          <cell r="G3050">
            <v>90</v>
          </cell>
          <cell r="H3050">
            <v>90</v>
          </cell>
          <cell r="I3050" t="str">
            <v>Xuất sắc</v>
          </cell>
          <cell r="J3050">
            <v>90</v>
          </cell>
          <cell r="K3050" t="str">
            <v>Xuất sắc</v>
          </cell>
          <cell r="L3050" t="str">
            <v>QH-2021-I/CQ-E-EC2</v>
          </cell>
        </row>
        <row r="3051">
          <cell r="B3051" t="str">
            <v>21020730</v>
          </cell>
          <cell r="C3051" t="str">
            <v>Nguyễn Thùy Linh</v>
          </cell>
          <cell r="D3051">
            <v>37698</v>
          </cell>
          <cell r="E3051">
            <v>90</v>
          </cell>
          <cell r="F3051">
            <v>90</v>
          </cell>
          <cell r="G3051">
            <v>90</v>
          </cell>
          <cell r="H3051">
            <v>90</v>
          </cell>
          <cell r="I3051" t="str">
            <v>Xuất sắc</v>
          </cell>
          <cell r="J3051">
            <v>90</v>
          </cell>
          <cell r="K3051" t="str">
            <v>Xuất sắc</v>
          </cell>
          <cell r="L3051" t="str">
            <v>QH-2021-I/CQ-E-EC2</v>
          </cell>
        </row>
        <row r="3052">
          <cell r="B3052" t="str">
            <v>21020732</v>
          </cell>
          <cell r="C3052" t="str">
            <v>Ngô Quang Minh</v>
          </cell>
          <cell r="D3052">
            <v>37896</v>
          </cell>
          <cell r="E3052">
            <v>70</v>
          </cell>
          <cell r="F3052">
            <v>77</v>
          </cell>
          <cell r="G3052">
            <v>77</v>
          </cell>
          <cell r="H3052">
            <v>77</v>
          </cell>
          <cell r="I3052" t="str">
            <v>Khá</v>
          </cell>
          <cell r="J3052">
            <v>77</v>
          </cell>
          <cell r="K3052" t="str">
            <v>Khá</v>
          </cell>
          <cell r="L3052" t="str">
            <v>QH-2021-I/CQ-E-EC2</v>
          </cell>
        </row>
        <row r="3053">
          <cell r="B3053" t="str">
            <v>21020734</v>
          </cell>
          <cell r="C3053" t="str">
            <v>Nguyễn Anh Tuấn</v>
          </cell>
          <cell r="D3053">
            <v>37820</v>
          </cell>
          <cell r="E3053">
            <v>90</v>
          </cell>
          <cell r="F3053">
            <v>85</v>
          </cell>
          <cell r="G3053">
            <v>85</v>
          </cell>
          <cell r="H3053">
            <v>85</v>
          </cell>
          <cell r="I3053" t="str">
            <v>Tốt</v>
          </cell>
          <cell r="J3053">
            <v>85</v>
          </cell>
          <cell r="K3053" t="str">
            <v>Tốt</v>
          </cell>
          <cell r="L3053" t="str">
            <v>QH-2021-I/CQ-E-EC2</v>
          </cell>
        </row>
        <row r="3054">
          <cell r="B3054" t="str">
            <v>21020736</v>
          </cell>
          <cell r="C3054" t="str">
            <v>Tô Thanh Tùng</v>
          </cell>
          <cell r="D3054">
            <v>37930</v>
          </cell>
          <cell r="E3054">
            <v>80</v>
          </cell>
          <cell r="F3054">
            <v>90</v>
          </cell>
          <cell r="G3054">
            <v>90</v>
          </cell>
          <cell r="H3054">
            <v>90</v>
          </cell>
          <cell r="I3054" t="str">
            <v>Xuất sắc</v>
          </cell>
          <cell r="J3054">
            <v>90</v>
          </cell>
          <cell r="K3054" t="str">
            <v>Xuất sắc</v>
          </cell>
          <cell r="L3054" t="str">
            <v>QH-2021-I/CQ-E-EC2</v>
          </cell>
        </row>
        <row r="3055">
          <cell r="B3055" t="str">
            <v>21021552</v>
          </cell>
          <cell r="C3055" t="str">
            <v>Bùi Duy Hoàng Anh</v>
          </cell>
          <cell r="D3055">
            <v>37837</v>
          </cell>
          <cell r="E3055">
            <v>80</v>
          </cell>
          <cell r="F3055">
            <v>90</v>
          </cell>
          <cell r="G3055">
            <v>90</v>
          </cell>
          <cell r="H3055">
            <v>90</v>
          </cell>
          <cell r="I3055" t="str">
            <v>Xuất sắc</v>
          </cell>
          <cell r="J3055">
            <v>90</v>
          </cell>
          <cell r="K3055" t="str">
            <v>Xuất sắc</v>
          </cell>
          <cell r="L3055" t="str">
            <v>QH-2021-I/CQ-E-EC2</v>
          </cell>
        </row>
        <row r="3056">
          <cell r="B3056" t="str">
            <v>21021555</v>
          </cell>
          <cell r="C3056" t="str">
            <v>Hoàng Đức Anh</v>
          </cell>
          <cell r="D3056">
            <v>37687</v>
          </cell>
          <cell r="E3056">
            <v>84</v>
          </cell>
          <cell r="F3056">
            <v>89</v>
          </cell>
          <cell r="G3056">
            <v>89</v>
          </cell>
          <cell r="H3056">
            <v>89</v>
          </cell>
          <cell r="I3056" t="str">
            <v>Tốt</v>
          </cell>
          <cell r="J3056">
            <v>89</v>
          </cell>
          <cell r="K3056" t="str">
            <v>Tốt</v>
          </cell>
          <cell r="L3056" t="str">
            <v>QH-2021-I/CQ-E-EC2</v>
          </cell>
        </row>
        <row r="3057">
          <cell r="B3057" t="str">
            <v>21021557</v>
          </cell>
          <cell r="C3057" t="str">
            <v>Nguyễn Phương Anh</v>
          </cell>
          <cell r="D3057">
            <v>37914</v>
          </cell>
          <cell r="E3057">
            <v>90</v>
          </cell>
          <cell r="F3057">
            <v>85</v>
          </cell>
          <cell r="G3057">
            <v>85</v>
          </cell>
          <cell r="H3057">
            <v>85</v>
          </cell>
          <cell r="I3057" t="str">
            <v>Tốt</v>
          </cell>
          <cell r="J3057">
            <v>85</v>
          </cell>
          <cell r="K3057" t="str">
            <v>Tốt</v>
          </cell>
          <cell r="L3057" t="str">
            <v>QH-2021-I/CQ-E-EC2</v>
          </cell>
        </row>
        <row r="3058">
          <cell r="B3058" t="str">
            <v>21021558</v>
          </cell>
          <cell r="C3058" t="str">
            <v>Nguyễn Thế Anh</v>
          </cell>
          <cell r="D3058">
            <v>37882</v>
          </cell>
          <cell r="E3058">
            <v>87</v>
          </cell>
          <cell r="F3058">
            <v>82</v>
          </cell>
          <cell r="G3058">
            <v>82</v>
          </cell>
          <cell r="H3058">
            <v>82</v>
          </cell>
          <cell r="I3058" t="str">
            <v>Tốt</v>
          </cell>
          <cell r="J3058">
            <v>82</v>
          </cell>
          <cell r="K3058" t="str">
            <v>Tốt</v>
          </cell>
          <cell r="L3058" t="str">
            <v>QH-2021-I/CQ-E-EC2</v>
          </cell>
        </row>
        <row r="3059">
          <cell r="B3059" t="str">
            <v>21021560</v>
          </cell>
          <cell r="C3059" t="str">
            <v>Trần Ngọc Anh</v>
          </cell>
          <cell r="D3059">
            <v>37852</v>
          </cell>
          <cell r="E3059">
            <v>90</v>
          </cell>
          <cell r="F3059">
            <v>85</v>
          </cell>
          <cell r="G3059">
            <v>85</v>
          </cell>
          <cell r="H3059">
            <v>85</v>
          </cell>
          <cell r="I3059" t="str">
            <v>Tốt</v>
          </cell>
          <cell r="J3059">
            <v>85</v>
          </cell>
          <cell r="K3059" t="str">
            <v>Tốt</v>
          </cell>
          <cell r="L3059" t="str">
            <v>QH-2021-I/CQ-E-EC2</v>
          </cell>
        </row>
        <row r="3060">
          <cell r="B3060" t="str">
            <v>21021562</v>
          </cell>
          <cell r="C3060" t="str">
            <v>Đỗ Đức Bảo</v>
          </cell>
          <cell r="D3060">
            <v>37731</v>
          </cell>
          <cell r="E3060">
            <v>80</v>
          </cell>
          <cell r="F3060">
            <v>77</v>
          </cell>
          <cell r="G3060">
            <v>77</v>
          </cell>
          <cell r="H3060">
            <v>77</v>
          </cell>
          <cell r="I3060" t="str">
            <v>Khá</v>
          </cell>
          <cell r="J3060">
            <v>77</v>
          </cell>
          <cell r="K3060" t="str">
            <v>Khá</v>
          </cell>
          <cell r="L3060" t="str">
            <v>QH-2021-I/CQ-E-EC2</v>
          </cell>
        </row>
        <row r="3061">
          <cell r="B3061" t="str">
            <v>21021565</v>
          </cell>
          <cell r="C3061" t="str">
            <v>Đặng Văn Cường</v>
          </cell>
          <cell r="D3061">
            <v>37801</v>
          </cell>
          <cell r="E3061">
            <v>80</v>
          </cell>
          <cell r="F3061">
            <v>75</v>
          </cell>
          <cell r="G3061">
            <v>75</v>
          </cell>
          <cell r="H3061">
            <v>75</v>
          </cell>
          <cell r="I3061" t="str">
            <v>Khá</v>
          </cell>
          <cell r="J3061">
            <v>75</v>
          </cell>
          <cell r="K3061" t="str">
            <v>Khá</v>
          </cell>
          <cell r="L3061" t="str">
            <v>QH-2021-I/CQ-E-EC2</v>
          </cell>
        </row>
        <row r="3062">
          <cell r="B3062" t="str">
            <v>21021567</v>
          </cell>
          <cell r="C3062" t="str">
            <v>Nghiêm Quang Dũng</v>
          </cell>
          <cell r="D3062">
            <v>37840</v>
          </cell>
          <cell r="E3062">
            <v>90</v>
          </cell>
          <cell r="F3062">
            <v>90</v>
          </cell>
          <cell r="G3062">
            <v>90</v>
          </cell>
          <cell r="H3062">
            <v>90</v>
          </cell>
          <cell r="I3062" t="str">
            <v>Xuất sắc</v>
          </cell>
          <cell r="J3062">
            <v>90</v>
          </cell>
          <cell r="K3062" t="str">
            <v>Xuất sắc</v>
          </cell>
          <cell r="L3062" t="str">
            <v>QH-2021-I/CQ-E-EC2</v>
          </cell>
        </row>
        <row r="3063">
          <cell r="B3063" t="str">
            <v>21021568</v>
          </cell>
          <cell r="C3063" t="str">
            <v>Nguyễn Tiến Dũng</v>
          </cell>
          <cell r="D3063">
            <v>37946</v>
          </cell>
          <cell r="E3063">
            <v>80</v>
          </cell>
          <cell r="F3063">
            <v>90</v>
          </cell>
          <cell r="G3063">
            <v>90</v>
          </cell>
          <cell r="H3063">
            <v>90</v>
          </cell>
          <cell r="I3063" t="str">
            <v>Xuất sắc</v>
          </cell>
          <cell r="J3063">
            <v>90</v>
          </cell>
          <cell r="K3063" t="str">
            <v>Xuất sắc</v>
          </cell>
          <cell r="L3063" t="str">
            <v>QH-2021-I/CQ-E-EC2</v>
          </cell>
        </row>
        <row r="3064">
          <cell r="B3064" t="str">
            <v>21021570</v>
          </cell>
          <cell r="C3064" t="str">
            <v>Lê Phương Duy</v>
          </cell>
          <cell r="D3064">
            <v>37940</v>
          </cell>
          <cell r="E3064">
            <v>90</v>
          </cell>
          <cell r="F3064">
            <v>90</v>
          </cell>
          <cell r="G3064">
            <v>90</v>
          </cell>
          <cell r="H3064">
            <v>90</v>
          </cell>
          <cell r="I3064" t="str">
            <v>Xuất sắc</v>
          </cell>
          <cell r="J3064">
            <v>90</v>
          </cell>
          <cell r="K3064" t="str">
            <v>Xuất sắc</v>
          </cell>
          <cell r="L3064" t="str">
            <v>QH-2021-I/CQ-E-EC2</v>
          </cell>
        </row>
        <row r="3065">
          <cell r="B3065" t="str">
            <v>21021574</v>
          </cell>
          <cell r="C3065" t="str">
            <v>Phạm Tiến Đạt</v>
          </cell>
          <cell r="D3065">
            <v>37960</v>
          </cell>
          <cell r="E3065">
            <v>80</v>
          </cell>
          <cell r="F3065">
            <v>90</v>
          </cell>
          <cell r="G3065">
            <v>90</v>
          </cell>
          <cell r="H3065">
            <v>90</v>
          </cell>
          <cell r="I3065" t="str">
            <v>Xuất sắc</v>
          </cell>
          <cell r="J3065">
            <v>90</v>
          </cell>
          <cell r="K3065" t="str">
            <v>Xuất sắc</v>
          </cell>
          <cell r="L3065" t="str">
            <v>QH-2021-I/CQ-E-EC2</v>
          </cell>
        </row>
        <row r="3066">
          <cell r="B3066" t="str">
            <v>21021577</v>
          </cell>
          <cell r="C3066" t="str">
            <v>Vũ Trung Đức</v>
          </cell>
          <cell r="D3066">
            <v>37677</v>
          </cell>
          <cell r="E3066">
            <v>90</v>
          </cell>
          <cell r="F3066">
            <v>90</v>
          </cell>
          <cell r="G3066">
            <v>90</v>
          </cell>
          <cell r="H3066">
            <v>90</v>
          </cell>
          <cell r="I3066" t="str">
            <v>Xuất sắc</v>
          </cell>
          <cell r="J3066">
            <v>90</v>
          </cell>
          <cell r="K3066" t="str">
            <v>Xuất sắc</v>
          </cell>
          <cell r="L3066" t="str">
            <v>QH-2021-I/CQ-E-EC2</v>
          </cell>
        </row>
        <row r="3067">
          <cell r="B3067" t="str">
            <v>21021578</v>
          </cell>
          <cell r="C3067" t="str">
            <v>Hoàng Thanh Hải</v>
          </cell>
          <cell r="D3067">
            <v>37667</v>
          </cell>
          <cell r="E3067">
            <v>85</v>
          </cell>
          <cell r="F3067">
            <v>85</v>
          </cell>
          <cell r="G3067">
            <v>85</v>
          </cell>
          <cell r="H3067">
            <v>85</v>
          </cell>
          <cell r="I3067" t="str">
            <v>Tốt</v>
          </cell>
          <cell r="J3067">
            <v>85</v>
          </cell>
          <cell r="K3067" t="str">
            <v>Tốt</v>
          </cell>
          <cell r="L3067" t="str">
            <v>QH-2021-I/CQ-E-EC2</v>
          </cell>
        </row>
        <row r="3068">
          <cell r="B3068" t="str">
            <v>21021580</v>
          </cell>
          <cell r="C3068" t="str">
            <v>Phạm Thu Hằng</v>
          </cell>
          <cell r="D3068">
            <v>37878</v>
          </cell>
          <cell r="E3068">
            <v>67</v>
          </cell>
          <cell r="F3068">
            <v>77</v>
          </cell>
          <cell r="G3068">
            <v>77</v>
          </cell>
          <cell r="H3068">
            <v>77</v>
          </cell>
          <cell r="I3068" t="str">
            <v>Khá</v>
          </cell>
          <cell r="J3068">
            <v>77</v>
          </cell>
          <cell r="K3068" t="str">
            <v>Khá</v>
          </cell>
          <cell r="L3068" t="str">
            <v>QH-2021-I/CQ-E-EC2</v>
          </cell>
        </row>
        <row r="3069">
          <cell r="B3069" t="str">
            <v>21021582</v>
          </cell>
          <cell r="C3069" t="str">
            <v>Nguyễn Văn Hiệp</v>
          </cell>
          <cell r="D3069">
            <v>37900</v>
          </cell>
          <cell r="E3069">
            <v>80</v>
          </cell>
          <cell r="F3069">
            <v>90</v>
          </cell>
          <cell r="G3069">
            <v>90</v>
          </cell>
          <cell r="H3069">
            <v>90</v>
          </cell>
          <cell r="I3069" t="str">
            <v>Xuất sắc</v>
          </cell>
          <cell r="J3069">
            <v>90</v>
          </cell>
          <cell r="K3069" t="str">
            <v>Xuất sắc</v>
          </cell>
          <cell r="L3069" t="str">
            <v>QH-2021-I/CQ-E-EC2</v>
          </cell>
        </row>
        <row r="3070">
          <cell r="B3070" t="str">
            <v>21021584</v>
          </cell>
          <cell r="C3070" t="str">
            <v>Bùi Minh Hiếu</v>
          </cell>
          <cell r="D3070">
            <v>37812</v>
          </cell>
          <cell r="E3070">
            <v>90</v>
          </cell>
          <cell r="F3070">
            <v>90</v>
          </cell>
          <cell r="G3070">
            <v>90</v>
          </cell>
          <cell r="H3070">
            <v>90</v>
          </cell>
          <cell r="I3070" t="str">
            <v>Xuất sắc</v>
          </cell>
          <cell r="J3070">
            <v>90</v>
          </cell>
          <cell r="K3070" t="str">
            <v>Xuất sắc</v>
          </cell>
          <cell r="L3070" t="str">
            <v>QH-2021-I/CQ-E-EC2</v>
          </cell>
        </row>
        <row r="3071">
          <cell r="B3071" t="str">
            <v>21021587</v>
          </cell>
          <cell r="C3071" t="str">
            <v>Phạm Minh Hiếu</v>
          </cell>
          <cell r="D3071">
            <v>37684</v>
          </cell>
          <cell r="E3071">
            <v>70</v>
          </cell>
          <cell r="F3071">
            <v>85</v>
          </cell>
          <cell r="G3071">
            <v>85</v>
          </cell>
          <cell r="H3071">
            <v>85</v>
          </cell>
          <cell r="I3071" t="str">
            <v>Tốt</v>
          </cell>
          <cell r="J3071">
            <v>85</v>
          </cell>
          <cell r="K3071" t="str">
            <v>Tốt</v>
          </cell>
          <cell r="L3071" t="str">
            <v>QH-2021-I/CQ-E-EC2</v>
          </cell>
        </row>
        <row r="3072">
          <cell r="B3072" t="str">
            <v>21021588</v>
          </cell>
          <cell r="C3072" t="str">
            <v>Trần Trung Hiếu</v>
          </cell>
          <cell r="D3072">
            <v>37932</v>
          </cell>
          <cell r="E3072">
            <v>80</v>
          </cell>
          <cell r="F3072">
            <v>90</v>
          </cell>
          <cell r="G3072">
            <v>90</v>
          </cell>
          <cell r="H3072">
            <v>90</v>
          </cell>
          <cell r="I3072" t="str">
            <v>Xuất sắc</v>
          </cell>
          <cell r="J3072">
            <v>90</v>
          </cell>
          <cell r="K3072" t="str">
            <v>Xuất sắc</v>
          </cell>
          <cell r="L3072" t="str">
            <v>QH-2021-I/CQ-E-EC2</v>
          </cell>
        </row>
        <row r="3073">
          <cell r="B3073" t="str">
            <v>21021590</v>
          </cell>
          <cell r="C3073" t="str">
            <v>Nguyễn Đình Hoàn</v>
          </cell>
          <cell r="D3073">
            <v>37678</v>
          </cell>
          <cell r="E3073">
            <v>90</v>
          </cell>
          <cell r="F3073">
            <v>90</v>
          </cell>
          <cell r="G3073">
            <v>90</v>
          </cell>
          <cell r="H3073">
            <v>90</v>
          </cell>
          <cell r="I3073" t="str">
            <v>Xuất sắc</v>
          </cell>
          <cell r="J3073">
            <v>90</v>
          </cell>
          <cell r="K3073" t="str">
            <v>Xuất sắc</v>
          </cell>
          <cell r="L3073" t="str">
            <v>QH-2021-I/CQ-E-EC2</v>
          </cell>
        </row>
        <row r="3074">
          <cell r="B3074" t="str">
            <v>21021592</v>
          </cell>
          <cell r="C3074" t="str">
            <v>Trần Minh Hoàng</v>
          </cell>
          <cell r="D3074">
            <v>37918</v>
          </cell>
          <cell r="E3074">
            <v>90</v>
          </cell>
          <cell r="F3074">
            <v>90</v>
          </cell>
          <cell r="G3074">
            <v>90</v>
          </cell>
          <cell r="H3074">
            <v>90</v>
          </cell>
          <cell r="I3074" t="str">
            <v>Xuất sắc</v>
          </cell>
          <cell r="J3074">
            <v>90</v>
          </cell>
          <cell r="K3074" t="str">
            <v>Xuất sắc</v>
          </cell>
          <cell r="L3074" t="str">
            <v>QH-2021-I/CQ-E-EC2</v>
          </cell>
        </row>
        <row r="3075">
          <cell r="B3075" t="str">
            <v>21021595</v>
          </cell>
          <cell r="C3075" t="str">
            <v>Hoàng Đức Huy</v>
          </cell>
          <cell r="D3075">
            <v>37775</v>
          </cell>
          <cell r="E3075">
            <v>70</v>
          </cell>
          <cell r="F3075">
            <v>77</v>
          </cell>
          <cell r="G3075">
            <v>77</v>
          </cell>
          <cell r="H3075">
            <v>77</v>
          </cell>
          <cell r="I3075" t="str">
            <v>Khá</v>
          </cell>
          <cell r="J3075">
            <v>77</v>
          </cell>
          <cell r="K3075" t="str">
            <v>Khá</v>
          </cell>
          <cell r="L3075" t="str">
            <v>QH-2021-I/CQ-E-EC2</v>
          </cell>
        </row>
        <row r="3076">
          <cell r="B3076" t="str">
            <v>21021597</v>
          </cell>
          <cell r="C3076" t="str">
            <v>Lê Văn Huỳnh</v>
          </cell>
          <cell r="D3076">
            <v>37881</v>
          </cell>
          <cell r="E3076">
            <v>90</v>
          </cell>
          <cell r="F3076">
            <v>90</v>
          </cell>
          <cell r="G3076">
            <v>90</v>
          </cell>
          <cell r="H3076">
            <v>90</v>
          </cell>
          <cell r="I3076" t="str">
            <v>Xuất sắc</v>
          </cell>
          <cell r="J3076">
            <v>90</v>
          </cell>
          <cell r="K3076" t="str">
            <v>Xuất sắc</v>
          </cell>
          <cell r="L3076" t="str">
            <v>QH-2021-I/CQ-E-EC2</v>
          </cell>
        </row>
        <row r="3077">
          <cell r="B3077" t="str">
            <v>21021599</v>
          </cell>
          <cell r="C3077" t="str">
            <v>Lê Mạnh Kha</v>
          </cell>
          <cell r="D3077">
            <v>37945</v>
          </cell>
          <cell r="E3077">
            <v>94</v>
          </cell>
          <cell r="F3077">
            <v>94</v>
          </cell>
          <cell r="G3077">
            <v>94</v>
          </cell>
          <cell r="H3077">
            <v>94</v>
          </cell>
          <cell r="I3077" t="str">
            <v>Xuất sắc</v>
          </cell>
          <cell r="J3077">
            <v>94</v>
          </cell>
          <cell r="K3077" t="str">
            <v>Xuất sắc</v>
          </cell>
          <cell r="L3077" t="str">
            <v>QH-2021-I/CQ-E-EC2</v>
          </cell>
        </row>
        <row r="3078">
          <cell r="B3078" t="str">
            <v>21021600</v>
          </cell>
          <cell r="C3078" t="str">
            <v>Lương Quốc Khánh</v>
          </cell>
          <cell r="D3078">
            <v>37855</v>
          </cell>
          <cell r="E3078">
            <v>77</v>
          </cell>
          <cell r="F3078">
            <v>68</v>
          </cell>
          <cell r="G3078">
            <v>68</v>
          </cell>
          <cell r="H3078">
            <v>68</v>
          </cell>
          <cell r="I3078" t="str">
            <v>Khá</v>
          </cell>
          <cell r="J3078">
            <v>68</v>
          </cell>
          <cell r="K3078" t="str">
            <v>Khá</v>
          </cell>
          <cell r="L3078" t="str">
            <v>QH-2021-I/CQ-E-EC2</v>
          </cell>
        </row>
        <row r="3079">
          <cell r="B3079" t="str">
            <v>21021602</v>
          </cell>
          <cell r="C3079" t="str">
            <v>Lê Trung Kiên</v>
          </cell>
          <cell r="D3079">
            <v>37660</v>
          </cell>
          <cell r="E3079">
            <v>90</v>
          </cell>
          <cell r="F3079">
            <v>90</v>
          </cell>
          <cell r="G3079">
            <v>90</v>
          </cell>
          <cell r="H3079">
            <v>90</v>
          </cell>
          <cell r="I3079" t="str">
            <v>Xuất sắc</v>
          </cell>
          <cell r="J3079">
            <v>90</v>
          </cell>
          <cell r="K3079" t="str">
            <v>Xuất sắc</v>
          </cell>
          <cell r="L3079" t="str">
            <v>QH-2021-I/CQ-E-EC2</v>
          </cell>
        </row>
        <row r="3080">
          <cell r="B3080" t="str">
            <v>21021604</v>
          </cell>
          <cell r="C3080" t="str">
            <v>Vũ Đức Kiên</v>
          </cell>
          <cell r="D3080">
            <v>37797</v>
          </cell>
          <cell r="E3080">
            <v>77</v>
          </cell>
          <cell r="F3080">
            <v>77</v>
          </cell>
          <cell r="G3080">
            <v>77</v>
          </cell>
          <cell r="H3080">
            <v>77</v>
          </cell>
          <cell r="I3080" t="str">
            <v>Khá</v>
          </cell>
          <cell r="J3080">
            <v>77</v>
          </cell>
          <cell r="K3080" t="str">
            <v>Khá</v>
          </cell>
          <cell r="L3080" t="str">
            <v>QH-2021-I/CQ-E-EC2</v>
          </cell>
        </row>
        <row r="3081">
          <cell r="B3081" t="str">
            <v>21021607</v>
          </cell>
          <cell r="C3081" t="str">
            <v>Cao Việt Long</v>
          </cell>
          <cell r="D3081">
            <v>37871</v>
          </cell>
          <cell r="E3081">
            <v>90</v>
          </cell>
          <cell r="F3081">
            <v>90</v>
          </cell>
          <cell r="G3081">
            <v>90</v>
          </cell>
          <cell r="H3081">
            <v>90</v>
          </cell>
          <cell r="I3081" t="str">
            <v>Xuất sắc</v>
          </cell>
          <cell r="J3081">
            <v>90</v>
          </cell>
          <cell r="K3081" t="str">
            <v>Xuất sắc</v>
          </cell>
          <cell r="L3081" t="str">
            <v>QH-2021-I/CQ-E-EC2</v>
          </cell>
        </row>
        <row r="3082">
          <cell r="B3082" t="str">
            <v>21021608</v>
          </cell>
          <cell r="C3082" t="str">
            <v>Nguyễn Đức Thành Long</v>
          </cell>
          <cell r="D3082">
            <v>37880</v>
          </cell>
          <cell r="E3082">
            <v>80</v>
          </cell>
          <cell r="F3082">
            <v>77</v>
          </cell>
          <cell r="G3082">
            <v>77</v>
          </cell>
          <cell r="H3082">
            <v>77</v>
          </cell>
          <cell r="I3082" t="str">
            <v>Khá</v>
          </cell>
          <cell r="J3082">
            <v>77</v>
          </cell>
          <cell r="K3082" t="str">
            <v>Khá</v>
          </cell>
          <cell r="L3082" t="str">
            <v>QH-2021-I/CQ-E-EC2</v>
          </cell>
        </row>
        <row r="3083">
          <cell r="B3083" t="str">
            <v>21021612</v>
          </cell>
          <cell r="C3083" t="str">
            <v>Trương Hoàng Mạnh</v>
          </cell>
          <cell r="D3083">
            <v>37933</v>
          </cell>
          <cell r="E3083">
            <v>80</v>
          </cell>
          <cell r="F3083">
            <v>90</v>
          </cell>
          <cell r="G3083">
            <v>90</v>
          </cell>
          <cell r="H3083">
            <v>90</v>
          </cell>
          <cell r="I3083" t="str">
            <v>Xuất sắc</v>
          </cell>
          <cell r="J3083">
            <v>90</v>
          </cell>
          <cell r="K3083" t="str">
            <v>Xuất sắc</v>
          </cell>
          <cell r="L3083" t="str">
            <v>QH-2021-I/CQ-E-EC2</v>
          </cell>
        </row>
        <row r="3084">
          <cell r="B3084" t="str">
            <v>21021615</v>
          </cell>
          <cell r="C3084" t="str">
            <v>Lê Tấn Minh</v>
          </cell>
          <cell r="D3084">
            <v>37944</v>
          </cell>
          <cell r="E3084">
            <v>70</v>
          </cell>
          <cell r="F3084">
            <v>72</v>
          </cell>
          <cell r="G3084">
            <v>72</v>
          </cell>
          <cell r="H3084">
            <v>72</v>
          </cell>
          <cell r="I3084" t="str">
            <v>Khá</v>
          </cell>
          <cell r="J3084">
            <v>72</v>
          </cell>
          <cell r="K3084" t="str">
            <v>Khá</v>
          </cell>
          <cell r="L3084" t="str">
            <v>QH-2021-I/CQ-E-EC2</v>
          </cell>
        </row>
        <row r="3085">
          <cell r="B3085" t="str">
            <v>21021617</v>
          </cell>
          <cell r="C3085" t="str">
            <v>Vũ Quang Minh</v>
          </cell>
          <cell r="D3085">
            <v>37631</v>
          </cell>
          <cell r="E3085">
            <v>90</v>
          </cell>
          <cell r="F3085">
            <v>90</v>
          </cell>
          <cell r="G3085">
            <v>90</v>
          </cell>
          <cell r="H3085">
            <v>90</v>
          </cell>
          <cell r="I3085" t="str">
            <v>Xuất sắc</v>
          </cell>
          <cell r="J3085">
            <v>90</v>
          </cell>
          <cell r="K3085" t="str">
            <v>Xuất sắc</v>
          </cell>
          <cell r="L3085" t="str">
            <v>QH-2021-I/CQ-E-EC2</v>
          </cell>
        </row>
        <row r="3086">
          <cell r="B3086" t="str">
            <v>21021619</v>
          </cell>
          <cell r="C3086" t="str">
            <v>Vũ Đình Nam</v>
          </cell>
          <cell r="D3086">
            <v>37977</v>
          </cell>
          <cell r="E3086">
            <v>90</v>
          </cell>
          <cell r="F3086">
            <v>85</v>
          </cell>
          <cell r="G3086">
            <v>85</v>
          </cell>
          <cell r="H3086">
            <v>85</v>
          </cell>
          <cell r="I3086" t="str">
            <v>Tốt</v>
          </cell>
          <cell r="J3086">
            <v>85</v>
          </cell>
          <cell r="K3086" t="str">
            <v>Tốt</v>
          </cell>
          <cell r="L3086" t="str">
            <v>QH-2021-I/CQ-E-EC2</v>
          </cell>
        </row>
        <row r="3087">
          <cell r="B3087" t="str">
            <v>21021622</v>
          </cell>
          <cell r="C3087" t="str">
            <v>Vũ Phương Nhi</v>
          </cell>
          <cell r="D3087">
            <v>37628</v>
          </cell>
          <cell r="E3087">
            <v>90</v>
          </cell>
          <cell r="F3087">
            <v>85</v>
          </cell>
          <cell r="G3087">
            <v>85</v>
          </cell>
          <cell r="H3087">
            <v>85</v>
          </cell>
          <cell r="I3087" t="str">
            <v>Tốt</v>
          </cell>
          <cell r="J3087">
            <v>85</v>
          </cell>
          <cell r="K3087" t="str">
            <v>Tốt</v>
          </cell>
          <cell r="L3087" t="str">
            <v>QH-2021-I/CQ-E-EC2</v>
          </cell>
        </row>
        <row r="3088">
          <cell r="B3088" t="str">
            <v>21021623</v>
          </cell>
          <cell r="C3088" t="str">
            <v>Lê Tấn Phát</v>
          </cell>
          <cell r="D3088">
            <v>37977</v>
          </cell>
          <cell r="E3088">
            <v>80</v>
          </cell>
          <cell r="F3088">
            <v>90</v>
          </cell>
          <cell r="G3088">
            <v>90</v>
          </cell>
          <cell r="H3088">
            <v>90</v>
          </cell>
          <cell r="I3088" t="str">
            <v>Xuất sắc</v>
          </cell>
          <cell r="J3088">
            <v>90</v>
          </cell>
          <cell r="K3088" t="str">
            <v>Xuất sắc</v>
          </cell>
          <cell r="L3088" t="str">
            <v>QH-2021-I/CQ-E-EC2</v>
          </cell>
        </row>
        <row r="3089">
          <cell r="B3089" t="str">
            <v>21021627</v>
          </cell>
          <cell r="C3089" t="str">
            <v>Hồ Duy Phương</v>
          </cell>
          <cell r="D3089">
            <v>37863</v>
          </cell>
          <cell r="E3089">
            <v>77</v>
          </cell>
          <cell r="F3089">
            <v>77</v>
          </cell>
          <cell r="G3089">
            <v>77</v>
          </cell>
          <cell r="H3089">
            <v>77</v>
          </cell>
          <cell r="I3089" t="str">
            <v>Khá</v>
          </cell>
          <cell r="J3089">
            <v>77</v>
          </cell>
          <cell r="K3089" t="str">
            <v>Khá</v>
          </cell>
          <cell r="L3089" t="str">
            <v>QH-2021-I/CQ-E-EC2</v>
          </cell>
        </row>
        <row r="3090">
          <cell r="B3090" t="str">
            <v>21021628</v>
          </cell>
          <cell r="C3090" t="str">
            <v>Nguyễn Ngọc Quang</v>
          </cell>
          <cell r="D3090">
            <v>37867</v>
          </cell>
          <cell r="E3090">
            <v>90</v>
          </cell>
          <cell r="F3090">
            <v>90</v>
          </cell>
          <cell r="G3090">
            <v>90</v>
          </cell>
          <cell r="H3090">
            <v>90</v>
          </cell>
          <cell r="I3090" t="str">
            <v>Xuất sắc</v>
          </cell>
          <cell r="J3090">
            <v>90</v>
          </cell>
          <cell r="K3090" t="str">
            <v>Xuất sắc</v>
          </cell>
          <cell r="L3090" t="str">
            <v>QH-2021-I/CQ-E-EC2</v>
          </cell>
        </row>
        <row r="3091">
          <cell r="B3091" t="str">
            <v>21021630</v>
          </cell>
          <cell r="C3091" t="str">
            <v>Nguyễn Anh Quân</v>
          </cell>
          <cell r="D3091">
            <v>37710</v>
          </cell>
          <cell r="E3091">
            <v>80</v>
          </cell>
          <cell r="F3091">
            <v>77</v>
          </cell>
          <cell r="G3091">
            <v>77</v>
          </cell>
          <cell r="H3091">
            <v>77</v>
          </cell>
          <cell r="I3091" t="str">
            <v>Khá</v>
          </cell>
          <cell r="J3091">
            <v>77</v>
          </cell>
          <cell r="K3091" t="str">
            <v>Khá</v>
          </cell>
          <cell r="L3091" t="str">
            <v>QH-2021-I/CQ-E-EC2</v>
          </cell>
        </row>
        <row r="3092">
          <cell r="B3092" t="str">
            <v>21021632</v>
          </cell>
          <cell r="C3092" t="str">
            <v>Trần Thị Ngọc Tâm</v>
          </cell>
          <cell r="D3092">
            <v>37902</v>
          </cell>
          <cell r="E3092">
            <v>90</v>
          </cell>
          <cell r="F3092">
            <v>90</v>
          </cell>
          <cell r="G3092">
            <v>90</v>
          </cell>
          <cell r="H3092">
            <v>90</v>
          </cell>
          <cell r="I3092" t="str">
            <v>Xuất sắc</v>
          </cell>
          <cell r="J3092">
            <v>90</v>
          </cell>
          <cell r="K3092" t="str">
            <v>Xuất sắc</v>
          </cell>
          <cell r="L3092" t="str">
            <v>QH-2021-I/CQ-E-EC2</v>
          </cell>
        </row>
        <row r="3093">
          <cell r="B3093" t="str">
            <v>21021634</v>
          </cell>
          <cell r="C3093" t="str">
            <v>Phạm Quốc Thái</v>
          </cell>
          <cell r="D3093">
            <v>37693</v>
          </cell>
          <cell r="E3093">
            <v>80</v>
          </cell>
          <cell r="F3093">
            <v>85</v>
          </cell>
          <cell r="G3093">
            <v>85</v>
          </cell>
          <cell r="H3093">
            <v>85</v>
          </cell>
          <cell r="I3093" t="str">
            <v>Tốt</v>
          </cell>
          <cell r="J3093">
            <v>85</v>
          </cell>
          <cell r="K3093" t="str">
            <v>Tốt</v>
          </cell>
          <cell r="L3093" t="str">
            <v>QH-2021-I/CQ-E-EC2</v>
          </cell>
        </row>
        <row r="3094">
          <cell r="B3094" t="str">
            <v>21021637</v>
          </cell>
          <cell r="C3094" t="str">
            <v>Phạm Lê Đức Thành</v>
          </cell>
          <cell r="D3094">
            <v>37929</v>
          </cell>
          <cell r="E3094">
            <v>90</v>
          </cell>
          <cell r="F3094">
            <v>90</v>
          </cell>
          <cell r="G3094">
            <v>90</v>
          </cell>
          <cell r="H3094">
            <v>90</v>
          </cell>
          <cell r="I3094" t="str">
            <v>Xuất sắc</v>
          </cell>
          <cell r="J3094">
            <v>90</v>
          </cell>
          <cell r="K3094" t="str">
            <v>Xuất sắc</v>
          </cell>
          <cell r="L3094" t="str">
            <v>QH-2021-I/CQ-E-EC2</v>
          </cell>
        </row>
        <row r="3095">
          <cell r="B3095" t="str">
            <v>21021639</v>
          </cell>
          <cell r="C3095" t="str">
            <v>Nguyễn Quang Thịnh</v>
          </cell>
          <cell r="D3095">
            <v>37639</v>
          </cell>
          <cell r="E3095">
            <v>90</v>
          </cell>
          <cell r="F3095">
            <v>90</v>
          </cell>
          <cell r="G3095">
            <v>90</v>
          </cell>
          <cell r="H3095">
            <v>90</v>
          </cell>
          <cell r="I3095" t="str">
            <v>Xuất sắc</v>
          </cell>
          <cell r="J3095">
            <v>90</v>
          </cell>
          <cell r="K3095" t="str">
            <v>Xuất sắc</v>
          </cell>
          <cell r="L3095" t="str">
            <v>QH-2021-I/CQ-E-EC2</v>
          </cell>
        </row>
        <row r="3096">
          <cell r="B3096" t="str">
            <v>21021642</v>
          </cell>
          <cell r="C3096" t="str">
            <v>Nguyễn Anh Tuấn</v>
          </cell>
          <cell r="D3096">
            <v>37722</v>
          </cell>
          <cell r="E3096">
            <v>90</v>
          </cell>
          <cell r="F3096">
            <v>90</v>
          </cell>
          <cell r="G3096">
            <v>90</v>
          </cell>
          <cell r="H3096">
            <v>90</v>
          </cell>
          <cell r="I3096" t="str">
            <v>Xuất sắc</v>
          </cell>
          <cell r="J3096">
            <v>90</v>
          </cell>
          <cell r="K3096" t="str">
            <v>Xuất sắc</v>
          </cell>
          <cell r="L3096" t="str">
            <v>QH-2021-I/CQ-E-EC2</v>
          </cell>
        </row>
        <row r="3097">
          <cell r="B3097" t="str">
            <v>21021644</v>
          </cell>
          <cell r="C3097" t="str">
            <v>Nguyễn Quốc Tuấn</v>
          </cell>
          <cell r="D3097">
            <v>37936</v>
          </cell>
          <cell r="E3097">
            <v>90</v>
          </cell>
          <cell r="F3097">
            <v>90</v>
          </cell>
          <cell r="G3097">
            <v>90</v>
          </cell>
          <cell r="H3097">
            <v>90</v>
          </cell>
          <cell r="I3097" t="str">
            <v>Xuất sắc</v>
          </cell>
          <cell r="J3097">
            <v>90</v>
          </cell>
          <cell r="K3097" t="str">
            <v>Xuất sắc</v>
          </cell>
          <cell r="L3097" t="str">
            <v>QH-2021-I/CQ-E-EC2</v>
          </cell>
        </row>
        <row r="3098">
          <cell r="B3098" t="str">
            <v>21021647</v>
          </cell>
          <cell r="C3098" t="str">
            <v>Đào Lê Khang Uyn</v>
          </cell>
          <cell r="D3098">
            <v>37864</v>
          </cell>
          <cell r="E3098">
            <v>75</v>
          </cell>
          <cell r="F3098">
            <v>75</v>
          </cell>
          <cell r="G3098">
            <v>75</v>
          </cell>
          <cell r="H3098">
            <v>75</v>
          </cell>
          <cell r="I3098" t="str">
            <v>Khá</v>
          </cell>
          <cell r="J3098">
            <v>75</v>
          </cell>
          <cell r="K3098" t="str">
            <v>Khá</v>
          </cell>
          <cell r="L3098" t="str">
            <v>QH-2021-I/CQ-E-EC2</v>
          </cell>
        </row>
        <row r="3099">
          <cell r="B3099" t="str">
            <v>21021648</v>
          </cell>
          <cell r="C3099" t="str">
            <v>Nguyễn Sĩ Việt</v>
          </cell>
          <cell r="D3099">
            <v>37740</v>
          </cell>
          <cell r="E3099">
            <v>80</v>
          </cell>
          <cell r="F3099">
            <v>90</v>
          </cell>
          <cell r="G3099">
            <v>90</v>
          </cell>
          <cell r="H3099">
            <v>90</v>
          </cell>
          <cell r="I3099" t="str">
            <v>Xuất sắc</v>
          </cell>
          <cell r="J3099">
            <v>90</v>
          </cell>
          <cell r="K3099" t="str">
            <v>Xuất sắc</v>
          </cell>
          <cell r="L3099" t="str">
            <v>QH-2021-I/CQ-E-EC2</v>
          </cell>
        </row>
        <row r="3100">
          <cell r="B3100" t="str">
            <v>21021649</v>
          </cell>
          <cell r="C3100" t="str">
            <v>Dương Nguyễn Gia Vinh</v>
          </cell>
          <cell r="D3100">
            <v>37525</v>
          </cell>
          <cell r="E3100">
            <v>77</v>
          </cell>
          <cell r="F3100">
            <v>87</v>
          </cell>
          <cell r="G3100">
            <v>87</v>
          </cell>
          <cell r="H3100">
            <v>87</v>
          </cell>
          <cell r="I3100" t="str">
            <v>Tốt</v>
          </cell>
          <cell r="J3100">
            <v>87</v>
          </cell>
          <cell r="K3100" t="str">
            <v>Tốt</v>
          </cell>
          <cell r="L3100" t="str">
            <v>QH-2021-I/CQ-E-EC2</v>
          </cell>
        </row>
        <row r="3101">
          <cell r="B3101" t="str">
            <v>21021653</v>
          </cell>
          <cell r="C3101" t="str">
            <v>Vũ Đức Vượng</v>
          </cell>
          <cell r="D3101">
            <v>37898</v>
          </cell>
          <cell r="E3101">
            <v>80</v>
          </cell>
          <cell r="F3101">
            <v>77</v>
          </cell>
          <cell r="G3101">
            <v>77</v>
          </cell>
          <cell r="H3101">
            <v>77</v>
          </cell>
          <cell r="I3101" t="str">
            <v>Khá</v>
          </cell>
          <cell r="J3101">
            <v>77</v>
          </cell>
          <cell r="K3101" t="str">
            <v>Khá</v>
          </cell>
          <cell r="L3101" t="str">
            <v>QH-2021-I/CQ-E-EC2</v>
          </cell>
        </row>
        <row r="3102">
          <cell r="B3102" t="str">
            <v>22027166</v>
          </cell>
          <cell r="C3102" t="str">
            <v>Nguyễn Thành Vinh</v>
          </cell>
          <cell r="D3102">
            <v>38215</v>
          </cell>
          <cell r="E3102">
            <v>82</v>
          </cell>
          <cell r="F3102">
            <v>77</v>
          </cell>
          <cell r="G3102">
            <v>77</v>
          </cell>
          <cell r="H3102">
            <v>77</v>
          </cell>
          <cell r="I3102" t="str">
            <v>Khá</v>
          </cell>
          <cell r="J3102">
            <v>77</v>
          </cell>
          <cell r="K3102" t="str">
            <v>Khá</v>
          </cell>
          <cell r="L3102" t="str">
            <v>QH-2022-I/CQ-E-EC</v>
          </cell>
        </row>
        <row r="3103">
          <cell r="B3103" t="str">
            <v>22029000</v>
          </cell>
          <cell r="C3103" t="str">
            <v>Nguyễn Chí Nguyên</v>
          </cell>
          <cell r="D3103">
            <v>38315</v>
          </cell>
          <cell r="E3103">
            <v>94</v>
          </cell>
          <cell r="F3103">
            <v>94</v>
          </cell>
          <cell r="G3103">
            <v>94</v>
          </cell>
          <cell r="H3103">
            <v>94</v>
          </cell>
          <cell r="I3103" t="str">
            <v>Xuất sắc</v>
          </cell>
          <cell r="J3103">
            <v>94</v>
          </cell>
          <cell r="K3103" t="str">
            <v>Xuất sắc</v>
          </cell>
          <cell r="L3103" t="str">
            <v>QH-2022-I/CQ-E-EC</v>
          </cell>
        </row>
        <row r="3104">
          <cell r="B3104" t="str">
            <v>22029001</v>
          </cell>
          <cell r="C3104" t="str">
            <v>Nguyễn Quang Thái</v>
          </cell>
          <cell r="D3104">
            <v>38255</v>
          </cell>
          <cell r="E3104">
            <v>90</v>
          </cell>
          <cell r="F3104">
            <v>90</v>
          </cell>
          <cell r="G3104">
            <v>90</v>
          </cell>
          <cell r="H3104">
            <v>90</v>
          </cell>
          <cell r="I3104" t="str">
            <v>Xuất sắc</v>
          </cell>
          <cell r="J3104">
            <v>90</v>
          </cell>
          <cell r="K3104" t="str">
            <v>Xuất sắc</v>
          </cell>
          <cell r="L3104" t="str">
            <v>QH-2022-I/CQ-E-EC</v>
          </cell>
        </row>
        <row r="3105">
          <cell r="B3105" t="str">
            <v>22029002</v>
          </cell>
          <cell r="C3105" t="str">
            <v>Trương Văn Nam</v>
          </cell>
          <cell r="D3105">
            <v>38130</v>
          </cell>
          <cell r="E3105">
            <v>82</v>
          </cell>
          <cell r="F3105">
            <v>77</v>
          </cell>
          <cell r="G3105">
            <v>77</v>
          </cell>
          <cell r="H3105">
            <v>77</v>
          </cell>
          <cell r="I3105" t="str">
            <v>Khá</v>
          </cell>
          <cell r="J3105">
            <v>77</v>
          </cell>
          <cell r="K3105" t="str">
            <v>Khá</v>
          </cell>
          <cell r="L3105" t="str">
            <v>QH-2022-I/CQ-E-EC</v>
          </cell>
        </row>
        <row r="3106">
          <cell r="B3106" t="str">
            <v>22029003</v>
          </cell>
          <cell r="C3106" t="str">
            <v>Nguyễn Minh Đức</v>
          </cell>
          <cell r="D3106">
            <v>38155</v>
          </cell>
          <cell r="E3106">
            <v>75</v>
          </cell>
          <cell r="F3106">
            <v>75</v>
          </cell>
          <cell r="G3106">
            <v>75</v>
          </cell>
          <cell r="H3106">
            <v>80</v>
          </cell>
          <cell r="I3106" t="str">
            <v>Tốt</v>
          </cell>
          <cell r="J3106">
            <v>80</v>
          </cell>
          <cell r="K3106" t="str">
            <v>Tốt</v>
          </cell>
          <cell r="L3106" t="str">
            <v>QH-2022-I/CQ-E-EC</v>
          </cell>
        </row>
        <row r="3107">
          <cell r="B3107" t="str">
            <v>22029004</v>
          </cell>
          <cell r="C3107" t="str">
            <v>Nguyễn Quang Minh</v>
          </cell>
          <cell r="D3107">
            <v>37788</v>
          </cell>
          <cell r="E3107">
            <v>85</v>
          </cell>
          <cell r="F3107">
            <v>77</v>
          </cell>
          <cell r="G3107">
            <v>77</v>
          </cell>
          <cell r="H3107">
            <v>77</v>
          </cell>
          <cell r="I3107" t="str">
            <v>Khá</v>
          </cell>
          <cell r="J3107">
            <v>77</v>
          </cell>
          <cell r="K3107" t="str">
            <v>Khá</v>
          </cell>
          <cell r="L3107" t="str">
            <v>QH-2022-I/CQ-E-EC</v>
          </cell>
        </row>
        <row r="3108">
          <cell r="B3108" t="str">
            <v>22029005</v>
          </cell>
          <cell r="C3108" t="str">
            <v>Lê Hồng Phúc</v>
          </cell>
          <cell r="D3108">
            <v>38001</v>
          </cell>
          <cell r="E3108">
            <v>90</v>
          </cell>
          <cell r="F3108">
            <v>90</v>
          </cell>
          <cell r="G3108">
            <v>90</v>
          </cell>
          <cell r="H3108">
            <v>90</v>
          </cell>
          <cell r="I3108" t="str">
            <v>Xuất sắc</v>
          </cell>
          <cell r="J3108">
            <v>90</v>
          </cell>
          <cell r="K3108" t="str">
            <v>Xuất sắc</v>
          </cell>
          <cell r="L3108" t="str">
            <v>QH-2022-I/CQ-E-EC</v>
          </cell>
        </row>
        <row r="3109">
          <cell r="B3109" t="str">
            <v>22029006</v>
          </cell>
          <cell r="C3109" t="str">
            <v>Nguyễn Hữu Nam</v>
          </cell>
          <cell r="D3109">
            <v>38094</v>
          </cell>
          <cell r="E3109">
            <v>86</v>
          </cell>
          <cell r="F3109">
            <v>81</v>
          </cell>
          <cell r="G3109">
            <v>81</v>
          </cell>
          <cell r="H3109">
            <v>81</v>
          </cell>
          <cell r="I3109" t="str">
            <v>Tốt</v>
          </cell>
          <cell r="J3109">
            <v>81</v>
          </cell>
          <cell r="K3109" t="str">
            <v>Tốt</v>
          </cell>
          <cell r="L3109" t="str">
            <v>QH-2022-I/CQ-E-EC</v>
          </cell>
        </row>
        <row r="3110">
          <cell r="B3110" t="str">
            <v>22029008</v>
          </cell>
          <cell r="C3110" t="str">
            <v>Phùng Tuấn Kiệt</v>
          </cell>
          <cell r="D3110">
            <v>38324</v>
          </cell>
          <cell r="E3110">
            <v>80</v>
          </cell>
          <cell r="F3110">
            <v>77</v>
          </cell>
          <cell r="G3110">
            <v>77</v>
          </cell>
          <cell r="H3110">
            <v>77</v>
          </cell>
          <cell r="I3110" t="str">
            <v>Khá</v>
          </cell>
          <cell r="J3110">
            <v>77</v>
          </cell>
          <cell r="K3110" t="str">
            <v>Khá</v>
          </cell>
          <cell r="L3110" t="str">
            <v>QH-2022-I/CQ-E-EC</v>
          </cell>
        </row>
        <row r="3111">
          <cell r="B3111" t="str">
            <v>22029009</v>
          </cell>
          <cell r="C3111" t="str">
            <v>Lê Tuấn Ngọc</v>
          </cell>
          <cell r="D3111">
            <v>38062</v>
          </cell>
          <cell r="E3111">
            <v>72</v>
          </cell>
          <cell r="F3111">
            <v>77</v>
          </cell>
          <cell r="G3111">
            <v>77</v>
          </cell>
          <cell r="H3111">
            <v>77</v>
          </cell>
          <cell r="I3111" t="str">
            <v>Khá</v>
          </cell>
          <cell r="J3111">
            <v>77</v>
          </cell>
          <cell r="K3111" t="str">
            <v>Khá</v>
          </cell>
          <cell r="L3111" t="str">
            <v>QH-2022-I/CQ-E-EC</v>
          </cell>
        </row>
        <row r="3112">
          <cell r="B3112" t="str">
            <v>22029010</v>
          </cell>
          <cell r="C3112" t="str">
            <v>Hoàng Đức Kiên</v>
          </cell>
          <cell r="D3112">
            <v>38281</v>
          </cell>
          <cell r="E3112">
            <v>75</v>
          </cell>
          <cell r="F3112">
            <v>70</v>
          </cell>
          <cell r="G3112">
            <v>70</v>
          </cell>
          <cell r="H3112">
            <v>75</v>
          </cell>
          <cell r="I3112" t="str">
            <v>Khá</v>
          </cell>
          <cell r="J3112">
            <v>75</v>
          </cell>
          <cell r="K3112" t="str">
            <v>Khá</v>
          </cell>
          <cell r="L3112" t="str">
            <v>QH-2022-I/CQ-E-EC</v>
          </cell>
        </row>
        <row r="3113">
          <cell r="B3113" t="str">
            <v>22029011</v>
          </cell>
          <cell r="C3113" t="str">
            <v>Nguyễn Thế Dũng</v>
          </cell>
          <cell r="D3113">
            <v>38097</v>
          </cell>
          <cell r="E3113">
            <v>80</v>
          </cell>
          <cell r="F3113">
            <v>75</v>
          </cell>
          <cell r="G3113">
            <v>75</v>
          </cell>
          <cell r="H3113">
            <v>75</v>
          </cell>
          <cell r="I3113" t="str">
            <v>Khá</v>
          </cell>
          <cell r="J3113">
            <v>75</v>
          </cell>
          <cell r="K3113" t="str">
            <v>Khá</v>
          </cell>
          <cell r="L3113" t="str">
            <v>QH-2022-I/CQ-E-EC</v>
          </cell>
        </row>
        <row r="3114">
          <cell r="B3114" t="str">
            <v>22029012</v>
          </cell>
          <cell r="C3114" t="str">
            <v>Nguyễn Công Hải</v>
          </cell>
          <cell r="D3114">
            <v>38259</v>
          </cell>
          <cell r="E3114">
            <v>90</v>
          </cell>
          <cell r="F3114">
            <v>90</v>
          </cell>
          <cell r="G3114">
            <v>85</v>
          </cell>
          <cell r="H3114">
            <v>85</v>
          </cell>
          <cell r="I3114" t="str">
            <v>Tốt</v>
          </cell>
          <cell r="J3114">
            <v>85</v>
          </cell>
          <cell r="K3114" t="str">
            <v>Tốt</v>
          </cell>
          <cell r="L3114" t="str">
            <v>QH-2022-I/CQ-E-EC</v>
          </cell>
        </row>
        <row r="3115">
          <cell r="B3115" t="str">
            <v>22029013</v>
          </cell>
          <cell r="C3115" t="str">
            <v>Khuất Nguyễn Diệu Trang</v>
          </cell>
          <cell r="D3115">
            <v>38242</v>
          </cell>
          <cell r="E3115">
            <v>90</v>
          </cell>
          <cell r="F3115">
            <v>85</v>
          </cell>
          <cell r="G3115">
            <v>85</v>
          </cell>
          <cell r="H3115">
            <v>85</v>
          </cell>
          <cell r="I3115" t="str">
            <v>Tốt</v>
          </cell>
          <cell r="J3115">
            <v>85</v>
          </cell>
          <cell r="K3115" t="str">
            <v>Tốt</v>
          </cell>
          <cell r="L3115" t="str">
            <v>QH-2022-I/CQ-E-EC</v>
          </cell>
        </row>
        <row r="3116">
          <cell r="B3116" t="str">
            <v>22029014</v>
          </cell>
          <cell r="C3116" t="str">
            <v>Hà Đức Minh</v>
          </cell>
          <cell r="D3116">
            <v>38342</v>
          </cell>
          <cell r="E3116">
            <v>75</v>
          </cell>
          <cell r="F3116">
            <v>82</v>
          </cell>
          <cell r="G3116">
            <v>82</v>
          </cell>
          <cell r="H3116">
            <v>82</v>
          </cell>
          <cell r="I3116" t="str">
            <v>Tốt</v>
          </cell>
          <cell r="J3116">
            <v>82</v>
          </cell>
          <cell r="K3116" t="str">
            <v>Tốt</v>
          </cell>
          <cell r="L3116" t="str">
            <v>QH-2022-I/CQ-E-EC</v>
          </cell>
        </row>
        <row r="3117">
          <cell r="B3117" t="str">
            <v>22029016</v>
          </cell>
          <cell r="C3117" t="str">
            <v>Đỗ Việt Hải</v>
          </cell>
          <cell r="D3117">
            <v>38010</v>
          </cell>
          <cell r="E3117">
            <v>70</v>
          </cell>
          <cell r="F3117">
            <v>72</v>
          </cell>
          <cell r="G3117">
            <v>72</v>
          </cell>
          <cell r="H3117">
            <v>72</v>
          </cell>
          <cell r="I3117" t="str">
            <v>Khá</v>
          </cell>
          <cell r="J3117">
            <v>72</v>
          </cell>
          <cell r="K3117" t="str">
            <v>Khá</v>
          </cell>
          <cell r="L3117" t="str">
            <v>QH-2022-I/CQ-E-EC</v>
          </cell>
        </row>
        <row r="3118">
          <cell r="B3118" t="str">
            <v>22029018</v>
          </cell>
          <cell r="C3118" t="str">
            <v>Dương Nhật Minh</v>
          </cell>
          <cell r="D3118">
            <v>38186</v>
          </cell>
          <cell r="E3118">
            <v>92</v>
          </cell>
          <cell r="F3118">
            <v>92</v>
          </cell>
          <cell r="G3118">
            <v>92</v>
          </cell>
          <cell r="H3118">
            <v>92</v>
          </cell>
          <cell r="I3118" t="str">
            <v>Xuất sắc</v>
          </cell>
          <cell r="J3118">
            <v>92</v>
          </cell>
          <cell r="K3118" t="str">
            <v>Xuất sắc</v>
          </cell>
          <cell r="L3118" t="str">
            <v>QH-2022-I/CQ-E-EC</v>
          </cell>
        </row>
        <row r="3119">
          <cell r="B3119" t="str">
            <v>22029019</v>
          </cell>
          <cell r="C3119" t="str">
            <v>Mai Đức Minh</v>
          </cell>
          <cell r="D3119">
            <v>38072</v>
          </cell>
          <cell r="E3119">
            <v>80</v>
          </cell>
          <cell r="F3119">
            <v>80</v>
          </cell>
          <cell r="G3119">
            <v>80</v>
          </cell>
          <cell r="H3119">
            <v>80</v>
          </cell>
          <cell r="I3119" t="str">
            <v>Tốt</v>
          </cell>
          <cell r="J3119">
            <v>80</v>
          </cell>
          <cell r="K3119" t="str">
            <v>Tốt</v>
          </cell>
          <cell r="L3119" t="str">
            <v>QH-2022-I/CQ-E-EC</v>
          </cell>
        </row>
        <row r="3120">
          <cell r="B3120" t="str">
            <v>22029020</v>
          </cell>
          <cell r="C3120" t="str">
            <v>Trịnh Thành Thiên</v>
          </cell>
          <cell r="D3120">
            <v>38063</v>
          </cell>
          <cell r="E3120">
            <v>70</v>
          </cell>
          <cell r="F3120">
            <v>65</v>
          </cell>
          <cell r="G3120">
            <v>65</v>
          </cell>
          <cell r="H3120">
            <v>65</v>
          </cell>
          <cell r="I3120" t="str">
            <v>Khá</v>
          </cell>
          <cell r="J3120">
            <v>65</v>
          </cell>
          <cell r="K3120" t="str">
            <v>Khá</v>
          </cell>
          <cell r="L3120" t="str">
            <v>QH-2022-I/CQ-E-EC</v>
          </cell>
        </row>
        <row r="3121">
          <cell r="B3121" t="str">
            <v>22029021</v>
          </cell>
          <cell r="C3121" t="str">
            <v>Hoàng Tuấn Hưng</v>
          </cell>
          <cell r="D3121">
            <v>38273</v>
          </cell>
          <cell r="E3121">
            <v>80</v>
          </cell>
          <cell r="F3121">
            <v>73</v>
          </cell>
          <cell r="G3121">
            <v>73</v>
          </cell>
          <cell r="H3121">
            <v>73</v>
          </cell>
          <cell r="I3121" t="str">
            <v>Khá</v>
          </cell>
          <cell r="J3121">
            <v>73</v>
          </cell>
          <cell r="K3121" t="str">
            <v>Khá</v>
          </cell>
          <cell r="L3121" t="str">
            <v>QH-2022-I/CQ-E-EC</v>
          </cell>
        </row>
        <row r="3122">
          <cell r="B3122" t="str">
            <v>22029022</v>
          </cell>
          <cell r="C3122" t="str">
            <v>Lê Anh Tuấn</v>
          </cell>
          <cell r="D3122">
            <v>38263</v>
          </cell>
          <cell r="E3122">
            <v>76</v>
          </cell>
          <cell r="F3122">
            <v>72</v>
          </cell>
          <cell r="G3122">
            <v>72</v>
          </cell>
          <cell r="H3122">
            <v>72</v>
          </cell>
          <cell r="I3122" t="str">
            <v>Khá</v>
          </cell>
          <cell r="J3122">
            <v>72</v>
          </cell>
          <cell r="K3122" t="str">
            <v>Khá</v>
          </cell>
          <cell r="L3122" t="str">
            <v>QH-2022-I/CQ-E-EC</v>
          </cell>
        </row>
        <row r="3123">
          <cell r="B3123" t="str">
            <v>22029023</v>
          </cell>
          <cell r="C3123" t="str">
            <v>Vũ Ngọc Duy</v>
          </cell>
          <cell r="D3123">
            <v>38007</v>
          </cell>
          <cell r="E3123">
            <v>80</v>
          </cell>
          <cell r="F3123">
            <v>75</v>
          </cell>
          <cell r="G3123">
            <v>75</v>
          </cell>
          <cell r="H3123">
            <v>75</v>
          </cell>
          <cell r="I3123" t="str">
            <v>Khá</v>
          </cell>
          <cell r="J3123">
            <v>75</v>
          </cell>
          <cell r="K3123" t="str">
            <v>Khá</v>
          </cell>
          <cell r="L3123" t="str">
            <v>QH-2022-I/CQ-E-EC</v>
          </cell>
        </row>
        <row r="3124">
          <cell r="B3124" t="str">
            <v>22029024</v>
          </cell>
          <cell r="C3124" t="str">
            <v>Thiều Việt Tuấn Khanh</v>
          </cell>
          <cell r="D3124">
            <v>38327</v>
          </cell>
          <cell r="E3124">
            <v>70</v>
          </cell>
          <cell r="F3124">
            <v>75</v>
          </cell>
          <cell r="G3124">
            <v>75</v>
          </cell>
          <cell r="H3124">
            <v>75</v>
          </cell>
          <cell r="I3124" t="str">
            <v>Khá</v>
          </cell>
          <cell r="J3124">
            <v>75</v>
          </cell>
          <cell r="K3124" t="str">
            <v>Khá</v>
          </cell>
          <cell r="L3124" t="str">
            <v>QH-2022-I/CQ-E-EC</v>
          </cell>
        </row>
        <row r="3125">
          <cell r="B3125" t="str">
            <v>22029025</v>
          </cell>
          <cell r="C3125" t="str">
            <v>Nguyễn Ngọc Đại</v>
          </cell>
          <cell r="D3125">
            <v>38310</v>
          </cell>
          <cell r="E3125">
            <v>85</v>
          </cell>
          <cell r="F3125">
            <v>85</v>
          </cell>
          <cell r="G3125">
            <v>85</v>
          </cell>
          <cell r="H3125">
            <v>85</v>
          </cell>
          <cell r="I3125" t="str">
            <v>Tốt</v>
          </cell>
          <cell r="J3125">
            <v>85</v>
          </cell>
          <cell r="K3125" t="str">
            <v>Tốt</v>
          </cell>
          <cell r="L3125" t="str">
            <v>QH-2022-I/CQ-E-EC</v>
          </cell>
        </row>
        <row r="3126">
          <cell r="B3126" t="str">
            <v>22029026</v>
          </cell>
          <cell r="C3126" t="str">
            <v>Nguyễn Đức Minh</v>
          </cell>
          <cell r="D3126">
            <v>38336</v>
          </cell>
          <cell r="E3126">
            <v>60</v>
          </cell>
          <cell r="F3126">
            <v>60</v>
          </cell>
          <cell r="G3126">
            <v>60</v>
          </cell>
          <cell r="H3126">
            <v>60</v>
          </cell>
          <cell r="I3126" t="str">
            <v>Trung bình</v>
          </cell>
          <cell r="J3126">
            <v>60</v>
          </cell>
          <cell r="K3126" t="str">
            <v>Trung bình</v>
          </cell>
          <cell r="L3126" t="str">
            <v>QH-2022-I/CQ-E-EC</v>
          </cell>
        </row>
        <row r="3127">
          <cell r="B3127" t="str">
            <v>22029027</v>
          </cell>
          <cell r="C3127" t="str">
            <v>Nguyễn Công Huy</v>
          </cell>
          <cell r="D3127">
            <v>38201</v>
          </cell>
          <cell r="E3127">
            <v>67</v>
          </cell>
          <cell r="F3127">
            <v>67</v>
          </cell>
          <cell r="G3127">
            <v>67</v>
          </cell>
          <cell r="H3127">
            <v>67</v>
          </cell>
          <cell r="I3127" t="str">
            <v>Khá</v>
          </cell>
          <cell r="J3127">
            <v>67</v>
          </cell>
          <cell r="K3127" t="str">
            <v>Khá</v>
          </cell>
          <cell r="L3127" t="str">
            <v>QH-2022-I/CQ-E-EC</v>
          </cell>
        </row>
        <row r="3128">
          <cell r="B3128" t="str">
            <v>22029028</v>
          </cell>
          <cell r="C3128" t="str">
            <v>Nguyễn Việt Quang</v>
          </cell>
          <cell r="D3128">
            <v>38315</v>
          </cell>
          <cell r="E3128">
            <v>85</v>
          </cell>
          <cell r="F3128">
            <v>85</v>
          </cell>
          <cell r="G3128">
            <v>85</v>
          </cell>
          <cell r="H3128">
            <v>85</v>
          </cell>
          <cell r="I3128" t="str">
            <v>Tốt</v>
          </cell>
          <cell r="J3128">
            <v>85</v>
          </cell>
          <cell r="K3128" t="str">
            <v>Tốt</v>
          </cell>
          <cell r="L3128" t="str">
            <v>QH-2022-I/CQ-E-EC</v>
          </cell>
        </row>
        <row r="3129">
          <cell r="B3129" t="str">
            <v>22029029</v>
          </cell>
          <cell r="C3129" t="str">
            <v>Nguyễn Quang An</v>
          </cell>
          <cell r="D3129">
            <v>38251</v>
          </cell>
          <cell r="E3129">
            <v>80</v>
          </cell>
          <cell r="F3129">
            <v>80</v>
          </cell>
          <cell r="G3129">
            <v>80</v>
          </cell>
          <cell r="H3129">
            <v>80</v>
          </cell>
          <cell r="I3129" t="str">
            <v>Tốt</v>
          </cell>
          <cell r="J3129">
            <v>80</v>
          </cell>
          <cell r="K3129" t="str">
            <v>Tốt</v>
          </cell>
          <cell r="L3129" t="str">
            <v>QH-2022-I/CQ-E-EC</v>
          </cell>
        </row>
        <row r="3130">
          <cell r="B3130" t="str">
            <v>22029030</v>
          </cell>
          <cell r="C3130" t="str">
            <v>Lê Thế Hiển</v>
          </cell>
          <cell r="D3130">
            <v>38017</v>
          </cell>
          <cell r="E3130">
            <v>90</v>
          </cell>
          <cell r="F3130">
            <v>90</v>
          </cell>
          <cell r="G3130">
            <v>90</v>
          </cell>
          <cell r="H3130">
            <v>90</v>
          </cell>
          <cell r="I3130" t="str">
            <v>Xuất sắc</v>
          </cell>
          <cell r="J3130">
            <v>90</v>
          </cell>
          <cell r="K3130" t="str">
            <v>Xuất sắc</v>
          </cell>
          <cell r="L3130" t="str">
            <v>QH-2022-I/CQ-E-EC</v>
          </cell>
        </row>
        <row r="3131">
          <cell r="B3131" t="str">
            <v>22029031</v>
          </cell>
          <cell r="C3131" t="str">
            <v>Cao Quang Vinh</v>
          </cell>
          <cell r="D3131">
            <v>38012</v>
          </cell>
          <cell r="E3131">
            <v>80</v>
          </cell>
          <cell r="F3131">
            <v>80</v>
          </cell>
          <cell r="G3131">
            <v>80</v>
          </cell>
          <cell r="H3131">
            <v>80</v>
          </cell>
          <cell r="I3131" t="str">
            <v>Tốt</v>
          </cell>
          <cell r="J3131">
            <v>80</v>
          </cell>
          <cell r="K3131" t="str">
            <v>Tốt</v>
          </cell>
          <cell r="L3131" t="str">
            <v>QH-2022-I/CQ-E-EC</v>
          </cell>
        </row>
        <row r="3132">
          <cell r="B3132" t="str">
            <v>22029032</v>
          </cell>
          <cell r="C3132" t="str">
            <v>Ngô Tuấn Hưng</v>
          </cell>
          <cell r="D3132">
            <v>38247</v>
          </cell>
          <cell r="E3132">
            <v>80</v>
          </cell>
          <cell r="F3132">
            <v>80</v>
          </cell>
          <cell r="G3132">
            <v>80</v>
          </cell>
          <cell r="H3132">
            <v>80</v>
          </cell>
          <cell r="I3132" t="str">
            <v>Tốt</v>
          </cell>
          <cell r="J3132">
            <v>80</v>
          </cell>
          <cell r="K3132" t="str">
            <v>Tốt</v>
          </cell>
          <cell r="L3132" t="str">
            <v>QH-2022-I/CQ-E-EC</v>
          </cell>
        </row>
        <row r="3133">
          <cell r="B3133" t="str">
            <v>22029033</v>
          </cell>
          <cell r="C3133" t="str">
            <v>Dương Kiến Quốc</v>
          </cell>
          <cell r="D3133">
            <v>38290</v>
          </cell>
          <cell r="E3133">
            <v>90</v>
          </cell>
          <cell r="F3133">
            <v>85</v>
          </cell>
          <cell r="G3133">
            <v>85</v>
          </cell>
          <cell r="H3133">
            <v>85</v>
          </cell>
          <cell r="I3133" t="str">
            <v>Tốt</v>
          </cell>
          <cell r="J3133">
            <v>85</v>
          </cell>
          <cell r="K3133" t="str">
            <v>Tốt</v>
          </cell>
          <cell r="L3133" t="str">
            <v>QH-2022-I/CQ-E-EC</v>
          </cell>
        </row>
        <row r="3134">
          <cell r="B3134" t="str">
            <v>22029034</v>
          </cell>
          <cell r="C3134" t="str">
            <v>Trần Trung Đức</v>
          </cell>
          <cell r="D3134">
            <v>38205</v>
          </cell>
          <cell r="E3134">
            <v>90</v>
          </cell>
          <cell r="F3134">
            <v>90</v>
          </cell>
          <cell r="G3134">
            <v>90</v>
          </cell>
          <cell r="H3134">
            <v>90</v>
          </cell>
          <cell r="I3134" t="str">
            <v>Xuất sắc</v>
          </cell>
          <cell r="J3134">
            <v>90</v>
          </cell>
          <cell r="K3134" t="str">
            <v>Xuất sắc</v>
          </cell>
          <cell r="L3134" t="str">
            <v>QH-2022-I/CQ-E-EC</v>
          </cell>
        </row>
        <row r="3135">
          <cell r="B3135" t="str">
            <v>22029035</v>
          </cell>
          <cell r="C3135" t="str">
            <v>Đàm Nhật Minh</v>
          </cell>
          <cell r="D3135">
            <v>38255</v>
          </cell>
          <cell r="E3135">
            <v>85</v>
          </cell>
          <cell r="F3135">
            <v>80</v>
          </cell>
          <cell r="G3135">
            <v>80</v>
          </cell>
          <cell r="H3135">
            <v>80</v>
          </cell>
          <cell r="I3135" t="str">
            <v>Tốt</v>
          </cell>
          <cell r="J3135">
            <v>80</v>
          </cell>
          <cell r="K3135" t="str">
            <v>Tốt</v>
          </cell>
          <cell r="L3135" t="str">
            <v>QH-2022-I/CQ-E-EC</v>
          </cell>
        </row>
        <row r="3136">
          <cell r="B3136" t="str">
            <v>22029036</v>
          </cell>
          <cell r="C3136" t="str">
            <v>Lê Hoài Nam</v>
          </cell>
          <cell r="D3136">
            <v>38211</v>
          </cell>
          <cell r="E3136">
            <v>75</v>
          </cell>
          <cell r="F3136">
            <v>75</v>
          </cell>
          <cell r="G3136">
            <v>75</v>
          </cell>
          <cell r="H3136">
            <v>75</v>
          </cell>
          <cell r="I3136" t="str">
            <v>Khá</v>
          </cell>
          <cell r="J3136">
            <v>75</v>
          </cell>
          <cell r="K3136" t="str">
            <v>Khá</v>
          </cell>
          <cell r="L3136" t="str">
            <v>QH-2022-I/CQ-E-EC</v>
          </cell>
        </row>
        <row r="3137">
          <cell r="B3137" t="str">
            <v>22029037</v>
          </cell>
          <cell r="C3137" t="str">
            <v>Ngô Quang Tăng</v>
          </cell>
          <cell r="D3137">
            <v>38009</v>
          </cell>
          <cell r="E3137">
            <v>92</v>
          </cell>
          <cell r="F3137">
            <v>92</v>
          </cell>
          <cell r="G3137">
            <v>92</v>
          </cell>
          <cell r="H3137">
            <v>92</v>
          </cell>
          <cell r="I3137" t="str">
            <v>Xuất sắc</v>
          </cell>
          <cell r="J3137">
            <v>92</v>
          </cell>
          <cell r="K3137" t="str">
            <v>Xuất sắc</v>
          </cell>
          <cell r="L3137" t="str">
            <v>QH-2022-I/CQ-E-EC</v>
          </cell>
        </row>
        <row r="3138">
          <cell r="B3138" t="str">
            <v>22029038</v>
          </cell>
          <cell r="C3138" t="str">
            <v>Ngô Thành Tiến</v>
          </cell>
          <cell r="D3138">
            <v>38146</v>
          </cell>
          <cell r="E3138">
            <v>80</v>
          </cell>
          <cell r="F3138">
            <v>75</v>
          </cell>
          <cell r="G3138">
            <v>75</v>
          </cell>
          <cell r="H3138">
            <v>75</v>
          </cell>
          <cell r="I3138" t="str">
            <v>Khá</v>
          </cell>
          <cell r="J3138">
            <v>75</v>
          </cell>
          <cell r="K3138" t="str">
            <v>Khá</v>
          </cell>
          <cell r="L3138" t="str">
            <v>QH-2022-I/CQ-E-EC</v>
          </cell>
        </row>
        <row r="3139">
          <cell r="B3139" t="str">
            <v>22029039</v>
          </cell>
          <cell r="C3139" t="str">
            <v>Nguyễn Đình An</v>
          </cell>
          <cell r="D3139">
            <v>38328</v>
          </cell>
          <cell r="E3139">
            <v>80</v>
          </cell>
          <cell r="F3139">
            <v>75</v>
          </cell>
          <cell r="G3139">
            <v>65</v>
          </cell>
          <cell r="H3139">
            <v>65</v>
          </cell>
          <cell r="I3139" t="str">
            <v>Khá</v>
          </cell>
          <cell r="J3139">
            <v>65</v>
          </cell>
          <cell r="K3139" t="str">
            <v>Khá</v>
          </cell>
          <cell r="L3139" t="str">
            <v>QH-2022-I/CQ-E-EC</v>
          </cell>
        </row>
        <row r="3140">
          <cell r="B3140" t="str">
            <v>22029040</v>
          </cell>
          <cell r="C3140" t="str">
            <v>Dương Thị Huệ</v>
          </cell>
          <cell r="D3140">
            <v>38273</v>
          </cell>
          <cell r="E3140">
            <v>94</v>
          </cell>
          <cell r="F3140">
            <v>94</v>
          </cell>
          <cell r="G3140">
            <v>94</v>
          </cell>
          <cell r="H3140">
            <v>94</v>
          </cell>
          <cell r="I3140" t="str">
            <v>Xuất sắc</v>
          </cell>
          <cell r="J3140">
            <v>94</v>
          </cell>
          <cell r="K3140" t="str">
            <v>Xuất sắc</v>
          </cell>
          <cell r="L3140" t="str">
            <v>QH-2022-I/CQ-E-EC</v>
          </cell>
        </row>
        <row r="3141">
          <cell r="B3141" t="str">
            <v>22029041</v>
          </cell>
          <cell r="C3141" t="str">
            <v>Lê Trần Anh Dũng</v>
          </cell>
          <cell r="D3141">
            <v>38139</v>
          </cell>
          <cell r="E3141">
            <v>80</v>
          </cell>
          <cell r="F3141">
            <v>75</v>
          </cell>
          <cell r="G3141">
            <v>75</v>
          </cell>
          <cell r="H3141">
            <v>75</v>
          </cell>
          <cell r="I3141" t="str">
            <v>Khá</v>
          </cell>
          <cell r="J3141">
            <v>75</v>
          </cell>
          <cell r="K3141" t="str">
            <v>Khá</v>
          </cell>
          <cell r="L3141" t="str">
            <v>QH-2022-I/CQ-E-EC</v>
          </cell>
        </row>
        <row r="3142">
          <cell r="B3142" t="str">
            <v>22029042</v>
          </cell>
          <cell r="C3142" t="str">
            <v>Bùi Duy Anh</v>
          </cell>
          <cell r="D3142">
            <v>38039</v>
          </cell>
          <cell r="E3142">
            <v>80</v>
          </cell>
          <cell r="F3142">
            <v>80</v>
          </cell>
          <cell r="G3142">
            <v>80</v>
          </cell>
          <cell r="H3142">
            <v>80</v>
          </cell>
          <cell r="I3142" t="str">
            <v>Tốt</v>
          </cell>
          <cell r="J3142">
            <v>80</v>
          </cell>
          <cell r="K3142" t="str">
            <v>Tốt</v>
          </cell>
          <cell r="L3142" t="str">
            <v>QH-2022-I/CQ-E-EC</v>
          </cell>
        </row>
        <row r="3143">
          <cell r="B3143" t="str">
            <v>22029043</v>
          </cell>
          <cell r="C3143" t="str">
            <v>Nguyễn Huy Hoàng</v>
          </cell>
          <cell r="D3143">
            <v>38298</v>
          </cell>
          <cell r="E3143">
            <v>77</v>
          </cell>
          <cell r="F3143">
            <v>77</v>
          </cell>
          <cell r="G3143">
            <v>77</v>
          </cell>
          <cell r="H3143">
            <v>77</v>
          </cell>
          <cell r="I3143" t="str">
            <v>Khá</v>
          </cell>
          <cell r="J3143">
            <v>77</v>
          </cell>
          <cell r="K3143" t="str">
            <v>Khá</v>
          </cell>
          <cell r="L3143" t="str">
            <v>QH-2022-I/CQ-E-EC</v>
          </cell>
        </row>
        <row r="3144">
          <cell r="B3144" t="str">
            <v>22029044</v>
          </cell>
          <cell r="C3144" t="str">
            <v>Phạm Đan Trường</v>
          </cell>
          <cell r="D3144">
            <v>38253</v>
          </cell>
          <cell r="E3144">
            <v>80</v>
          </cell>
          <cell r="F3144">
            <v>75</v>
          </cell>
          <cell r="G3144">
            <v>75</v>
          </cell>
          <cell r="H3144">
            <v>75</v>
          </cell>
          <cell r="I3144" t="str">
            <v>Khá</v>
          </cell>
          <cell r="J3144">
            <v>75</v>
          </cell>
          <cell r="K3144" t="str">
            <v>Khá</v>
          </cell>
          <cell r="L3144" t="str">
            <v>QH-2022-I/CQ-E-EC</v>
          </cell>
        </row>
        <row r="3145">
          <cell r="B3145" t="str">
            <v>22029045</v>
          </cell>
          <cell r="C3145" t="str">
            <v>Phạm Văn Chiến</v>
          </cell>
          <cell r="D3145">
            <v>38092</v>
          </cell>
          <cell r="E3145">
            <v>70</v>
          </cell>
          <cell r="F3145">
            <v>62</v>
          </cell>
          <cell r="G3145">
            <v>62</v>
          </cell>
          <cell r="H3145">
            <v>62</v>
          </cell>
          <cell r="I3145" t="str">
            <v>Trung bình</v>
          </cell>
          <cell r="J3145">
            <v>62</v>
          </cell>
          <cell r="K3145" t="str">
            <v>Trung bình</v>
          </cell>
          <cell r="L3145" t="str">
            <v>QH-2022-I/CQ-E-EC</v>
          </cell>
        </row>
        <row r="3146">
          <cell r="B3146" t="str">
            <v>22029046</v>
          </cell>
          <cell r="C3146" t="str">
            <v>Phùng Thị Linh</v>
          </cell>
          <cell r="D3146">
            <v>38229</v>
          </cell>
          <cell r="E3146">
            <v>90</v>
          </cell>
          <cell r="F3146">
            <v>90</v>
          </cell>
          <cell r="G3146">
            <v>90</v>
          </cell>
          <cell r="H3146">
            <v>90</v>
          </cell>
          <cell r="I3146" t="str">
            <v>Xuất sắc</v>
          </cell>
          <cell r="J3146">
            <v>90</v>
          </cell>
          <cell r="K3146" t="str">
            <v>Xuất sắc</v>
          </cell>
          <cell r="L3146" t="str">
            <v>QH-2022-I/CQ-E-EC</v>
          </cell>
        </row>
        <row r="3147">
          <cell r="B3147" t="str">
            <v>22029047</v>
          </cell>
          <cell r="C3147" t="str">
            <v>Nguyễn Thị Mai Chi</v>
          </cell>
          <cell r="D3147">
            <v>38312</v>
          </cell>
          <cell r="E3147">
            <v>82</v>
          </cell>
          <cell r="F3147">
            <v>77</v>
          </cell>
          <cell r="G3147">
            <v>77</v>
          </cell>
          <cell r="H3147">
            <v>77</v>
          </cell>
          <cell r="I3147" t="str">
            <v>Khá</v>
          </cell>
          <cell r="J3147">
            <v>77</v>
          </cell>
          <cell r="K3147" t="str">
            <v>Khá</v>
          </cell>
          <cell r="L3147" t="str">
            <v>QH-2022-I/CQ-E-EC</v>
          </cell>
        </row>
        <row r="3148">
          <cell r="B3148" t="str">
            <v>22029048</v>
          </cell>
          <cell r="C3148" t="str">
            <v>Nguyễn Thị Trang</v>
          </cell>
          <cell r="D3148">
            <v>38069</v>
          </cell>
          <cell r="E3148">
            <v>90</v>
          </cell>
          <cell r="F3148">
            <v>90</v>
          </cell>
          <cell r="G3148">
            <v>90</v>
          </cell>
          <cell r="H3148">
            <v>90</v>
          </cell>
          <cell r="I3148" t="str">
            <v>Xuất sắc</v>
          </cell>
          <cell r="J3148">
            <v>90</v>
          </cell>
          <cell r="K3148" t="str">
            <v>Xuất sắc</v>
          </cell>
          <cell r="L3148" t="str">
            <v>QH-2022-I/CQ-E-EC</v>
          </cell>
        </row>
        <row r="3149">
          <cell r="B3149" t="str">
            <v>22029049</v>
          </cell>
          <cell r="C3149" t="str">
            <v>Lê Quang Huy</v>
          </cell>
          <cell r="D3149">
            <v>37823</v>
          </cell>
          <cell r="E3149">
            <v>80</v>
          </cell>
          <cell r="F3149">
            <v>80</v>
          </cell>
          <cell r="G3149">
            <v>80</v>
          </cell>
          <cell r="H3149">
            <v>80</v>
          </cell>
          <cell r="I3149" t="str">
            <v>Tốt</v>
          </cell>
          <cell r="J3149">
            <v>80</v>
          </cell>
          <cell r="K3149" t="str">
            <v>Tốt</v>
          </cell>
          <cell r="L3149" t="str">
            <v>QH-2022-I/CQ-E-EC</v>
          </cell>
        </row>
        <row r="3150">
          <cell r="B3150" t="str">
            <v>22029050</v>
          </cell>
          <cell r="C3150" t="str">
            <v>Nguyễn Quốc Huy</v>
          </cell>
          <cell r="D3150">
            <v>38029</v>
          </cell>
          <cell r="E3150">
            <v>70</v>
          </cell>
          <cell r="F3150">
            <v>65</v>
          </cell>
          <cell r="G3150">
            <v>65</v>
          </cell>
          <cell r="H3150">
            <v>65</v>
          </cell>
          <cell r="I3150" t="str">
            <v>Khá</v>
          </cell>
          <cell r="J3150">
            <v>65</v>
          </cell>
          <cell r="K3150" t="str">
            <v>Khá</v>
          </cell>
          <cell r="L3150" t="str">
            <v>QH-2022-I/CQ-E-EC</v>
          </cell>
        </row>
        <row r="3151">
          <cell r="B3151" t="str">
            <v>22029051</v>
          </cell>
          <cell r="C3151" t="str">
            <v>Hoàng Nhật Minh</v>
          </cell>
          <cell r="D3151">
            <v>38071</v>
          </cell>
          <cell r="E3151">
            <v>89</v>
          </cell>
          <cell r="F3151">
            <v>89</v>
          </cell>
          <cell r="G3151">
            <v>89</v>
          </cell>
          <cell r="H3151">
            <v>89</v>
          </cell>
          <cell r="I3151" t="str">
            <v>Tốt</v>
          </cell>
          <cell r="J3151">
            <v>89</v>
          </cell>
          <cell r="K3151" t="str">
            <v>Tốt</v>
          </cell>
          <cell r="L3151" t="str">
            <v>QH-2022-I/CQ-E-EC</v>
          </cell>
        </row>
        <row r="3152">
          <cell r="B3152" t="str">
            <v>22029052</v>
          </cell>
          <cell r="C3152" t="str">
            <v>Nguyễn Việt Hoàng</v>
          </cell>
          <cell r="D3152">
            <v>38204</v>
          </cell>
          <cell r="E3152">
            <v>80</v>
          </cell>
          <cell r="F3152">
            <v>80</v>
          </cell>
          <cell r="G3152">
            <v>80</v>
          </cell>
          <cell r="H3152">
            <v>80</v>
          </cell>
          <cell r="I3152" t="str">
            <v>Tốt</v>
          </cell>
          <cell r="J3152">
            <v>80</v>
          </cell>
          <cell r="K3152" t="str">
            <v>Tốt</v>
          </cell>
          <cell r="L3152" t="str">
            <v>QH-2022-I/CQ-E-EC</v>
          </cell>
        </row>
        <row r="3153">
          <cell r="B3153" t="str">
            <v>22029053</v>
          </cell>
          <cell r="C3153" t="str">
            <v>Nguyễn Tuấn Anh</v>
          </cell>
          <cell r="D3153">
            <v>38309</v>
          </cell>
          <cell r="E3153">
            <v>80</v>
          </cell>
          <cell r="F3153">
            <v>75</v>
          </cell>
          <cell r="G3153">
            <v>75</v>
          </cell>
          <cell r="H3153">
            <v>80</v>
          </cell>
          <cell r="I3153" t="str">
            <v>Tốt</v>
          </cell>
          <cell r="J3153">
            <v>80</v>
          </cell>
          <cell r="K3153" t="str">
            <v>Tốt</v>
          </cell>
          <cell r="L3153" t="str">
            <v>QH-2022-I/CQ-E-EC</v>
          </cell>
        </row>
        <row r="3154">
          <cell r="B3154" t="str">
            <v>22029054</v>
          </cell>
          <cell r="C3154" t="str">
            <v>Ngô Anh Sơn</v>
          </cell>
          <cell r="D3154">
            <v>38119</v>
          </cell>
          <cell r="E3154">
            <v>90</v>
          </cell>
          <cell r="F3154">
            <v>90</v>
          </cell>
          <cell r="G3154">
            <v>90</v>
          </cell>
          <cell r="H3154">
            <v>90</v>
          </cell>
          <cell r="I3154" t="str">
            <v>Xuất sắc</v>
          </cell>
          <cell r="J3154">
            <v>90</v>
          </cell>
          <cell r="K3154" t="str">
            <v>Xuất sắc</v>
          </cell>
          <cell r="L3154" t="str">
            <v>QH-2022-I/CQ-E-EC</v>
          </cell>
        </row>
        <row r="3155">
          <cell r="B3155" t="str">
            <v>22029055</v>
          </cell>
          <cell r="C3155" t="str">
            <v>Phạm Anh Tú</v>
          </cell>
          <cell r="D3155">
            <v>37991</v>
          </cell>
          <cell r="E3155">
            <v>92</v>
          </cell>
          <cell r="F3155">
            <v>92</v>
          </cell>
          <cell r="G3155">
            <v>92</v>
          </cell>
          <cell r="H3155">
            <v>92</v>
          </cell>
          <cell r="I3155" t="str">
            <v>Xuất sắc</v>
          </cell>
          <cell r="J3155">
            <v>92</v>
          </cell>
          <cell r="K3155" t="str">
            <v>Xuất sắc</v>
          </cell>
          <cell r="L3155" t="str">
            <v>QH-2022-I/CQ-E-EC</v>
          </cell>
        </row>
        <row r="3156">
          <cell r="B3156" t="str">
            <v>22029056</v>
          </cell>
          <cell r="C3156" t="str">
            <v>Ngô Nhật Long</v>
          </cell>
          <cell r="D3156">
            <v>38212</v>
          </cell>
          <cell r="E3156">
            <v>80</v>
          </cell>
          <cell r="F3156">
            <v>75</v>
          </cell>
          <cell r="G3156">
            <v>75</v>
          </cell>
          <cell r="H3156">
            <v>80</v>
          </cell>
          <cell r="I3156" t="str">
            <v>Tốt</v>
          </cell>
          <cell r="J3156">
            <v>80</v>
          </cell>
          <cell r="K3156" t="str">
            <v>Tốt</v>
          </cell>
          <cell r="L3156" t="str">
            <v>QH-2022-I/CQ-E-EC</v>
          </cell>
        </row>
        <row r="3157">
          <cell r="B3157" t="str">
            <v>22029057</v>
          </cell>
          <cell r="C3157" t="str">
            <v>Nguyễn Việt Anh</v>
          </cell>
          <cell r="D3157">
            <v>38349</v>
          </cell>
          <cell r="E3157">
            <v>90</v>
          </cell>
          <cell r="F3157">
            <v>90</v>
          </cell>
          <cell r="G3157">
            <v>90</v>
          </cell>
          <cell r="H3157">
            <v>90</v>
          </cell>
          <cell r="I3157" t="str">
            <v>Xuất sắc</v>
          </cell>
          <cell r="J3157">
            <v>90</v>
          </cell>
          <cell r="K3157" t="str">
            <v>Xuất sắc</v>
          </cell>
          <cell r="L3157" t="str">
            <v>QH-2022-I/CQ-E-EC</v>
          </cell>
        </row>
        <row r="3158">
          <cell r="B3158" t="str">
            <v>22029058</v>
          </cell>
          <cell r="C3158" t="str">
            <v>Chu Tâm Vũ</v>
          </cell>
          <cell r="D3158">
            <v>38273</v>
          </cell>
          <cell r="E3158">
            <v>90</v>
          </cell>
          <cell r="F3158">
            <v>85</v>
          </cell>
          <cell r="G3158">
            <v>85</v>
          </cell>
          <cell r="H3158">
            <v>85</v>
          </cell>
          <cell r="I3158" t="str">
            <v>Tốt</v>
          </cell>
          <cell r="J3158">
            <v>85</v>
          </cell>
          <cell r="K3158" t="str">
            <v>Tốt</v>
          </cell>
          <cell r="L3158" t="str">
            <v>QH-2022-I/CQ-E-EC</v>
          </cell>
        </row>
        <row r="3159">
          <cell r="B3159" t="str">
            <v>22029059</v>
          </cell>
          <cell r="C3159" t="str">
            <v>Phạm Khôi Nguyên</v>
          </cell>
          <cell r="D3159">
            <v>38222</v>
          </cell>
          <cell r="E3159">
            <v>80</v>
          </cell>
          <cell r="F3159">
            <v>75</v>
          </cell>
          <cell r="G3159">
            <v>75</v>
          </cell>
          <cell r="H3159">
            <v>80</v>
          </cell>
          <cell r="I3159" t="str">
            <v>Tốt</v>
          </cell>
          <cell r="J3159">
            <v>80</v>
          </cell>
          <cell r="K3159" t="str">
            <v>Tốt</v>
          </cell>
          <cell r="L3159" t="str">
            <v>QH-2022-I/CQ-E-EC</v>
          </cell>
        </row>
        <row r="3160">
          <cell r="B3160" t="str">
            <v>22029060</v>
          </cell>
          <cell r="C3160" t="str">
            <v>Nguyễn Phan Anh</v>
          </cell>
          <cell r="D3160">
            <v>38330</v>
          </cell>
          <cell r="E3160">
            <v>72</v>
          </cell>
          <cell r="F3160">
            <v>72</v>
          </cell>
          <cell r="G3160">
            <v>72</v>
          </cell>
          <cell r="H3160">
            <v>72</v>
          </cell>
          <cell r="I3160" t="str">
            <v>Khá</v>
          </cell>
          <cell r="J3160">
            <v>72</v>
          </cell>
          <cell r="K3160" t="str">
            <v>Khá</v>
          </cell>
          <cell r="L3160" t="str">
            <v>QH-2022-I/CQ-E-EC</v>
          </cell>
        </row>
        <row r="3161">
          <cell r="B3161" t="str">
            <v>22029061</v>
          </cell>
          <cell r="C3161" t="str">
            <v>Nguyễn Hoàng Minh</v>
          </cell>
          <cell r="D3161">
            <v>38318</v>
          </cell>
          <cell r="E3161">
            <v>80</v>
          </cell>
          <cell r="F3161">
            <v>80</v>
          </cell>
          <cell r="G3161">
            <v>80</v>
          </cell>
          <cell r="H3161">
            <v>80</v>
          </cell>
          <cell r="I3161" t="str">
            <v>Tốt</v>
          </cell>
          <cell r="J3161">
            <v>80</v>
          </cell>
          <cell r="K3161" t="str">
            <v>Tốt</v>
          </cell>
          <cell r="L3161" t="str">
            <v>QH-2022-I/CQ-E-EC</v>
          </cell>
        </row>
        <row r="3162">
          <cell r="B3162" t="str">
            <v>22029062</v>
          </cell>
          <cell r="C3162" t="str">
            <v>Phùng Quốc Việt</v>
          </cell>
          <cell r="D3162">
            <v>38180</v>
          </cell>
          <cell r="E3162">
            <v>80</v>
          </cell>
          <cell r="F3162">
            <v>73</v>
          </cell>
          <cell r="G3162">
            <v>73</v>
          </cell>
          <cell r="H3162">
            <v>73</v>
          </cell>
          <cell r="I3162" t="str">
            <v>Khá</v>
          </cell>
          <cell r="J3162">
            <v>73</v>
          </cell>
          <cell r="K3162" t="str">
            <v>Khá</v>
          </cell>
          <cell r="L3162" t="str">
            <v>QH-2022-I/CQ-E-EC</v>
          </cell>
        </row>
        <row r="3163">
          <cell r="B3163" t="str">
            <v>22029063</v>
          </cell>
          <cell r="C3163" t="str">
            <v>Nguyễn Hoàng Minh</v>
          </cell>
          <cell r="D3163">
            <v>37988</v>
          </cell>
          <cell r="E3163">
            <v>80</v>
          </cell>
          <cell r="F3163">
            <v>80</v>
          </cell>
          <cell r="G3163">
            <v>80</v>
          </cell>
          <cell r="H3163">
            <v>80</v>
          </cell>
          <cell r="I3163" t="str">
            <v>Tốt</v>
          </cell>
          <cell r="J3163">
            <v>80</v>
          </cell>
          <cell r="K3163" t="str">
            <v>Tốt</v>
          </cell>
          <cell r="L3163" t="str">
            <v>QH-2022-I/CQ-E-EC</v>
          </cell>
        </row>
        <row r="3164">
          <cell r="B3164" t="str">
            <v>22029064</v>
          </cell>
          <cell r="C3164" t="str">
            <v>Tạ Thị Huyền Trang</v>
          </cell>
          <cell r="D3164">
            <v>38176</v>
          </cell>
          <cell r="E3164">
            <v>100</v>
          </cell>
          <cell r="F3164">
            <v>100</v>
          </cell>
          <cell r="G3164">
            <v>100</v>
          </cell>
          <cell r="H3164">
            <v>100</v>
          </cell>
          <cell r="I3164" t="str">
            <v>Xuất sắc</v>
          </cell>
          <cell r="J3164">
            <v>100</v>
          </cell>
          <cell r="K3164" t="str">
            <v>Xuất sắc</v>
          </cell>
          <cell r="L3164" t="str">
            <v>QH-2022-I/CQ-E-EC</v>
          </cell>
        </row>
        <row r="3165">
          <cell r="B3165" t="str">
            <v>22029065</v>
          </cell>
          <cell r="C3165" t="str">
            <v>Đinh Xuân Hải</v>
          </cell>
          <cell r="D3165">
            <v>38007</v>
          </cell>
          <cell r="E3165">
            <v>80</v>
          </cell>
          <cell r="F3165">
            <v>70</v>
          </cell>
          <cell r="G3165">
            <v>70</v>
          </cell>
          <cell r="H3165">
            <v>70</v>
          </cell>
          <cell r="I3165" t="str">
            <v>Khá</v>
          </cell>
          <cell r="J3165">
            <v>70</v>
          </cell>
          <cell r="K3165" t="str">
            <v>Khá</v>
          </cell>
          <cell r="L3165" t="str">
            <v>QH-2022-I/CQ-E-EC</v>
          </cell>
        </row>
        <row r="3166">
          <cell r="B3166" t="str">
            <v>22029066</v>
          </cell>
          <cell r="C3166" t="str">
            <v>Khương Duy</v>
          </cell>
          <cell r="D3166">
            <v>38146</v>
          </cell>
          <cell r="E3166">
            <v>80</v>
          </cell>
          <cell r="F3166">
            <v>75</v>
          </cell>
          <cell r="G3166">
            <v>75</v>
          </cell>
          <cell r="H3166">
            <v>80</v>
          </cell>
          <cell r="I3166" t="str">
            <v>Tốt</v>
          </cell>
          <cell r="J3166">
            <v>80</v>
          </cell>
          <cell r="K3166" t="str">
            <v>Tốt</v>
          </cell>
          <cell r="L3166" t="str">
            <v>QH-2022-I/CQ-E-EC</v>
          </cell>
        </row>
        <row r="3167">
          <cell r="B3167" t="str">
            <v>22029067</v>
          </cell>
          <cell r="C3167" t="str">
            <v>Phạm Đức Vượng</v>
          </cell>
          <cell r="D3167">
            <v>38327</v>
          </cell>
          <cell r="E3167">
            <v>90</v>
          </cell>
          <cell r="F3167">
            <v>90</v>
          </cell>
          <cell r="G3167">
            <v>90</v>
          </cell>
          <cell r="H3167">
            <v>90</v>
          </cell>
          <cell r="I3167" t="str">
            <v>Xuất sắc</v>
          </cell>
          <cell r="J3167">
            <v>90</v>
          </cell>
          <cell r="K3167" t="str">
            <v>Xuất sắc</v>
          </cell>
          <cell r="L3167" t="str">
            <v>QH-2022-I/CQ-E-EC</v>
          </cell>
        </row>
        <row r="3168">
          <cell r="B3168" t="str">
            <v>22029068</v>
          </cell>
          <cell r="C3168" t="str">
            <v>Nguyễn Việt Dũng</v>
          </cell>
          <cell r="D3168">
            <v>38048</v>
          </cell>
          <cell r="E3168">
            <v>80</v>
          </cell>
          <cell r="F3168">
            <v>75</v>
          </cell>
          <cell r="G3168">
            <v>75</v>
          </cell>
          <cell r="H3168">
            <v>75</v>
          </cell>
          <cell r="I3168" t="str">
            <v>Khá</v>
          </cell>
          <cell r="J3168">
            <v>75</v>
          </cell>
          <cell r="K3168" t="str">
            <v>Khá</v>
          </cell>
          <cell r="L3168" t="str">
            <v>QH-2022-I/CQ-E-EC</v>
          </cell>
        </row>
        <row r="3169">
          <cell r="B3169" t="str">
            <v>22029069</v>
          </cell>
          <cell r="C3169" t="str">
            <v>Lê Duy Long</v>
          </cell>
          <cell r="D3169">
            <v>38227</v>
          </cell>
          <cell r="E3169">
            <v>70</v>
          </cell>
          <cell r="F3169">
            <v>65</v>
          </cell>
          <cell r="G3169">
            <v>65</v>
          </cell>
          <cell r="H3169">
            <v>65</v>
          </cell>
          <cell r="I3169" t="str">
            <v>Khá</v>
          </cell>
          <cell r="J3169">
            <v>65</v>
          </cell>
          <cell r="K3169" t="str">
            <v>Khá</v>
          </cell>
          <cell r="L3169" t="str">
            <v>QH-2022-I/CQ-E-EC</v>
          </cell>
        </row>
        <row r="3170">
          <cell r="B3170" t="str">
            <v>22029071</v>
          </cell>
          <cell r="C3170" t="str">
            <v>Trần Duy Long</v>
          </cell>
          <cell r="D3170">
            <v>38122</v>
          </cell>
          <cell r="E3170">
            <v>90</v>
          </cell>
          <cell r="F3170">
            <v>90</v>
          </cell>
          <cell r="G3170">
            <v>90</v>
          </cell>
          <cell r="H3170">
            <v>90</v>
          </cell>
          <cell r="I3170" t="str">
            <v>Xuất sắc</v>
          </cell>
          <cell r="J3170">
            <v>90</v>
          </cell>
          <cell r="K3170" t="str">
            <v>Xuất sắc</v>
          </cell>
          <cell r="L3170" t="str">
            <v>QH-2022-I/CQ-E-EC</v>
          </cell>
        </row>
        <row r="3171">
          <cell r="B3171" t="str">
            <v>22029072</v>
          </cell>
          <cell r="C3171" t="str">
            <v>Nguyễn Hồng Minh</v>
          </cell>
          <cell r="D3171">
            <v>38030</v>
          </cell>
          <cell r="E3171">
            <v>80</v>
          </cell>
          <cell r="F3171">
            <v>72</v>
          </cell>
          <cell r="G3171">
            <v>72</v>
          </cell>
          <cell r="H3171">
            <v>72</v>
          </cell>
          <cell r="I3171" t="str">
            <v>Khá</v>
          </cell>
          <cell r="J3171">
            <v>72</v>
          </cell>
          <cell r="K3171" t="str">
            <v>Khá</v>
          </cell>
          <cell r="L3171" t="str">
            <v>QH-2022-I/CQ-E-EC</v>
          </cell>
        </row>
        <row r="3172">
          <cell r="B3172" t="str">
            <v>22029073</v>
          </cell>
          <cell r="C3172" t="str">
            <v>Hứa Huyền Thu</v>
          </cell>
          <cell r="D3172">
            <v>38071</v>
          </cell>
          <cell r="E3172">
            <v>94</v>
          </cell>
          <cell r="F3172">
            <v>94</v>
          </cell>
          <cell r="G3172">
            <v>94</v>
          </cell>
          <cell r="H3172">
            <v>94</v>
          </cell>
          <cell r="I3172" t="str">
            <v>Xuất sắc</v>
          </cell>
          <cell r="J3172">
            <v>94</v>
          </cell>
          <cell r="K3172" t="str">
            <v>Xuất sắc</v>
          </cell>
          <cell r="L3172" t="str">
            <v>QH-2022-I/CQ-E-EC</v>
          </cell>
        </row>
        <row r="3173">
          <cell r="B3173" t="str">
            <v>22029074</v>
          </cell>
          <cell r="C3173" t="str">
            <v>Phạm Duy Mạnh</v>
          </cell>
          <cell r="D3173">
            <v>38312</v>
          </cell>
          <cell r="E3173">
            <v>80</v>
          </cell>
          <cell r="F3173">
            <v>75</v>
          </cell>
          <cell r="G3173">
            <v>75</v>
          </cell>
          <cell r="H3173">
            <v>75</v>
          </cell>
          <cell r="I3173" t="str">
            <v>Khá</v>
          </cell>
          <cell r="J3173">
            <v>75</v>
          </cell>
          <cell r="K3173" t="str">
            <v>Khá</v>
          </cell>
          <cell r="L3173" t="str">
            <v>QH-2022-I/CQ-E-EC</v>
          </cell>
        </row>
        <row r="3174">
          <cell r="B3174" t="str">
            <v>22029075</v>
          </cell>
          <cell r="C3174" t="str">
            <v>Đinh Thái Phong</v>
          </cell>
          <cell r="D3174">
            <v>38104</v>
          </cell>
          <cell r="E3174">
            <v>80</v>
          </cell>
          <cell r="F3174">
            <v>75</v>
          </cell>
          <cell r="G3174">
            <v>75</v>
          </cell>
          <cell r="H3174">
            <v>75</v>
          </cell>
          <cell r="I3174" t="str">
            <v>Khá</v>
          </cell>
          <cell r="J3174">
            <v>75</v>
          </cell>
          <cell r="K3174" t="str">
            <v>Khá</v>
          </cell>
          <cell r="L3174" t="str">
            <v>QH-2022-I/CQ-E-EC</v>
          </cell>
        </row>
        <row r="3175">
          <cell r="B3175" t="str">
            <v>22029076</v>
          </cell>
          <cell r="C3175" t="str">
            <v>Đặng Xuân Chung</v>
          </cell>
          <cell r="D3175">
            <v>38157</v>
          </cell>
          <cell r="E3175">
            <v>80</v>
          </cell>
          <cell r="F3175">
            <v>80</v>
          </cell>
          <cell r="G3175">
            <v>80</v>
          </cell>
          <cell r="H3175">
            <v>80</v>
          </cell>
          <cell r="I3175" t="str">
            <v>Tốt</v>
          </cell>
          <cell r="J3175">
            <v>80</v>
          </cell>
          <cell r="K3175" t="str">
            <v>Tốt</v>
          </cell>
          <cell r="L3175" t="str">
            <v>QH-2022-I/CQ-E-EC</v>
          </cell>
        </row>
        <row r="3176">
          <cell r="B3176" t="str">
            <v>22029077</v>
          </cell>
          <cell r="C3176" t="str">
            <v>Vũ Hải Đăng</v>
          </cell>
          <cell r="D3176">
            <v>38298</v>
          </cell>
          <cell r="E3176">
            <v>80</v>
          </cell>
          <cell r="F3176">
            <v>75</v>
          </cell>
          <cell r="G3176">
            <v>75</v>
          </cell>
          <cell r="H3176">
            <v>75</v>
          </cell>
          <cell r="I3176" t="str">
            <v>Khá</v>
          </cell>
          <cell r="J3176">
            <v>75</v>
          </cell>
          <cell r="K3176" t="str">
            <v>Khá</v>
          </cell>
          <cell r="L3176" t="str">
            <v>QH-2022-I/CQ-E-EC</v>
          </cell>
        </row>
        <row r="3177">
          <cell r="B3177" t="str">
            <v>22029078</v>
          </cell>
          <cell r="C3177" t="str">
            <v>Phạm Huy Bằng</v>
          </cell>
          <cell r="D3177">
            <v>38007</v>
          </cell>
          <cell r="E3177">
            <v>82</v>
          </cell>
          <cell r="F3177">
            <v>77</v>
          </cell>
          <cell r="G3177">
            <v>77</v>
          </cell>
          <cell r="H3177">
            <v>77</v>
          </cell>
          <cell r="I3177" t="str">
            <v>Khá</v>
          </cell>
          <cell r="J3177">
            <v>77</v>
          </cell>
          <cell r="K3177" t="str">
            <v>Khá</v>
          </cell>
          <cell r="L3177" t="str">
            <v>QH-2022-I/CQ-E-EC</v>
          </cell>
        </row>
        <row r="3178">
          <cell r="B3178" t="str">
            <v>22029079</v>
          </cell>
          <cell r="C3178" t="str">
            <v>Đào Thu Hoài</v>
          </cell>
          <cell r="D3178">
            <v>38018</v>
          </cell>
          <cell r="E3178">
            <v>100</v>
          </cell>
          <cell r="F3178">
            <v>100</v>
          </cell>
          <cell r="G3178">
            <v>100</v>
          </cell>
          <cell r="H3178">
            <v>100</v>
          </cell>
          <cell r="I3178" t="str">
            <v>Xuất sắc</v>
          </cell>
          <cell r="J3178">
            <v>100</v>
          </cell>
          <cell r="K3178" t="str">
            <v>Xuất sắc</v>
          </cell>
          <cell r="L3178" t="str">
            <v>QH-2022-I/CQ-E-EC</v>
          </cell>
        </row>
        <row r="3179">
          <cell r="B3179" t="str">
            <v>22029081</v>
          </cell>
          <cell r="C3179" t="str">
            <v>Mai Đức Hiệp</v>
          </cell>
          <cell r="D3179">
            <v>37988</v>
          </cell>
          <cell r="E3179">
            <v>63</v>
          </cell>
          <cell r="F3179">
            <v>60</v>
          </cell>
          <cell r="G3179">
            <v>60</v>
          </cell>
          <cell r="H3179">
            <v>65</v>
          </cell>
          <cell r="I3179" t="str">
            <v>Khá</v>
          </cell>
          <cell r="J3179">
            <v>65</v>
          </cell>
          <cell r="K3179" t="str">
            <v>Khá</v>
          </cell>
          <cell r="L3179" t="str">
            <v>QH-2022-I/CQ-E-EC</v>
          </cell>
        </row>
        <row r="3180">
          <cell r="B3180" t="str">
            <v>22029082</v>
          </cell>
          <cell r="C3180" t="str">
            <v>Lê Quang Tuấn</v>
          </cell>
          <cell r="D3180">
            <v>38231</v>
          </cell>
          <cell r="E3180">
            <v>80</v>
          </cell>
          <cell r="F3180">
            <v>75</v>
          </cell>
          <cell r="G3180">
            <v>75</v>
          </cell>
          <cell r="H3180">
            <v>75</v>
          </cell>
          <cell r="I3180" t="str">
            <v>Khá</v>
          </cell>
          <cell r="J3180">
            <v>75</v>
          </cell>
          <cell r="K3180" t="str">
            <v>Khá</v>
          </cell>
          <cell r="L3180" t="str">
            <v>QH-2022-I/CQ-E-EC</v>
          </cell>
        </row>
        <row r="3181">
          <cell r="B3181" t="str">
            <v>22029083</v>
          </cell>
          <cell r="C3181" t="str">
            <v>Đặng Ngọc Giáp</v>
          </cell>
          <cell r="D3181">
            <v>37996</v>
          </cell>
          <cell r="E3181">
            <v>80</v>
          </cell>
          <cell r="F3181">
            <v>80</v>
          </cell>
          <cell r="G3181">
            <v>80</v>
          </cell>
          <cell r="H3181">
            <v>80</v>
          </cell>
          <cell r="I3181" t="str">
            <v>Tốt</v>
          </cell>
          <cell r="J3181">
            <v>80</v>
          </cell>
          <cell r="K3181" t="str">
            <v>Tốt</v>
          </cell>
          <cell r="L3181" t="str">
            <v>QH-2022-I/CQ-E-EC</v>
          </cell>
        </row>
        <row r="3182">
          <cell r="B3182" t="str">
            <v>22029084</v>
          </cell>
          <cell r="C3182" t="str">
            <v>Nguyễn Nhật Anh</v>
          </cell>
          <cell r="D3182">
            <v>38167</v>
          </cell>
          <cell r="E3182">
            <v>70</v>
          </cell>
          <cell r="F3182">
            <v>65</v>
          </cell>
          <cell r="G3182">
            <v>65</v>
          </cell>
          <cell r="H3182">
            <v>65</v>
          </cell>
          <cell r="I3182" t="str">
            <v>Khá</v>
          </cell>
          <cell r="J3182">
            <v>65</v>
          </cell>
          <cell r="K3182" t="str">
            <v>Khá</v>
          </cell>
          <cell r="L3182" t="str">
            <v>QH-2022-I/CQ-E-EC</v>
          </cell>
        </row>
        <row r="3183">
          <cell r="B3183" t="str">
            <v>22029085</v>
          </cell>
          <cell r="C3183" t="str">
            <v>Phạm Minh Đức</v>
          </cell>
          <cell r="D3183">
            <v>38237</v>
          </cell>
          <cell r="E3183">
            <v>80</v>
          </cell>
          <cell r="F3183">
            <v>75</v>
          </cell>
          <cell r="G3183">
            <v>75</v>
          </cell>
          <cell r="H3183">
            <v>75</v>
          </cell>
          <cell r="I3183" t="str">
            <v>Khá</v>
          </cell>
          <cell r="J3183">
            <v>75</v>
          </cell>
          <cell r="K3183" t="str">
            <v>Khá</v>
          </cell>
          <cell r="L3183" t="str">
            <v>QH-2022-I/CQ-E-EC</v>
          </cell>
        </row>
        <row r="3184">
          <cell r="B3184" t="str">
            <v>22029086</v>
          </cell>
          <cell r="C3184" t="str">
            <v>Vũ Công Hoan</v>
          </cell>
          <cell r="D3184">
            <v>38187</v>
          </cell>
          <cell r="E3184">
            <v>90</v>
          </cell>
          <cell r="F3184">
            <v>85</v>
          </cell>
          <cell r="G3184">
            <v>85</v>
          </cell>
          <cell r="H3184">
            <v>85</v>
          </cell>
          <cell r="I3184" t="str">
            <v>Tốt</v>
          </cell>
          <cell r="J3184">
            <v>85</v>
          </cell>
          <cell r="K3184" t="str">
            <v>Tốt</v>
          </cell>
          <cell r="L3184" t="str">
            <v>QH-2022-I/CQ-E-EC</v>
          </cell>
        </row>
        <row r="3185">
          <cell r="B3185" t="str">
            <v>22029087</v>
          </cell>
          <cell r="C3185" t="str">
            <v>Trần Quang Huy</v>
          </cell>
          <cell r="D3185">
            <v>38317</v>
          </cell>
          <cell r="E3185">
            <v>90</v>
          </cell>
          <cell r="F3185">
            <v>90</v>
          </cell>
          <cell r="G3185">
            <v>80</v>
          </cell>
          <cell r="H3185">
            <v>80</v>
          </cell>
          <cell r="I3185" t="str">
            <v>Tốt</v>
          </cell>
          <cell r="J3185">
            <v>80</v>
          </cell>
          <cell r="K3185" t="str">
            <v>Tốt</v>
          </cell>
          <cell r="L3185" t="str">
            <v>QH-2022-I/CQ-E-EC</v>
          </cell>
        </row>
        <row r="3186">
          <cell r="B3186" t="str">
            <v>22029088</v>
          </cell>
          <cell r="C3186" t="str">
            <v>Vũ Đức Hiếu</v>
          </cell>
          <cell r="D3186">
            <v>37988</v>
          </cell>
          <cell r="E3186">
            <v>80</v>
          </cell>
          <cell r="F3186">
            <v>77</v>
          </cell>
          <cell r="G3186">
            <v>77</v>
          </cell>
          <cell r="H3186">
            <v>77</v>
          </cell>
          <cell r="I3186" t="str">
            <v>Khá</v>
          </cell>
          <cell r="J3186">
            <v>77</v>
          </cell>
          <cell r="K3186" t="str">
            <v>Khá</v>
          </cell>
          <cell r="L3186" t="str">
            <v>QH-2022-I/CQ-E-EC</v>
          </cell>
        </row>
        <row r="3187">
          <cell r="B3187" t="str">
            <v>22029089</v>
          </cell>
          <cell r="C3187" t="str">
            <v>Đỗ Hoàng Long</v>
          </cell>
          <cell r="D3187">
            <v>38212</v>
          </cell>
          <cell r="E3187">
            <v>80</v>
          </cell>
          <cell r="F3187">
            <v>80</v>
          </cell>
          <cell r="G3187">
            <v>80</v>
          </cell>
          <cell r="H3187">
            <v>80</v>
          </cell>
          <cell r="I3187" t="str">
            <v>Tốt</v>
          </cell>
          <cell r="J3187">
            <v>80</v>
          </cell>
          <cell r="K3187" t="str">
            <v>Tốt</v>
          </cell>
          <cell r="L3187" t="str">
            <v>QH-2022-I/CQ-E-EC</v>
          </cell>
        </row>
        <row r="3188">
          <cell r="B3188" t="str">
            <v>22029090</v>
          </cell>
          <cell r="C3188" t="str">
            <v>Nguyễn Xuân Giang</v>
          </cell>
          <cell r="D3188">
            <v>37703</v>
          </cell>
          <cell r="E3188">
            <v>90</v>
          </cell>
          <cell r="F3188">
            <v>85</v>
          </cell>
          <cell r="G3188">
            <v>85</v>
          </cell>
          <cell r="H3188">
            <v>85</v>
          </cell>
          <cell r="I3188" t="str">
            <v>Tốt</v>
          </cell>
          <cell r="J3188">
            <v>85</v>
          </cell>
          <cell r="K3188" t="str">
            <v>Tốt</v>
          </cell>
          <cell r="L3188" t="str">
            <v>QH-2022-I/CQ-E-EC</v>
          </cell>
        </row>
        <row r="3189">
          <cell r="B3189" t="str">
            <v>22029091</v>
          </cell>
          <cell r="C3189" t="str">
            <v>Tào Mạnh Đức</v>
          </cell>
          <cell r="D3189">
            <v>38172</v>
          </cell>
          <cell r="E3189">
            <v>90</v>
          </cell>
          <cell r="F3189">
            <v>90</v>
          </cell>
          <cell r="G3189">
            <v>90</v>
          </cell>
          <cell r="H3189">
            <v>90</v>
          </cell>
          <cell r="I3189" t="str">
            <v>Xuất sắc</v>
          </cell>
          <cell r="J3189">
            <v>90</v>
          </cell>
          <cell r="K3189" t="str">
            <v>Xuất sắc</v>
          </cell>
          <cell r="L3189" t="str">
            <v>QH-2022-I/CQ-E-EC</v>
          </cell>
        </row>
        <row r="3190">
          <cell r="B3190" t="str">
            <v>22029092</v>
          </cell>
          <cell r="C3190" t="str">
            <v>Nguyễn Ngọc Dương</v>
          </cell>
          <cell r="D3190">
            <v>38348</v>
          </cell>
          <cell r="E3190">
            <v>65</v>
          </cell>
          <cell r="F3190">
            <v>65</v>
          </cell>
          <cell r="G3190">
            <v>65</v>
          </cell>
          <cell r="H3190">
            <v>65</v>
          </cell>
          <cell r="I3190" t="str">
            <v>Khá</v>
          </cell>
          <cell r="J3190">
            <v>65</v>
          </cell>
          <cell r="K3190" t="str">
            <v>Khá</v>
          </cell>
          <cell r="L3190" t="str">
            <v>QH-2022-I/CQ-E-EC</v>
          </cell>
        </row>
        <row r="3191">
          <cell r="B3191" t="str">
            <v>22029093</v>
          </cell>
          <cell r="C3191" t="str">
            <v>Phạm Mạnh Kiên</v>
          </cell>
          <cell r="D3191">
            <v>38297</v>
          </cell>
          <cell r="E3191">
            <v>80</v>
          </cell>
          <cell r="F3191">
            <v>77</v>
          </cell>
          <cell r="G3191">
            <v>77</v>
          </cell>
          <cell r="H3191">
            <v>77</v>
          </cell>
          <cell r="I3191" t="str">
            <v>Khá</v>
          </cell>
          <cell r="J3191">
            <v>77</v>
          </cell>
          <cell r="K3191" t="str">
            <v>Khá</v>
          </cell>
          <cell r="L3191" t="str">
            <v>QH-2022-I/CQ-E-EC</v>
          </cell>
        </row>
        <row r="3192">
          <cell r="B3192" t="str">
            <v>22029094</v>
          </cell>
          <cell r="C3192" t="str">
            <v>Phạm Yến Nhi</v>
          </cell>
          <cell r="D3192">
            <v>38189</v>
          </cell>
          <cell r="E3192">
            <v>96</v>
          </cell>
          <cell r="F3192">
            <v>91</v>
          </cell>
          <cell r="G3192">
            <v>91</v>
          </cell>
          <cell r="H3192">
            <v>96</v>
          </cell>
          <cell r="I3192" t="str">
            <v>Xuất sắc</v>
          </cell>
          <cell r="J3192">
            <v>96</v>
          </cell>
          <cell r="K3192" t="str">
            <v>Xuất sắc</v>
          </cell>
          <cell r="L3192" t="str">
            <v>QH-2022-I/CQ-E-EC</v>
          </cell>
        </row>
        <row r="3193">
          <cell r="B3193" t="str">
            <v>22029095</v>
          </cell>
          <cell r="C3193" t="str">
            <v>Trần Tuấn Hưng</v>
          </cell>
          <cell r="D3193">
            <v>38321</v>
          </cell>
          <cell r="E3193">
            <v>70</v>
          </cell>
          <cell r="F3193">
            <v>70</v>
          </cell>
          <cell r="G3193">
            <v>70</v>
          </cell>
          <cell r="H3193">
            <v>70</v>
          </cell>
          <cell r="I3193" t="str">
            <v>Khá</v>
          </cell>
          <cell r="J3193">
            <v>70</v>
          </cell>
          <cell r="K3193" t="str">
            <v>Khá</v>
          </cell>
          <cell r="L3193" t="str">
            <v>QH-2022-I/CQ-E-EC</v>
          </cell>
        </row>
        <row r="3194">
          <cell r="B3194" t="str">
            <v>22029096</v>
          </cell>
          <cell r="C3194" t="str">
            <v>Phan Như Vũ Marcel</v>
          </cell>
          <cell r="D3194">
            <v>38064</v>
          </cell>
          <cell r="E3194">
            <v>80</v>
          </cell>
          <cell r="F3194">
            <v>72</v>
          </cell>
          <cell r="G3194">
            <v>72</v>
          </cell>
          <cell r="H3194">
            <v>72</v>
          </cell>
          <cell r="I3194" t="str">
            <v>Khá</v>
          </cell>
          <cell r="J3194">
            <v>72</v>
          </cell>
          <cell r="K3194" t="str">
            <v>Khá</v>
          </cell>
          <cell r="L3194" t="str">
            <v>QH-2022-I/CQ-E-EC</v>
          </cell>
        </row>
        <row r="3195">
          <cell r="B3195" t="str">
            <v>22029097</v>
          </cell>
          <cell r="C3195" t="str">
            <v>Đỗ Thành Lập</v>
          </cell>
          <cell r="D3195">
            <v>38341</v>
          </cell>
          <cell r="E3195">
            <v>80</v>
          </cell>
          <cell r="F3195">
            <v>80</v>
          </cell>
          <cell r="G3195">
            <v>80</v>
          </cell>
          <cell r="H3195">
            <v>80</v>
          </cell>
          <cell r="I3195" t="str">
            <v>Tốt</v>
          </cell>
          <cell r="J3195">
            <v>80</v>
          </cell>
          <cell r="K3195" t="str">
            <v>Tốt</v>
          </cell>
          <cell r="L3195" t="str">
            <v>QH-2022-I/CQ-E-EC</v>
          </cell>
        </row>
        <row r="3196">
          <cell r="B3196" t="str">
            <v>22029098</v>
          </cell>
          <cell r="C3196" t="str">
            <v>Đoàn Quốc Huy</v>
          </cell>
          <cell r="D3196">
            <v>38222</v>
          </cell>
          <cell r="E3196">
            <v>70</v>
          </cell>
          <cell r="F3196">
            <v>65</v>
          </cell>
          <cell r="G3196">
            <v>65</v>
          </cell>
          <cell r="H3196">
            <v>65</v>
          </cell>
          <cell r="I3196" t="str">
            <v>Khá</v>
          </cell>
          <cell r="J3196">
            <v>65</v>
          </cell>
          <cell r="K3196" t="str">
            <v>Khá</v>
          </cell>
          <cell r="L3196" t="str">
            <v>QH-2022-I/CQ-E-EC</v>
          </cell>
        </row>
        <row r="3197">
          <cell r="B3197" t="str">
            <v>22029099</v>
          </cell>
          <cell r="C3197" t="str">
            <v>Nguyễn Minh Trí</v>
          </cell>
          <cell r="D3197">
            <v>38345</v>
          </cell>
          <cell r="E3197">
            <v>80</v>
          </cell>
          <cell r="F3197">
            <v>80</v>
          </cell>
          <cell r="G3197">
            <v>80</v>
          </cell>
          <cell r="H3197">
            <v>80</v>
          </cell>
          <cell r="I3197" t="str">
            <v>Tốt</v>
          </cell>
          <cell r="J3197">
            <v>80</v>
          </cell>
          <cell r="K3197" t="str">
            <v>Tốt</v>
          </cell>
          <cell r="L3197" t="str">
            <v>QH-2022-I/CQ-E-EC</v>
          </cell>
        </row>
        <row r="3198">
          <cell r="B3198" t="str">
            <v>22029100</v>
          </cell>
          <cell r="C3198" t="str">
            <v>Vũ Hải Đăng</v>
          </cell>
          <cell r="D3198">
            <v>38290</v>
          </cell>
          <cell r="E3198">
            <v>65</v>
          </cell>
          <cell r="F3198">
            <v>65</v>
          </cell>
          <cell r="G3198">
            <v>65</v>
          </cell>
          <cell r="H3198">
            <v>65</v>
          </cell>
          <cell r="I3198" t="str">
            <v>Khá</v>
          </cell>
          <cell r="J3198">
            <v>65</v>
          </cell>
          <cell r="K3198" t="str">
            <v>Khá</v>
          </cell>
          <cell r="L3198" t="str">
            <v>QH-2022-I/CQ-E-EC</v>
          </cell>
        </row>
        <row r="3199">
          <cell r="B3199" t="str">
            <v>22029101</v>
          </cell>
          <cell r="C3199" t="str">
            <v>Lê Hiển Vinh</v>
          </cell>
          <cell r="D3199">
            <v>38326</v>
          </cell>
          <cell r="E3199">
            <v>80</v>
          </cell>
          <cell r="F3199">
            <v>80</v>
          </cell>
          <cell r="G3199">
            <v>80</v>
          </cell>
          <cell r="H3199">
            <v>80</v>
          </cell>
          <cell r="I3199" t="str">
            <v>Tốt</v>
          </cell>
          <cell r="J3199">
            <v>80</v>
          </cell>
          <cell r="K3199" t="str">
            <v>Tốt</v>
          </cell>
          <cell r="L3199" t="str">
            <v>QH-2022-I/CQ-E-EC</v>
          </cell>
        </row>
        <row r="3200">
          <cell r="B3200" t="str">
            <v>22029102</v>
          </cell>
          <cell r="C3200" t="str">
            <v>Đào Đình Thảo</v>
          </cell>
          <cell r="D3200">
            <v>38181</v>
          </cell>
          <cell r="E3200">
            <v>80</v>
          </cell>
          <cell r="F3200">
            <v>80</v>
          </cell>
          <cell r="G3200">
            <v>80</v>
          </cell>
          <cell r="H3200">
            <v>80</v>
          </cell>
          <cell r="I3200" t="str">
            <v>Tốt</v>
          </cell>
          <cell r="J3200">
            <v>80</v>
          </cell>
          <cell r="K3200" t="str">
            <v>Tốt</v>
          </cell>
          <cell r="L3200" t="str">
            <v>QH-2022-I/CQ-E-EC</v>
          </cell>
        </row>
        <row r="3201">
          <cell r="B3201" t="str">
            <v>22029103</v>
          </cell>
          <cell r="C3201" t="str">
            <v>Nguyễn Trọng Diễn</v>
          </cell>
          <cell r="D3201">
            <v>38301</v>
          </cell>
          <cell r="E3201">
            <v>72</v>
          </cell>
          <cell r="F3201">
            <v>72</v>
          </cell>
          <cell r="G3201">
            <v>72</v>
          </cell>
          <cell r="H3201">
            <v>72</v>
          </cell>
          <cell r="I3201" t="str">
            <v>Khá</v>
          </cell>
          <cell r="J3201">
            <v>72</v>
          </cell>
          <cell r="K3201" t="str">
            <v>Khá</v>
          </cell>
          <cell r="L3201" t="str">
            <v>QH-2022-I/CQ-E-EC</v>
          </cell>
        </row>
        <row r="3202">
          <cell r="B3202" t="str">
            <v>22029104</v>
          </cell>
          <cell r="C3202" t="str">
            <v>Đặng Tùng Sơn</v>
          </cell>
          <cell r="D3202">
            <v>38280</v>
          </cell>
          <cell r="E3202">
            <v>77</v>
          </cell>
          <cell r="F3202">
            <v>77</v>
          </cell>
          <cell r="G3202">
            <v>77</v>
          </cell>
          <cell r="H3202">
            <v>77</v>
          </cell>
          <cell r="I3202" t="str">
            <v>Khá</v>
          </cell>
          <cell r="J3202">
            <v>77</v>
          </cell>
          <cell r="K3202" t="str">
            <v>Khá</v>
          </cell>
          <cell r="L3202" t="str">
            <v>QH-2022-I/CQ-E-EC</v>
          </cell>
        </row>
        <row r="3203">
          <cell r="B3203" t="str">
            <v>22029105</v>
          </cell>
          <cell r="C3203" t="str">
            <v>Nguyễn Văn Chiến</v>
          </cell>
          <cell r="D3203">
            <v>38025</v>
          </cell>
          <cell r="E3203">
            <v>77</v>
          </cell>
          <cell r="F3203">
            <v>72</v>
          </cell>
          <cell r="G3203">
            <v>72</v>
          </cell>
          <cell r="H3203">
            <v>72</v>
          </cell>
          <cell r="I3203" t="str">
            <v>Khá</v>
          </cell>
          <cell r="J3203">
            <v>72</v>
          </cell>
          <cell r="K3203" t="str">
            <v>Khá</v>
          </cell>
          <cell r="L3203" t="str">
            <v>QH-2022-I/CQ-E-EC</v>
          </cell>
        </row>
        <row r="3204">
          <cell r="B3204" t="str">
            <v>22029106</v>
          </cell>
          <cell r="C3204" t="str">
            <v>Nguyễn Trương Dũng</v>
          </cell>
          <cell r="D3204">
            <v>38273</v>
          </cell>
          <cell r="E3204">
            <v>80</v>
          </cell>
          <cell r="F3204">
            <v>80</v>
          </cell>
          <cell r="G3204">
            <v>80</v>
          </cell>
          <cell r="H3204">
            <v>80</v>
          </cell>
          <cell r="I3204" t="str">
            <v>Tốt</v>
          </cell>
          <cell r="J3204">
            <v>80</v>
          </cell>
          <cell r="K3204" t="str">
            <v>Tốt</v>
          </cell>
          <cell r="L3204" t="str">
            <v>QH-2022-I/CQ-E-EC</v>
          </cell>
        </row>
        <row r="3205">
          <cell r="B3205" t="str">
            <v>23021758</v>
          </cell>
          <cell r="C3205" t="str">
            <v>Nguyễn Mạnh An</v>
          </cell>
          <cell r="D3205">
            <v>38392</v>
          </cell>
          <cell r="E3205">
            <v>80</v>
          </cell>
          <cell r="F3205">
            <v>80</v>
          </cell>
          <cell r="G3205">
            <v>80</v>
          </cell>
          <cell r="H3205">
            <v>80</v>
          </cell>
          <cell r="I3205" t="str">
            <v>Tốt</v>
          </cell>
          <cell r="J3205">
            <v>80</v>
          </cell>
          <cell r="K3205" t="str">
            <v>Tốt</v>
          </cell>
          <cell r="L3205" t="str">
            <v>QH-2023-I/CQ-E-EC1</v>
          </cell>
        </row>
        <row r="3206">
          <cell r="B3206" t="str">
            <v>23021760</v>
          </cell>
          <cell r="C3206" t="str">
            <v>Bùi Tuấn Anh</v>
          </cell>
          <cell r="D3206">
            <v>38468</v>
          </cell>
          <cell r="E3206">
            <v>90</v>
          </cell>
          <cell r="F3206">
            <v>90</v>
          </cell>
          <cell r="G3206">
            <v>90</v>
          </cell>
          <cell r="H3206">
            <v>90</v>
          </cell>
          <cell r="I3206" t="str">
            <v>Xuất sắc</v>
          </cell>
          <cell r="J3206">
            <v>90</v>
          </cell>
          <cell r="K3206" t="str">
            <v>Xuất sắc</v>
          </cell>
          <cell r="L3206" t="str">
            <v>QH-2023-I/CQ-E-EC1</v>
          </cell>
        </row>
        <row r="3207">
          <cell r="B3207" t="str">
            <v>23021762</v>
          </cell>
          <cell r="C3207" t="str">
            <v>Hà Quỳnh Anh</v>
          </cell>
          <cell r="D3207">
            <v>38531</v>
          </cell>
          <cell r="E3207">
            <v>86</v>
          </cell>
          <cell r="F3207">
            <v>86</v>
          </cell>
          <cell r="G3207">
            <v>86</v>
          </cell>
          <cell r="H3207">
            <v>86</v>
          </cell>
          <cell r="I3207" t="str">
            <v>Tốt</v>
          </cell>
          <cell r="J3207">
            <v>86</v>
          </cell>
          <cell r="K3207" t="str">
            <v>Tốt</v>
          </cell>
          <cell r="L3207" t="str">
            <v>QH-2023-I/CQ-E-EC1</v>
          </cell>
        </row>
        <row r="3208">
          <cell r="B3208" t="str">
            <v>23021764</v>
          </cell>
          <cell r="C3208" t="str">
            <v>Lương Thị Mai Anh</v>
          </cell>
          <cell r="D3208">
            <v>38536</v>
          </cell>
          <cell r="E3208">
            <v>100</v>
          </cell>
          <cell r="F3208">
            <v>100</v>
          </cell>
          <cell r="G3208">
            <v>100</v>
          </cell>
          <cell r="H3208">
            <v>100</v>
          </cell>
          <cell r="I3208" t="str">
            <v>Xuất sắc</v>
          </cell>
          <cell r="J3208">
            <v>100</v>
          </cell>
          <cell r="K3208" t="str">
            <v>Xuất sắc</v>
          </cell>
          <cell r="L3208" t="str">
            <v>QH-2023-I/CQ-E-EC1</v>
          </cell>
        </row>
        <row r="3209">
          <cell r="B3209" t="str">
            <v>23021766</v>
          </cell>
          <cell r="C3209" t="str">
            <v>Nguyễn Hoàng Anh</v>
          </cell>
          <cell r="D3209">
            <v>38515</v>
          </cell>
          <cell r="E3209"/>
          <cell r="F3209"/>
          <cell r="G3209"/>
          <cell r="H3209"/>
          <cell r="I3209" t="str">
            <v>Kém</v>
          </cell>
          <cell r="J3209"/>
          <cell r="K3209" t="str">
            <v>Kém</v>
          </cell>
          <cell r="L3209" t="str">
            <v>QH-2023-I/CQ-E-EC1</v>
          </cell>
        </row>
        <row r="3210">
          <cell r="B3210" t="str">
            <v>23021768</v>
          </cell>
          <cell r="C3210" t="str">
            <v>Nguyễn Dương Bảo</v>
          </cell>
          <cell r="D3210">
            <v>38449</v>
          </cell>
          <cell r="E3210">
            <v>90</v>
          </cell>
          <cell r="F3210">
            <v>90</v>
          </cell>
          <cell r="G3210">
            <v>90</v>
          </cell>
          <cell r="H3210">
            <v>90</v>
          </cell>
          <cell r="I3210" t="str">
            <v>Xuất sắc</v>
          </cell>
          <cell r="J3210">
            <v>90</v>
          </cell>
          <cell r="K3210" t="str">
            <v>Xuất sắc</v>
          </cell>
          <cell r="L3210" t="str">
            <v>QH-2023-I/CQ-E-EC1</v>
          </cell>
        </row>
        <row r="3211">
          <cell r="B3211" t="str">
            <v>23021772</v>
          </cell>
          <cell r="C3211" t="str">
            <v>Lương Hùng Bình</v>
          </cell>
          <cell r="D3211">
            <v>38702</v>
          </cell>
          <cell r="E3211">
            <v>80</v>
          </cell>
          <cell r="F3211">
            <v>80</v>
          </cell>
          <cell r="G3211">
            <v>80</v>
          </cell>
          <cell r="H3211">
            <v>80</v>
          </cell>
          <cell r="I3211" t="str">
            <v>Tốt</v>
          </cell>
          <cell r="J3211">
            <v>80</v>
          </cell>
          <cell r="K3211" t="str">
            <v>Tốt</v>
          </cell>
          <cell r="L3211" t="str">
            <v>QH-2023-I/CQ-E-EC1</v>
          </cell>
        </row>
        <row r="3212">
          <cell r="B3212" t="str">
            <v>23021774</v>
          </cell>
          <cell r="C3212" t="str">
            <v>Lê Minh Châu</v>
          </cell>
          <cell r="D3212">
            <v>38569</v>
          </cell>
          <cell r="E3212">
            <v>90</v>
          </cell>
          <cell r="F3212">
            <v>87</v>
          </cell>
          <cell r="G3212">
            <v>87</v>
          </cell>
          <cell r="H3212">
            <v>87</v>
          </cell>
          <cell r="I3212" t="str">
            <v>Tốt</v>
          </cell>
          <cell r="J3212">
            <v>87</v>
          </cell>
          <cell r="K3212" t="str">
            <v>Tốt</v>
          </cell>
          <cell r="L3212" t="str">
            <v>QH-2023-I/CQ-E-EC1</v>
          </cell>
        </row>
        <row r="3213">
          <cell r="B3213" t="str">
            <v>23021776</v>
          </cell>
          <cell r="C3213" t="str">
            <v>Nguyễn Thế Doanh</v>
          </cell>
          <cell r="D3213">
            <v>38431</v>
          </cell>
          <cell r="E3213">
            <v>80</v>
          </cell>
          <cell r="F3213">
            <v>80</v>
          </cell>
          <cell r="G3213">
            <v>80</v>
          </cell>
          <cell r="H3213">
            <v>80</v>
          </cell>
          <cell r="I3213" t="str">
            <v>Tốt</v>
          </cell>
          <cell r="J3213">
            <v>80</v>
          </cell>
          <cell r="K3213" t="str">
            <v>Tốt</v>
          </cell>
          <cell r="L3213" t="str">
            <v>QH-2023-I/CQ-E-EC1</v>
          </cell>
        </row>
        <row r="3214">
          <cell r="B3214" t="str">
            <v>23021778</v>
          </cell>
          <cell r="C3214" t="str">
            <v>Dương Đức Dũng</v>
          </cell>
          <cell r="D3214">
            <v>38416</v>
          </cell>
          <cell r="E3214">
            <v>80</v>
          </cell>
          <cell r="F3214">
            <v>80</v>
          </cell>
          <cell r="G3214">
            <v>80</v>
          </cell>
          <cell r="H3214">
            <v>80</v>
          </cell>
          <cell r="I3214" t="str">
            <v>Tốt</v>
          </cell>
          <cell r="J3214">
            <v>80</v>
          </cell>
          <cell r="K3214" t="str">
            <v>Tốt</v>
          </cell>
          <cell r="L3214" t="str">
            <v>QH-2023-I/CQ-E-EC1</v>
          </cell>
        </row>
        <row r="3215">
          <cell r="B3215" t="str">
            <v>23021780</v>
          </cell>
          <cell r="C3215" t="str">
            <v>Ngô Tiến Dũng</v>
          </cell>
          <cell r="D3215">
            <v>38494</v>
          </cell>
          <cell r="E3215">
            <v>80</v>
          </cell>
          <cell r="F3215">
            <v>80</v>
          </cell>
          <cell r="G3215">
            <v>80</v>
          </cell>
          <cell r="H3215">
            <v>80</v>
          </cell>
          <cell r="I3215" t="str">
            <v>Tốt</v>
          </cell>
          <cell r="J3215">
            <v>80</v>
          </cell>
          <cell r="K3215" t="str">
            <v>Tốt</v>
          </cell>
          <cell r="L3215" t="str">
            <v>QH-2023-I/CQ-E-EC1</v>
          </cell>
        </row>
        <row r="3216">
          <cell r="B3216" t="str">
            <v>23021782</v>
          </cell>
          <cell r="C3216" t="str">
            <v>Nguyễn Quang Dũng</v>
          </cell>
          <cell r="D3216">
            <v>38625</v>
          </cell>
          <cell r="E3216">
            <v>80</v>
          </cell>
          <cell r="F3216">
            <v>75</v>
          </cell>
          <cell r="G3216">
            <v>75</v>
          </cell>
          <cell r="H3216">
            <v>75</v>
          </cell>
          <cell r="I3216" t="str">
            <v>Khá</v>
          </cell>
          <cell r="J3216">
            <v>75</v>
          </cell>
          <cell r="K3216" t="str">
            <v>Khá</v>
          </cell>
          <cell r="L3216" t="str">
            <v>QH-2023-I/CQ-E-EC1</v>
          </cell>
        </row>
        <row r="3217">
          <cell r="B3217" t="str">
            <v>23021784</v>
          </cell>
          <cell r="C3217" t="str">
            <v>Lưu Đức Duy</v>
          </cell>
          <cell r="D3217">
            <v>38592</v>
          </cell>
          <cell r="E3217">
            <v>80</v>
          </cell>
          <cell r="F3217">
            <v>80</v>
          </cell>
          <cell r="G3217">
            <v>80</v>
          </cell>
          <cell r="H3217">
            <v>80</v>
          </cell>
          <cell r="I3217" t="str">
            <v>Tốt</v>
          </cell>
          <cell r="J3217">
            <v>80</v>
          </cell>
          <cell r="K3217" t="str">
            <v>Tốt</v>
          </cell>
          <cell r="L3217" t="str">
            <v>QH-2023-I/CQ-E-EC1</v>
          </cell>
        </row>
        <row r="3218">
          <cell r="B3218" t="str">
            <v>23021786</v>
          </cell>
          <cell r="C3218" t="str">
            <v>Nguyễn Thành Duy</v>
          </cell>
          <cell r="D3218">
            <v>38389</v>
          </cell>
          <cell r="E3218"/>
          <cell r="F3218"/>
          <cell r="G3218"/>
          <cell r="H3218"/>
          <cell r="I3218" t="str">
            <v>Kém</v>
          </cell>
          <cell r="J3218"/>
          <cell r="K3218" t="str">
            <v>Kém</v>
          </cell>
          <cell r="L3218" t="str">
            <v>QH-2023-I/CQ-E-EC1</v>
          </cell>
        </row>
        <row r="3219">
          <cell r="B3219" t="str">
            <v>23021788</v>
          </cell>
          <cell r="C3219" t="str">
            <v>Trần Hữu Duy</v>
          </cell>
          <cell r="D3219">
            <v>38675</v>
          </cell>
          <cell r="E3219">
            <v>70</v>
          </cell>
          <cell r="F3219">
            <v>80</v>
          </cell>
          <cell r="G3219">
            <v>80</v>
          </cell>
          <cell r="H3219">
            <v>80</v>
          </cell>
          <cell r="I3219" t="str">
            <v>Tốt</v>
          </cell>
          <cell r="J3219">
            <v>80</v>
          </cell>
          <cell r="K3219" t="str">
            <v>Tốt</v>
          </cell>
          <cell r="L3219" t="str">
            <v>QH-2023-I/CQ-E-EC1</v>
          </cell>
        </row>
        <row r="3220">
          <cell r="B3220" t="str">
            <v>23021792</v>
          </cell>
          <cell r="C3220" t="str">
            <v>Trần Phát Đảm</v>
          </cell>
          <cell r="D3220">
            <v>38353</v>
          </cell>
          <cell r="E3220">
            <v>80</v>
          </cell>
          <cell r="F3220">
            <v>80</v>
          </cell>
          <cell r="G3220">
            <v>80</v>
          </cell>
          <cell r="H3220">
            <v>80</v>
          </cell>
          <cell r="I3220" t="str">
            <v>Tốt</v>
          </cell>
          <cell r="J3220">
            <v>80</v>
          </cell>
          <cell r="K3220" t="str">
            <v>Tốt</v>
          </cell>
          <cell r="L3220" t="str">
            <v>QH-2023-I/CQ-E-EC1</v>
          </cell>
        </row>
        <row r="3221">
          <cell r="B3221" t="str">
            <v>23021794</v>
          </cell>
          <cell r="C3221" t="str">
            <v>Hoàng Đức Thành Đạt</v>
          </cell>
          <cell r="D3221">
            <v>38370</v>
          </cell>
          <cell r="E3221">
            <v>80</v>
          </cell>
          <cell r="F3221">
            <v>80</v>
          </cell>
          <cell r="G3221">
            <v>80</v>
          </cell>
          <cell r="H3221">
            <v>80</v>
          </cell>
          <cell r="I3221" t="str">
            <v>Tốt</v>
          </cell>
          <cell r="J3221">
            <v>80</v>
          </cell>
          <cell r="K3221" t="str">
            <v>Tốt</v>
          </cell>
          <cell r="L3221" t="str">
            <v>QH-2023-I/CQ-E-EC1</v>
          </cell>
        </row>
        <row r="3222">
          <cell r="B3222" t="str">
            <v>23021796</v>
          </cell>
          <cell r="C3222" t="str">
            <v>Trần Quốc Điền</v>
          </cell>
          <cell r="D3222">
            <v>38447</v>
          </cell>
          <cell r="E3222">
            <v>90</v>
          </cell>
          <cell r="F3222">
            <v>90</v>
          </cell>
          <cell r="G3222">
            <v>90</v>
          </cell>
          <cell r="H3222">
            <v>90</v>
          </cell>
          <cell r="I3222" t="str">
            <v>Xuất sắc</v>
          </cell>
          <cell r="J3222">
            <v>90</v>
          </cell>
          <cell r="K3222" t="str">
            <v>Xuất sắc</v>
          </cell>
          <cell r="L3222" t="str">
            <v>QH-2023-I/CQ-E-EC1</v>
          </cell>
        </row>
        <row r="3223">
          <cell r="B3223" t="str">
            <v>23021798</v>
          </cell>
          <cell r="C3223" t="str">
            <v>Đặng Minh Đức</v>
          </cell>
          <cell r="D3223">
            <v>38391</v>
          </cell>
          <cell r="E3223">
            <v>90</v>
          </cell>
          <cell r="F3223">
            <v>90</v>
          </cell>
          <cell r="G3223">
            <v>90</v>
          </cell>
          <cell r="H3223">
            <v>90</v>
          </cell>
          <cell r="I3223" t="str">
            <v>Xuất sắc</v>
          </cell>
          <cell r="J3223">
            <v>90</v>
          </cell>
          <cell r="K3223" t="str">
            <v>Xuất sắc</v>
          </cell>
          <cell r="L3223" t="str">
            <v>QH-2023-I/CQ-E-EC1</v>
          </cell>
        </row>
        <row r="3224">
          <cell r="B3224" t="str">
            <v>23021800</v>
          </cell>
          <cell r="C3224" t="str">
            <v>Ngô Việt Đức</v>
          </cell>
          <cell r="D3224">
            <v>38389</v>
          </cell>
          <cell r="E3224"/>
          <cell r="F3224"/>
          <cell r="G3224"/>
          <cell r="H3224"/>
          <cell r="I3224" t="str">
            <v>Kém</v>
          </cell>
          <cell r="J3224"/>
          <cell r="K3224" t="str">
            <v>Kém</v>
          </cell>
          <cell r="L3224" t="str">
            <v>QH-2023-I/CQ-E-EC1</v>
          </cell>
        </row>
        <row r="3225">
          <cell r="B3225" t="str">
            <v>23021802</v>
          </cell>
          <cell r="C3225" t="str">
            <v>Nguyễn Phương Đức</v>
          </cell>
          <cell r="D3225">
            <v>38510</v>
          </cell>
          <cell r="E3225">
            <v>80</v>
          </cell>
          <cell r="F3225">
            <v>90</v>
          </cell>
          <cell r="G3225">
            <v>90</v>
          </cell>
          <cell r="H3225">
            <v>90</v>
          </cell>
          <cell r="I3225" t="str">
            <v>Xuất sắc</v>
          </cell>
          <cell r="J3225">
            <v>90</v>
          </cell>
          <cell r="K3225" t="str">
            <v>Xuất sắc</v>
          </cell>
          <cell r="L3225" t="str">
            <v>QH-2023-I/CQ-E-EC1</v>
          </cell>
        </row>
        <row r="3226">
          <cell r="B3226" t="str">
            <v>23021804</v>
          </cell>
          <cell r="C3226" t="str">
            <v>Dương Đức Được</v>
          </cell>
          <cell r="D3226">
            <v>38384</v>
          </cell>
          <cell r="E3226">
            <v>80</v>
          </cell>
          <cell r="F3226">
            <v>80</v>
          </cell>
          <cell r="G3226">
            <v>80</v>
          </cell>
          <cell r="H3226">
            <v>80</v>
          </cell>
          <cell r="I3226" t="str">
            <v>Tốt</v>
          </cell>
          <cell r="J3226">
            <v>80</v>
          </cell>
          <cell r="K3226" t="str">
            <v>Tốt</v>
          </cell>
          <cell r="L3226" t="str">
            <v>QH-2023-I/CQ-E-EC1</v>
          </cell>
        </row>
        <row r="3227">
          <cell r="B3227" t="str">
            <v>23021806</v>
          </cell>
          <cell r="C3227" t="str">
            <v>Lê Thị Trà Giang</v>
          </cell>
          <cell r="D3227">
            <v>38448</v>
          </cell>
          <cell r="E3227">
            <v>100</v>
          </cell>
          <cell r="F3227">
            <v>100</v>
          </cell>
          <cell r="G3227">
            <v>100</v>
          </cell>
          <cell r="H3227">
            <v>100</v>
          </cell>
          <cell r="I3227" t="str">
            <v>Xuất sắc</v>
          </cell>
          <cell r="J3227">
            <v>100</v>
          </cell>
          <cell r="K3227" t="str">
            <v>Xuất sắc</v>
          </cell>
          <cell r="L3227" t="str">
            <v>QH-2023-I/CQ-E-EC1</v>
          </cell>
        </row>
        <row r="3228">
          <cell r="B3228" t="str">
            <v>23021808</v>
          </cell>
          <cell r="C3228" t="str">
            <v>Nguyễn Ngọc Giáp</v>
          </cell>
          <cell r="D3228">
            <v>38362</v>
          </cell>
          <cell r="E3228">
            <v>90</v>
          </cell>
          <cell r="F3228">
            <v>90</v>
          </cell>
          <cell r="G3228">
            <v>90</v>
          </cell>
          <cell r="H3228">
            <v>90</v>
          </cell>
          <cell r="I3228" t="str">
            <v>Xuất sắc</v>
          </cell>
          <cell r="J3228">
            <v>90</v>
          </cell>
          <cell r="K3228" t="str">
            <v>Xuất sắc</v>
          </cell>
          <cell r="L3228" t="str">
            <v>QH-2023-I/CQ-E-EC1</v>
          </cell>
        </row>
        <row r="3229">
          <cell r="B3229" t="str">
            <v>23021810</v>
          </cell>
          <cell r="C3229" t="str">
            <v>Nguyễn Thanh Hà</v>
          </cell>
          <cell r="D3229">
            <v>38446</v>
          </cell>
          <cell r="E3229">
            <v>80</v>
          </cell>
          <cell r="F3229">
            <v>72</v>
          </cell>
          <cell r="G3229">
            <v>81</v>
          </cell>
          <cell r="H3229">
            <v>81</v>
          </cell>
          <cell r="I3229" t="str">
            <v>Tốt</v>
          </cell>
          <cell r="J3229">
            <v>81</v>
          </cell>
          <cell r="K3229" t="str">
            <v>Tốt</v>
          </cell>
          <cell r="L3229" t="str">
            <v>QH-2023-I/CQ-E-EC1</v>
          </cell>
        </row>
        <row r="3230">
          <cell r="B3230" t="str">
            <v>23021812</v>
          </cell>
          <cell r="C3230" t="str">
            <v>Ngô Duy Hải</v>
          </cell>
          <cell r="D3230">
            <v>38442</v>
          </cell>
          <cell r="E3230">
            <v>80</v>
          </cell>
          <cell r="F3230">
            <v>75</v>
          </cell>
          <cell r="G3230">
            <v>75</v>
          </cell>
          <cell r="H3230">
            <v>80</v>
          </cell>
          <cell r="I3230" t="str">
            <v>Tốt</v>
          </cell>
          <cell r="J3230">
            <v>80</v>
          </cell>
          <cell r="K3230" t="str">
            <v>Tốt</v>
          </cell>
          <cell r="L3230" t="str">
            <v>QH-2023-I/CQ-E-EC1</v>
          </cell>
        </row>
        <row r="3231">
          <cell r="B3231" t="str">
            <v>23021814</v>
          </cell>
          <cell r="C3231" t="str">
            <v>Trương Văn Hải</v>
          </cell>
          <cell r="D3231">
            <v>38601</v>
          </cell>
          <cell r="E3231">
            <v>70</v>
          </cell>
          <cell r="F3231">
            <v>67</v>
          </cell>
          <cell r="G3231">
            <v>77</v>
          </cell>
          <cell r="H3231">
            <v>77</v>
          </cell>
          <cell r="I3231" t="str">
            <v>Khá</v>
          </cell>
          <cell r="J3231">
            <v>77</v>
          </cell>
          <cell r="K3231" t="str">
            <v>Khá</v>
          </cell>
          <cell r="L3231" t="str">
            <v>QH-2023-I/CQ-E-EC1</v>
          </cell>
        </row>
        <row r="3232">
          <cell r="B3232" t="str">
            <v>23021816</v>
          </cell>
          <cell r="C3232" t="str">
            <v>Bùi Hoàng Hiệp</v>
          </cell>
          <cell r="D3232">
            <v>38464</v>
          </cell>
          <cell r="E3232">
            <v>80</v>
          </cell>
          <cell r="F3232">
            <v>80</v>
          </cell>
          <cell r="G3232">
            <v>80</v>
          </cell>
          <cell r="H3232">
            <v>80</v>
          </cell>
          <cell r="I3232" t="str">
            <v>Tốt</v>
          </cell>
          <cell r="J3232">
            <v>80</v>
          </cell>
          <cell r="K3232" t="str">
            <v>Tốt</v>
          </cell>
          <cell r="L3232" t="str">
            <v>QH-2023-I/CQ-E-EC1</v>
          </cell>
        </row>
        <row r="3233">
          <cell r="B3233" t="str">
            <v>23021818</v>
          </cell>
          <cell r="C3233" t="str">
            <v>Phạm Văn Hiệp</v>
          </cell>
          <cell r="D3233">
            <v>38439</v>
          </cell>
          <cell r="E3233">
            <v>90</v>
          </cell>
          <cell r="F3233">
            <v>90</v>
          </cell>
          <cell r="G3233">
            <v>90</v>
          </cell>
          <cell r="H3233">
            <v>90</v>
          </cell>
          <cell r="I3233" t="str">
            <v>Xuất sắc</v>
          </cell>
          <cell r="J3233">
            <v>90</v>
          </cell>
          <cell r="K3233" t="str">
            <v>Xuất sắc</v>
          </cell>
          <cell r="L3233" t="str">
            <v>QH-2023-I/CQ-E-EC1</v>
          </cell>
        </row>
        <row r="3234">
          <cell r="B3234" t="str">
            <v>23021820</v>
          </cell>
          <cell r="C3234" t="str">
            <v>Đỗ Trung Hiếu</v>
          </cell>
          <cell r="D3234">
            <v>38353</v>
          </cell>
          <cell r="E3234">
            <v>80</v>
          </cell>
          <cell r="F3234">
            <v>90</v>
          </cell>
          <cell r="G3234">
            <v>90</v>
          </cell>
          <cell r="H3234">
            <v>90</v>
          </cell>
          <cell r="I3234" t="str">
            <v>Xuất sắc</v>
          </cell>
          <cell r="J3234">
            <v>90</v>
          </cell>
          <cell r="K3234" t="str">
            <v>Xuất sắc</v>
          </cell>
          <cell r="L3234" t="str">
            <v>QH-2023-I/CQ-E-EC1</v>
          </cell>
        </row>
        <row r="3235">
          <cell r="B3235" t="str">
            <v>23021822</v>
          </cell>
          <cell r="C3235" t="str">
            <v>Phạm Minh Hiếu</v>
          </cell>
          <cell r="D3235">
            <v>38406</v>
          </cell>
          <cell r="E3235">
            <v>80</v>
          </cell>
          <cell r="F3235">
            <v>77</v>
          </cell>
          <cell r="G3235">
            <v>77</v>
          </cell>
          <cell r="H3235">
            <v>77</v>
          </cell>
          <cell r="I3235" t="str">
            <v>Khá</v>
          </cell>
          <cell r="J3235">
            <v>77</v>
          </cell>
          <cell r="K3235" t="str">
            <v>Khá</v>
          </cell>
          <cell r="L3235" t="str">
            <v>QH-2023-I/CQ-E-EC1</v>
          </cell>
        </row>
        <row r="3236">
          <cell r="B3236" t="str">
            <v>23021824</v>
          </cell>
          <cell r="C3236" t="str">
            <v>Trần Thị Quỳnh Hoa</v>
          </cell>
          <cell r="D3236">
            <v>38595</v>
          </cell>
          <cell r="E3236">
            <v>100</v>
          </cell>
          <cell r="F3236">
            <v>100</v>
          </cell>
          <cell r="G3236">
            <v>100</v>
          </cell>
          <cell r="H3236">
            <v>100</v>
          </cell>
          <cell r="I3236" t="str">
            <v>Xuất sắc</v>
          </cell>
          <cell r="J3236">
            <v>100</v>
          </cell>
          <cell r="K3236" t="str">
            <v>Xuất sắc</v>
          </cell>
          <cell r="L3236" t="str">
            <v>QH-2023-I/CQ-E-EC1</v>
          </cell>
        </row>
        <row r="3237">
          <cell r="B3237" t="str">
            <v>23021826</v>
          </cell>
          <cell r="C3237" t="str">
            <v>Chu Huy Hoàng</v>
          </cell>
          <cell r="D3237">
            <v>38574</v>
          </cell>
          <cell r="E3237">
            <v>96</v>
          </cell>
          <cell r="F3237">
            <v>96</v>
          </cell>
          <cell r="G3237">
            <v>96</v>
          </cell>
          <cell r="H3237">
            <v>96</v>
          </cell>
          <cell r="I3237" t="str">
            <v>Xuất sắc</v>
          </cell>
          <cell r="J3237">
            <v>96</v>
          </cell>
          <cell r="K3237" t="str">
            <v>Xuất sắc</v>
          </cell>
          <cell r="L3237" t="str">
            <v>QH-2023-I/CQ-E-EC1</v>
          </cell>
        </row>
        <row r="3238">
          <cell r="B3238" t="str">
            <v>23021828</v>
          </cell>
          <cell r="C3238" t="str">
            <v>Phạm Minh Hoàng</v>
          </cell>
          <cell r="D3238">
            <v>38639</v>
          </cell>
          <cell r="E3238">
            <v>75</v>
          </cell>
          <cell r="F3238">
            <v>75</v>
          </cell>
          <cell r="G3238">
            <v>75</v>
          </cell>
          <cell r="H3238">
            <v>75</v>
          </cell>
          <cell r="I3238" t="str">
            <v>Khá</v>
          </cell>
          <cell r="J3238">
            <v>75</v>
          </cell>
          <cell r="K3238" t="str">
            <v>Khá</v>
          </cell>
          <cell r="L3238" t="str">
            <v>QH-2023-I/CQ-E-EC1</v>
          </cell>
        </row>
        <row r="3239">
          <cell r="B3239" t="str">
            <v>23021830</v>
          </cell>
          <cell r="C3239" t="str">
            <v>Trần Văn Khánh Hoàng</v>
          </cell>
          <cell r="D3239">
            <v>38502</v>
          </cell>
          <cell r="E3239">
            <v>70</v>
          </cell>
          <cell r="F3239">
            <v>58</v>
          </cell>
          <cell r="G3239">
            <v>68</v>
          </cell>
          <cell r="H3239">
            <v>68</v>
          </cell>
          <cell r="I3239" t="str">
            <v>Khá</v>
          </cell>
          <cell r="J3239">
            <v>68</v>
          </cell>
          <cell r="K3239" t="str">
            <v>Khá</v>
          </cell>
          <cell r="L3239" t="str">
            <v>QH-2023-I/CQ-E-EC1</v>
          </cell>
        </row>
        <row r="3240">
          <cell r="B3240" t="str">
            <v>23021832</v>
          </cell>
          <cell r="C3240" t="str">
            <v>Lê Nguyễn Gia Huy</v>
          </cell>
          <cell r="D3240">
            <v>38398</v>
          </cell>
          <cell r="E3240">
            <v>80</v>
          </cell>
          <cell r="F3240">
            <v>72</v>
          </cell>
          <cell r="G3240">
            <v>72</v>
          </cell>
          <cell r="H3240">
            <v>72</v>
          </cell>
          <cell r="I3240" t="str">
            <v>Khá</v>
          </cell>
          <cell r="J3240">
            <v>72</v>
          </cell>
          <cell r="K3240" t="str">
            <v>Khá</v>
          </cell>
          <cell r="L3240" t="str">
            <v>QH-2023-I/CQ-E-EC1</v>
          </cell>
        </row>
        <row r="3241">
          <cell r="B3241" t="str">
            <v>23021834</v>
          </cell>
          <cell r="C3241" t="str">
            <v>Phạm Nhật Huy</v>
          </cell>
          <cell r="D3241">
            <v>38705</v>
          </cell>
          <cell r="E3241">
            <v>100</v>
          </cell>
          <cell r="F3241">
            <v>100</v>
          </cell>
          <cell r="G3241">
            <v>100</v>
          </cell>
          <cell r="H3241">
            <v>100</v>
          </cell>
          <cell r="I3241" t="str">
            <v>Xuất sắc</v>
          </cell>
          <cell r="J3241">
            <v>100</v>
          </cell>
          <cell r="K3241" t="str">
            <v>Xuất sắc</v>
          </cell>
          <cell r="L3241" t="str">
            <v>QH-2023-I/CQ-E-EC1</v>
          </cell>
        </row>
        <row r="3242">
          <cell r="B3242" t="str">
            <v>23021836</v>
          </cell>
          <cell r="C3242" t="str">
            <v>Phan Quang Huy</v>
          </cell>
          <cell r="D3242">
            <v>38478</v>
          </cell>
          <cell r="E3242"/>
          <cell r="F3242"/>
          <cell r="G3242"/>
          <cell r="H3242"/>
          <cell r="I3242" t="str">
            <v>Kém</v>
          </cell>
          <cell r="J3242"/>
          <cell r="K3242" t="str">
            <v>Kém</v>
          </cell>
          <cell r="L3242" t="str">
            <v>QH-2023-I/CQ-E-EC1</v>
          </cell>
        </row>
        <row r="3243">
          <cell r="B3243" t="str">
            <v>23021838</v>
          </cell>
          <cell r="C3243" t="str">
            <v>Trần Đình Hưng</v>
          </cell>
          <cell r="D3243">
            <v>38560</v>
          </cell>
          <cell r="E3243">
            <v>90</v>
          </cell>
          <cell r="F3243">
            <v>90</v>
          </cell>
          <cell r="G3243">
            <v>90</v>
          </cell>
          <cell r="H3243">
            <v>90</v>
          </cell>
          <cell r="I3243" t="str">
            <v>Xuất sắc</v>
          </cell>
          <cell r="J3243">
            <v>90</v>
          </cell>
          <cell r="K3243" t="str">
            <v>Xuất sắc</v>
          </cell>
          <cell r="L3243" t="str">
            <v>QH-2023-I/CQ-E-EC1</v>
          </cell>
        </row>
        <row r="3244">
          <cell r="B3244" t="str">
            <v>23021840</v>
          </cell>
          <cell r="C3244" t="str">
            <v>Bùi Trung Kiên</v>
          </cell>
          <cell r="D3244">
            <v>38690</v>
          </cell>
          <cell r="E3244">
            <v>70</v>
          </cell>
          <cell r="F3244">
            <v>75</v>
          </cell>
          <cell r="G3244">
            <v>75</v>
          </cell>
          <cell r="H3244">
            <v>75</v>
          </cell>
          <cell r="I3244" t="str">
            <v>Khá</v>
          </cell>
          <cell r="J3244">
            <v>75</v>
          </cell>
          <cell r="K3244" t="str">
            <v>Khá</v>
          </cell>
          <cell r="L3244" t="str">
            <v>QH-2023-I/CQ-E-EC1</v>
          </cell>
        </row>
        <row r="3245">
          <cell r="B3245" t="str">
            <v>23021842</v>
          </cell>
          <cell r="C3245" t="str">
            <v>Nguyễn Đắc Kiên</v>
          </cell>
          <cell r="D3245">
            <v>38561</v>
          </cell>
          <cell r="E3245">
            <v>90</v>
          </cell>
          <cell r="F3245">
            <v>90</v>
          </cell>
          <cell r="G3245">
            <v>90</v>
          </cell>
          <cell r="H3245">
            <v>90</v>
          </cell>
          <cell r="I3245" t="str">
            <v>Xuất sắc</v>
          </cell>
          <cell r="J3245">
            <v>90</v>
          </cell>
          <cell r="K3245" t="str">
            <v>Xuất sắc</v>
          </cell>
          <cell r="L3245" t="str">
            <v>QH-2023-I/CQ-E-EC1</v>
          </cell>
        </row>
        <row r="3246">
          <cell r="B3246" t="str">
            <v>23021844</v>
          </cell>
          <cell r="C3246" t="str">
            <v>Phạm Xuân Kiên</v>
          </cell>
          <cell r="D3246">
            <v>38576</v>
          </cell>
          <cell r="E3246">
            <v>70</v>
          </cell>
          <cell r="F3246">
            <v>75</v>
          </cell>
          <cell r="G3246">
            <v>75</v>
          </cell>
          <cell r="H3246">
            <v>75</v>
          </cell>
          <cell r="I3246" t="str">
            <v>Khá</v>
          </cell>
          <cell r="J3246">
            <v>75</v>
          </cell>
          <cell r="K3246" t="str">
            <v>Khá</v>
          </cell>
          <cell r="L3246" t="str">
            <v>QH-2023-I/CQ-E-EC1</v>
          </cell>
        </row>
        <row r="3247">
          <cell r="B3247" t="str">
            <v>23021846</v>
          </cell>
          <cell r="C3247" t="str">
            <v>Nguyễn Tuấn Khanh</v>
          </cell>
          <cell r="D3247">
            <v>38645</v>
          </cell>
          <cell r="E3247">
            <v>80</v>
          </cell>
          <cell r="F3247">
            <v>80</v>
          </cell>
          <cell r="G3247">
            <v>80</v>
          </cell>
          <cell r="H3247">
            <v>80</v>
          </cell>
          <cell r="I3247" t="str">
            <v>Tốt</v>
          </cell>
          <cell r="J3247">
            <v>80</v>
          </cell>
          <cell r="K3247" t="str">
            <v>Tốt</v>
          </cell>
          <cell r="L3247" t="str">
            <v>QH-2023-I/CQ-E-EC1</v>
          </cell>
        </row>
        <row r="3248">
          <cell r="B3248" t="str">
            <v>23021848</v>
          </cell>
          <cell r="C3248" t="str">
            <v>Lê Văn Quốc Khánh</v>
          </cell>
          <cell r="D3248">
            <v>38409</v>
          </cell>
          <cell r="E3248">
            <v>80</v>
          </cell>
          <cell r="F3248">
            <v>75</v>
          </cell>
          <cell r="G3248">
            <v>75</v>
          </cell>
          <cell r="H3248">
            <v>75</v>
          </cell>
          <cell r="I3248" t="str">
            <v>Khá</v>
          </cell>
          <cell r="J3248">
            <v>75</v>
          </cell>
          <cell r="K3248" t="str">
            <v>Khá</v>
          </cell>
          <cell r="L3248" t="str">
            <v>QH-2023-I/CQ-E-EC1</v>
          </cell>
        </row>
        <row r="3249">
          <cell r="B3249" t="str">
            <v>23021850</v>
          </cell>
          <cell r="C3249" t="str">
            <v>Phạm Bảo Khánh</v>
          </cell>
          <cell r="D3249">
            <v>38467</v>
          </cell>
          <cell r="E3249">
            <v>100</v>
          </cell>
          <cell r="F3249">
            <v>100</v>
          </cell>
          <cell r="G3249">
            <v>100</v>
          </cell>
          <cell r="H3249">
            <v>100</v>
          </cell>
          <cell r="I3249" t="str">
            <v>Xuất sắc</v>
          </cell>
          <cell r="J3249">
            <v>100</v>
          </cell>
          <cell r="K3249" t="str">
            <v>Xuất sắc</v>
          </cell>
          <cell r="L3249" t="str">
            <v>QH-2023-I/CQ-E-EC1</v>
          </cell>
        </row>
        <row r="3250">
          <cell r="B3250" t="str">
            <v>23021852</v>
          </cell>
          <cell r="C3250" t="str">
            <v>Bùi Mạnh Khôi</v>
          </cell>
          <cell r="D3250">
            <v>38649</v>
          </cell>
          <cell r="E3250">
            <v>80</v>
          </cell>
          <cell r="F3250">
            <v>80</v>
          </cell>
          <cell r="G3250">
            <v>80</v>
          </cell>
          <cell r="H3250">
            <v>80</v>
          </cell>
          <cell r="I3250" t="str">
            <v>Tốt</v>
          </cell>
          <cell r="J3250">
            <v>80</v>
          </cell>
          <cell r="K3250" t="str">
            <v>Tốt</v>
          </cell>
          <cell r="L3250" t="str">
            <v>QH-2023-I/CQ-E-EC1</v>
          </cell>
        </row>
        <row r="3251">
          <cell r="B3251" t="str">
            <v>23021854</v>
          </cell>
          <cell r="C3251" t="str">
            <v>Hoàng Bình Lâm</v>
          </cell>
          <cell r="D3251">
            <v>38689</v>
          </cell>
          <cell r="E3251">
            <v>70</v>
          </cell>
          <cell r="F3251">
            <v>72</v>
          </cell>
          <cell r="G3251">
            <v>72</v>
          </cell>
          <cell r="H3251">
            <v>72</v>
          </cell>
          <cell r="I3251" t="str">
            <v>Khá</v>
          </cell>
          <cell r="J3251">
            <v>72</v>
          </cell>
          <cell r="K3251" t="str">
            <v>Khá</v>
          </cell>
          <cell r="L3251" t="str">
            <v>QH-2023-I/CQ-E-EC1</v>
          </cell>
        </row>
        <row r="3252">
          <cell r="B3252" t="str">
            <v>23021856</v>
          </cell>
          <cell r="C3252" t="str">
            <v>Vũ Thanh Lâm</v>
          </cell>
          <cell r="D3252">
            <v>38657</v>
          </cell>
          <cell r="E3252">
            <v>80</v>
          </cell>
          <cell r="F3252">
            <v>80</v>
          </cell>
          <cell r="G3252">
            <v>80</v>
          </cell>
          <cell r="H3252">
            <v>80</v>
          </cell>
          <cell r="I3252" t="str">
            <v>Tốt</v>
          </cell>
          <cell r="J3252">
            <v>80</v>
          </cell>
          <cell r="K3252" t="str">
            <v>Tốt</v>
          </cell>
          <cell r="L3252" t="str">
            <v>QH-2023-I/CQ-E-EC1</v>
          </cell>
        </row>
        <row r="3253">
          <cell r="B3253" t="str">
            <v>23021858</v>
          </cell>
          <cell r="C3253" t="str">
            <v>Hoàng Bùi Thành Long</v>
          </cell>
          <cell r="D3253">
            <v>38678</v>
          </cell>
          <cell r="E3253">
            <v>80</v>
          </cell>
          <cell r="F3253">
            <v>80</v>
          </cell>
          <cell r="G3253">
            <v>80</v>
          </cell>
          <cell r="H3253">
            <v>80</v>
          </cell>
          <cell r="I3253" t="str">
            <v>Tốt</v>
          </cell>
          <cell r="J3253">
            <v>80</v>
          </cell>
          <cell r="K3253" t="str">
            <v>Tốt</v>
          </cell>
          <cell r="L3253" t="str">
            <v>QH-2023-I/CQ-E-EC1</v>
          </cell>
        </row>
        <row r="3254">
          <cell r="B3254" t="str">
            <v>23021860</v>
          </cell>
          <cell r="C3254" t="str">
            <v>Nguyễn Duy Lợi</v>
          </cell>
          <cell r="D3254">
            <v>37891</v>
          </cell>
          <cell r="E3254">
            <v>80</v>
          </cell>
          <cell r="F3254">
            <v>80</v>
          </cell>
          <cell r="G3254">
            <v>80</v>
          </cell>
          <cell r="H3254">
            <v>80</v>
          </cell>
          <cell r="I3254" t="str">
            <v>Tốt</v>
          </cell>
          <cell r="J3254">
            <v>80</v>
          </cell>
          <cell r="K3254" t="str">
            <v>Tốt</v>
          </cell>
          <cell r="L3254" t="str">
            <v>QH-2023-I/CQ-E-EC1</v>
          </cell>
        </row>
        <row r="3255">
          <cell r="B3255" t="str">
            <v>23021862</v>
          </cell>
          <cell r="C3255" t="str">
            <v>Đặng Bình Minh</v>
          </cell>
          <cell r="D3255">
            <v>38702</v>
          </cell>
          <cell r="E3255">
            <v>80</v>
          </cell>
          <cell r="F3255">
            <v>90</v>
          </cell>
          <cell r="G3255">
            <v>90</v>
          </cell>
          <cell r="H3255">
            <v>90</v>
          </cell>
          <cell r="I3255" t="str">
            <v>Xuất sắc</v>
          </cell>
          <cell r="J3255">
            <v>90</v>
          </cell>
          <cell r="K3255" t="str">
            <v>Xuất sắc</v>
          </cell>
          <cell r="L3255" t="str">
            <v>QH-2023-I/CQ-E-EC1</v>
          </cell>
        </row>
        <row r="3256">
          <cell r="B3256" t="str">
            <v>23021864</v>
          </cell>
          <cell r="C3256" t="str">
            <v>Lê Nhật Minh</v>
          </cell>
          <cell r="D3256">
            <v>38354</v>
          </cell>
          <cell r="E3256">
            <v>85</v>
          </cell>
          <cell r="F3256">
            <v>80</v>
          </cell>
          <cell r="G3256">
            <v>80</v>
          </cell>
          <cell r="H3256">
            <v>80</v>
          </cell>
          <cell r="I3256" t="str">
            <v>Tốt</v>
          </cell>
          <cell r="J3256">
            <v>80</v>
          </cell>
          <cell r="K3256" t="str">
            <v>Tốt</v>
          </cell>
          <cell r="L3256" t="str">
            <v>QH-2023-I/CQ-E-EC1</v>
          </cell>
        </row>
        <row r="3257">
          <cell r="B3257" t="str">
            <v>23021866</v>
          </cell>
          <cell r="C3257" t="str">
            <v>Nguyễn Tiến Minh</v>
          </cell>
          <cell r="D3257">
            <v>38688</v>
          </cell>
          <cell r="E3257">
            <v>70</v>
          </cell>
          <cell r="F3257">
            <v>70</v>
          </cell>
          <cell r="G3257">
            <v>70</v>
          </cell>
          <cell r="H3257">
            <v>70</v>
          </cell>
          <cell r="I3257" t="str">
            <v>Khá</v>
          </cell>
          <cell r="J3257">
            <v>70</v>
          </cell>
          <cell r="K3257" t="str">
            <v>Khá</v>
          </cell>
          <cell r="L3257" t="str">
            <v>QH-2023-I/CQ-E-EC1</v>
          </cell>
        </row>
        <row r="3258">
          <cell r="B3258" t="str">
            <v>23021868</v>
          </cell>
          <cell r="C3258" t="str">
            <v>Bùi Hoài Nam</v>
          </cell>
          <cell r="D3258">
            <v>38688</v>
          </cell>
          <cell r="E3258">
            <v>80</v>
          </cell>
          <cell r="F3258">
            <v>80</v>
          </cell>
          <cell r="G3258">
            <v>80</v>
          </cell>
          <cell r="H3258">
            <v>80</v>
          </cell>
          <cell r="I3258" t="str">
            <v>Tốt</v>
          </cell>
          <cell r="J3258">
            <v>80</v>
          </cell>
          <cell r="K3258" t="str">
            <v>Tốt</v>
          </cell>
          <cell r="L3258" t="str">
            <v>QH-2023-I/CQ-E-EC1</v>
          </cell>
        </row>
        <row r="3259">
          <cell r="B3259" t="str">
            <v>23021870</v>
          </cell>
          <cell r="C3259" t="str">
            <v>Nguyễn Hải Nam</v>
          </cell>
          <cell r="D3259">
            <v>38539</v>
          </cell>
          <cell r="E3259">
            <v>86</v>
          </cell>
          <cell r="F3259">
            <v>86</v>
          </cell>
          <cell r="G3259">
            <v>70</v>
          </cell>
          <cell r="H3259">
            <v>70</v>
          </cell>
          <cell r="I3259" t="str">
            <v>Khá</v>
          </cell>
          <cell r="J3259">
            <v>70</v>
          </cell>
          <cell r="K3259" t="str">
            <v>Khá</v>
          </cell>
          <cell r="L3259" t="str">
            <v>QH-2023-I/CQ-E-EC1</v>
          </cell>
        </row>
        <row r="3260">
          <cell r="B3260" t="str">
            <v>23021872</v>
          </cell>
          <cell r="C3260" t="str">
            <v>Nguyễn Hoài Nam</v>
          </cell>
          <cell r="D3260">
            <v>38673</v>
          </cell>
          <cell r="E3260">
            <v>84</v>
          </cell>
          <cell r="F3260">
            <v>94</v>
          </cell>
          <cell r="G3260">
            <v>94</v>
          </cell>
          <cell r="H3260">
            <v>94</v>
          </cell>
          <cell r="I3260" t="str">
            <v>Xuất sắc</v>
          </cell>
          <cell r="J3260">
            <v>94</v>
          </cell>
          <cell r="K3260" t="str">
            <v>Xuất sắc</v>
          </cell>
          <cell r="L3260" t="str">
            <v>QH-2023-I/CQ-E-EC1</v>
          </cell>
        </row>
        <row r="3261">
          <cell r="B3261" t="str">
            <v>23021874</v>
          </cell>
          <cell r="C3261" t="str">
            <v>Nguyễn Thị Hồng Ngát</v>
          </cell>
          <cell r="D3261">
            <v>38403</v>
          </cell>
          <cell r="E3261">
            <v>90</v>
          </cell>
          <cell r="F3261">
            <v>90</v>
          </cell>
          <cell r="G3261">
            <v>90</v>
          </cell>
          <cell r="H3261">
            <v>90</v>
          </cell>
          <cell r="I3261" t="str">
            <v>Xuất sắc</v>
          </cell>
          <cell r="J3261">
            <v>90</v>
          </cell>
          <cell r="K3261" t="str">
            <v>Xuất sắc</v>
          </cell>
          <cell r="L3261" t="str">
            <v>QH-2023-I/CQ-E-EC1</v>
          </cell>
        </row>
        <row r="3262">
          <cell r="B3262" t="str">
            <v>23021876</v>
          </cell>
          <cell r="C3262" t="str">
            <v>Phan Bích Ngọc</v>
          </cell>
          <cell r="D3262">
            <v>38462</v>
          </cell>
          <cell r="E3262">
            <v>100</v>
          </cell>
          <cell r="F3262">
            <v>100</v>
          </cell>
          <cell r="G3262">
            <v>100</v>
          </cell>
          <cell r="H3262">
            <v>100</v>
          </cell>
          <cell r="I3262" t="str">
            <v>Xuất sắc</v>
          </cell>
          <cell r="J3262">
            <v>100</v>
          </cell>
          <cell r="K3262" t="str">
            <v>Xuất sắc</v>
          </cell>
          <cell r="L3262" t="str">
            <v>QH-2023-I/CQ-E-EC1</v>
          </cell>
        </row>
        <row r="3263">
          <cell r="B3263" t="str">
            <v>23021878</v>
          </cell>
          <cell r="C3263" t="str">
            <v>Nguyễn Đức Nguyên</v>
          </cell>
          <cell r="D3263">
            <v>38581</v>
          </cell>
          <cell r="E3263">
            <v>80</v>
          </cell>
          <cell r="F3263">
            <v>80</v>
          </cell>
          <cell r="G3263">
            <v>80</v>
          </cell>
          <cell r="H3263">
            <v>80</v>
          </cell>
          <cell r="I3263" t="str">
            <v>Tốt</v>
          </cell>
          <cell r="J3263">
            <v>80</v>
          </cell>
          <cell r="K3263" t="str">
            <v>Tốt</v>
          </cell>
          <cell r="L3263" t="str">
            <v>QH-2023-I/CQ-E-EC1</v>
          </cell>
        </row>
        <row r="3264">
          <cell r="B3264" t="str">
            <v>23021880</v>
          </cell>
          <cell r="C3264" t="str">
            <v>Nguyễn Gia Phú</v>
          </cell>
          <cell r="D3264">
            <v>38532</v>
          </cell>
          <cell r="E3264">
            <v>77</v>
          </cell>
          <cell r="F3264">
            <v>77</v>
          </cell>
          <cell r="G3264">
            <v>77</v>
          </cell>
          <cell r="H3264">
            <v>77</v>
          </cell>
          <cell r="I3264" t="str">
            <v>Khá</v>
          </cell>
          <cell r="J3264">
            <v>77</v>
          </cell>
          <cell r="K3264" t="str">
            <v>Khá</v>
          </cell>
          <cell r="L3264" t="str">
            <v>QH-2023-I/CQ-E-EC1</v>
          </cell>
        </row>
        <row r="3265">
          <cell r="B3265" t="str">
            <v>23021882</v>
          </cell>
          <cell r="C3265" t="str">
            <v>Nguyễn Duy Phương</v>
          </cell>
          <cell r="D3265">
            <v>38435</v>
          </cell>
          <cell r="E3265">
            <v>70</v>
          </cell>
          <cell r="F3265">
            <v>75</v>
          </cell>
          <cell r="G3265">
            <v>75</v>
          </cell>
          <cell r="H3265">
            <v>75</v>
          </cell>
          <cell r="I3265" t="str">
            <v>Khá</v>
          </cell>
          <cell r="J3265">
            <v>75</v>
          </cell>
          <cell r="K3265" t="str">
            <v>Khá</v>
          </cell>
          <cell r="L3265" t="str">
            <v>QH-2023-I/CQ-E-EC1</v>
          </cell>
        </row>
        <row r="3266">
          <cell r="B3266" t="str">
            <v>23021884</v>
          </cell>
          <cell r="C3266" t="str">
            <v>Bùi Duy Quang</v>
          </cell>
          <cell r="D3266">
            <v>38627</v>
          </cell>
          <cell r="E3266">
            <v>80</v>
          </cell>
          <cell r="F3266">
            <v>75</v>
          </cell>
          <cell r="G3266">
            <v>75</v>
          </cell>
          <cell r="H3266">
            <v>75</v>
          </cell>
          <cell r="I3266" t="str">
            <v>Khá</v>
          </cell>
          <cell r="J3266">
            <v>75</v>
          </cell>
          <cell r="K3266" t="str">
            <v>Khá</v>
          </cell>
          <cell r="L3266" t="str">
            <v>QH-2023-I/CQ-E-EC1</v>
          </cell>
        </row>
        <row r="3267">
          <cell r="B3267" t="str">
            <v>23021886</v>
          </cell>
          <cell r="C3267" t="str">
            <v>Nguyễn Đăng Quang</v>
          </cell>
          <cell r="D3267">
            <v>38698</v>
          </cell>
          <cell r="E3267">
            <v>80</v>
          </cell>
          <cell r="F3267">
            <v>75</v>
          </cell>
          <cell r="G3267">
            <v>75</v>
          </cell>
          <cell r="H3267">
            <v>75</v>
          </cell>
          <cell r="I3267" t="str">
            <v>Khá</v>
          </cell>
          <cell r="J3267">
            <v>75</v>
          </cell>
          <cell r="K3267" t="str">
            <v>Khá</v>
          </cell>
          <cell r="L3267" t="str">
            <v>QH-2023-I/CQ-E-EC1</v>
          </cell>
        </row>
        <row r="3268">
          <cell r="B3268" t="str">
            <v>23021888</v>
          </cell>
          <cell r="C3268" t="str">
            <v>Phí Minh Quang</v>
          </cell>
          <cell r="D3268">
            <v>38436</v>
          </cell>
          <cell r="E3268">
            <v>90</v>
          </cell>
          <cell r="F3268">
            <v>90</v>
          </cell>
          <cell r="G3268">
            <v>90</v>
          </cell>
          <cell r="H3268">
            <v>90</v>
          </cell>
          <cell r="I3268" t="str">
            <v>Xuất sắc</v>
          </cell>
          <cell r="J3268">
            <v>90</v>
          </cell>
          <cell r="K3268" t="str">
            <v>Xuất sắc</v>
          </cell>
          <cell r="L3268" t="str">
            <v>QH-2023-I/CQ-E-EC1</v>
          </cell>
        </row>
        <row r="3269">
          <cell r="B3269" t="str">
            <v>23021890</v>
          </cell>
          <cell r="C3269" t="str">
            <v>Hoàng Minh Quân</v>
          </cell>
          <cell r="D3269">
            <v>38589</v>
          </cell>
          <cell r="E3269">
            <v>80</v>
          </cell>
          <cell r="F3269">
            <v>77</v>
          </cell>
          <cell r="G3269">
            <v>77</v>
          </cell>
          <cell r="H3269">
            <v>77</v>
          </cell>
          <cell r="I3269" t="str">
            <v>Khá</v>
          </cell>
          <cell r="J3269">
            <v>77</v>
          </cell>
          <cell r="K3269" t="str">
            <v>Khá</v>
          </cell>
          <cell r="L3269" t="str">
            <v>QH-2023-I/CQ-E-EC1</v>
          </cell>
        </row>
        <row r="3270">
          <cell r="B3270" t="str">
            <v>23021892</v>
          </cell>
          <cell r="C3270" t="str">
            <v>Nguyễn Trọng Quân</v>
          </cell>
          <cell r="D3270">
            <v>38659</v>
          </cell>
          <cell r="E3270">
            <v>70</v>
          </cell>
          <cell r="F3270">
            <v>90</v>
          </cell>
          <cell r="G3270">
            <v>90</v>
          </cell>
          <cell r="H3270">
            <v>90</v>
          </cell>
          <cell r="I3270" t="str">
            <v>Xuất sắc</v>
          </cell>
          <cell r="J3270">
            <v>90</v>
          </cell>
          <cell r="K3270" t="str">
            <v>Xuất sắc</v>
          </cell>
          <cell r="L3270" t="str">
            <v>QH-2023-I/CQ-E-EC1</v>
          </cell>
        </row>
        <row r="3271">
          <cell r="B3271" t="str">
            <v>23021894</v>
          </cell>
          <cell r="C3271" t="str">
            <v>Nguyễn Ngọc Rô</v>
          </cell>
          <cell r="D3271">
            <v>38524</v>
          </cell>
          <cell r="E3271">
            <v>80</v>
          </cell>
          <cell r="F3271">
            <v>75</v>
          </cell>
          <cell r="G3271">
            <v>75</v>
          </cell>
          <cell r="H3271">
            <v>80</v>
          </cell>
          <cell r="I3271" t="str">
            <v>Tốt</v>
          </cell>
          <cell r="J3271">
            <v>80</v>
          </cell>
          <cell r="K3271" t="str">
            <v>Tốt</v>
          </cell>
          <cell r="L3271" t="str">
            <v>QH-2023-I/CQ-E-EC1</v>
          </cell>
        </row>
        <row r="3272">
          <cell r="B3272" t="str">
            <v>23021896</v>
          </cell>
          <cell r="C3272" t="str">
            <v>Ngôn Vũ Ngọc Sơn</v>
          </cell>
          <cell r="D3272">
            <v>38570</v>
          </cell>
          <cell r="E3272">
            <v>80</v>
          </cell>
          <cell r="F3272">
            <v>80</v>
          </cell>
          <cell r="G3272">
            <v>80</v>
          </cell>
          <cell r="H3272">
            <v>80</v>
          </cell>
          <cell r="I3272" t="str">
            <v>Tốt</v>
          </cell>
          <cell r="J3272">
            <v>80</v>
          </cell>
          <cell r="K3272" t="str">
            <v>Tốt</v>
          </cell>
          <cell r="L3272" t="str">
            <v>QH-2023-I/CQ-E-EC1</v>
          </cell>
        </row>
        <row r="3273">
          <cell r="B3273" t="str">
            <v>23021898</v>
          </cell>
          <cell r="C3273" t="str">
            <v>Nguyễn Quang Sơn</v>
          </cell>
          <cell r="D3273">
            <v>38608</v>
          </cell>
          <cell r="E3273">
            <v>67</v>
          </cell>
          <cell r="F3273">
            <v>77</v>
          </cell>
          <cell r="G3273">
            <v>77</v>
          </cell>
          <cell r="H3273">
            <v>77</v>
          </cell>
          <cell r="I3273" t="str">
            <v>Khá</v>
          </cell>
          <cell r="J3273">
            <v>77</v>
          </cell>
          <cell r="K3273" t="str">
            <v>Khá</v>
          </cell>
          <cell r="L3273" t="str">
            <v>QH-2023-I/CQ-E-EC1</v>
          </cell>
        </row>
        <row r="3274">
          <cell r="B3274" t="str">
            <v>23021900</v>
          </cell>
          <cell r="C3274" t="str">
            <v>Đặng Anh Tài</v>
          </cell>
          <cell r="D3274">
            <v>38357</v>
          </cell>
          <cell r="E3274">
            <v>90</v>
          </cell>
          <cell r="F3274">
            <v>90</v>
          </cell>
          <cell r="G3274">
            <v>90</v>
          </cell>
          <cell r="H3274">
            <v>90</v>
          </cell>
          <cell r="I3274" t="str">
            <v>Xuất sắc</v>
          </cell>
          <cell r="J3274">
            <v>90</v>
          </cell>
          <cell r="K3274" t="str">
            <v>Xuất sắc</v>
          </cell>
          <cell r="L3274" t="str">
            <v>QH-2023-I/CQ-E-EC1</v>
          </cell>
        </row>
        <row r="3275">
          <cell r="B3275" t="str">
            <v>23021902</v>
          </cell>
          <cell r="C3275" t="str">
            <v>Nguyễn Phúc Tiến</v>
          </cell>
          <cell r="D3275">
            <v>38415</v>
          </cell>
          <cell r="E3275">
            <v>80</v>
          </cell>
          <cell r="F3275">
            <v>80</v>
          </cell>
          <cell r="G3275">
            <v>80</v>
          </cell>
          <cell r="H3275">
            <v>80</v>
          </cell>
          <cell r="I3275" t="str">
            <v>Tốt</v>
          </cell>
          <cell r="J3275">
            <v>80</v>
          </cell>
          <cell r="K3275" t="str">
            <v>Tốt</v>
          </cell>
          <cell r="L3275" t="str">
            <v>QH-2023-I/CQ-E-EC1</v>
          </cell>
        </row>
        <row r="3276">
          <cell r="B3276" t="str">
            <v>23021904</v>
          </cell>
          <cell r="C3276" t="str">
            <v>Đinh Mai Hữu Toàn</v>
          </cell>
          <cell r="D3276">
            <v>38689</v>
          </cell>
          <cell r="E3276">
            <v>80</v>
          </cell>
          <cell r="F3276">
            <v>72</v>
          </cell>
          <cell r="G3276">
            <v>72</v>
          </cell>
          <cell r="H3276">
            <v>72</v>
          </cell>
          <cell r="I3276" t="str">
            <v>Khá</v>
          </cell>
          <cell r="J3276">
            <v>72</v>
          </cell>
          <cell r="K3276" t="str">
            <v>Khá</v>
          </cell>
          <cell r="L3276" t="str">
            <v>QH-2023-I/CQ-E-EC1</v>
          </cell>
        </row>
        <row r="3277">
          <cell r="B3277" t="str">
            <v>23021906</v>
          </cell>
          <cell r="C3277" t="str">
            <v>Nguyễn Xuân Toàn</v>
          </cell>
          <cell r="D3277">
            <v>38558</v>
          </cell>
          <cell r="E3277">
            <v>80</v>
          </cell>
          <cell r="F3277">
            <v>80</v>
          </cell>
          <cell r="G3277">
            <v>80</v>
          </cell>
          <cell r="H3277">
            <v>80</v>
          </cell>
          <cell r="I3277" t="str">
            <v>Tốt</v>
          </cell>
          <cell r="J3277">
            <v>80</v>
          </cell>
          <cell r="K3277" t="str">
            <v>Tốt</v>
          </cell>
          <cell r="L3277" t="str">
            <v>QH-2023-I/CQ-E-EC1</v>
          </cell>
        </row>
        <row r="3278">
          <cell r="B3278" t="str">
            <v>23021908</v>
          </cell>
          <cell r="C3278" t="str">
            <v>Dương Minh Tú</v>
          </cell>
          <cell r="D3278">
            <v>38569</v>
          </cell>
          <cell r="E3278">
            <v>85</v>
          </cell>
          <cell r="F3278">
            <v>75</v>
          </cell>
          <cell r="G3278">
            <v>75</v>
          </cell>
          <cell r="H3278">
            <v>75</v>
          </cell>
          <cell r="I3278" t="str">
            <v>Khá</v>
          </cell>
          <cell r="J3278">
            <v>75</v>
          </cell>
          <cell r="K3278" t="str">
            <v>Khá</v>
          </cell>
          <cell r="L3278" t="str">
            <v>QH-2023-I/CQ-E-EC1</v>
          </cell>
        </row>
        <row r="3279">
          <cell r="B3279" t="str">
            <v>23021910</v>
          </cell>
          <cell r="C3279" t="str">
            <v>Trần Anh Tuấn</v>
          </cell>
          <cell r="D3279">
            <v>38656</v>
          </cell>
          <cell r="E3279">
            <v>85</v>
          </cell>
          <cell r="F3279">
            <v>80</v>
          </cell>
          <cell r="G3279">
            <v>80</v>
          </cell>
          <cell r="H3279">
            <v>80</v>
          </cell>
          <cell r="I3279" t="str">
            <v>Tốt</v>
          </cell>
          <cell r="J3279">
            <v>80</v>
          </cell>
          <cell r="K3279" t="str">
            <v>Tốt</v>
          </cell>
          <cell r="L3279" t="str">
            <v>QH-2023-I/CQ-E-EC1</v>
          </cell>
        </row>
        <row r="3280">
          <cell r="B3280" t="str">
            <v>23021914</v>
          </cell>
          <cell r="C3280" t="str">
            <v>Lê Minh Tuyển</v>
          </cell>
          <cell r="D3280">
            <v>38514</v>
          </cell>
          <cell r="E3280">
            <v>62</v>
          </cell>
          <cell r="F3280">
            <v>72</v>
          </cell>
          <cell r="G3280">
            <v>72</v>
          </cell>
          <cell r="H3280">
            <v>72</v>
          </cell>
          <cell r="I3280" t="str">
            <v>Khá</v>
          </cell>
          <cell r="J3280">
            <v>72</v>
          </cell>
          <cell r="K3280" t="str">
            <v>Khá</v>
          </cell>
          <cell r="L3280" t="str">
            <v>QH-2023-I/CQ-E-EC1</v>
          </cell>
        </row>
        <row r="3281">
          <cell r="B3281" t="str">
            <v>23021916</v>
          </cell>
          <cell r="C3281" t="str">
            <v>Vũ Văn Thái</v>
          </cell>
          <cell r="D3281">
            <v>38573</v>
          </cell>
          <cell r="E3281"/>
          <cell r="F3281"/>
          <cell r="G3281"/>
          <cell r="H3281"/>
          <cell r="I3281" t="str">
            <v>Kém</v>
          </cell>
          <cell r="J3281"/>
          <cell r="K3281" t="str">
            <v>Kém</v>
          </cell>
          <cell r="L3281" t="str">
            <v>QH-2023-I/CQ-E-EC1</v>
          </cell>
        </row>
        <row r="3282">
          <cell r="B3282" t="str">
            <v>23021918</v>
          </cell>
          <cell r="C3282" t="str">
            <v>Đặng Trung Thành</v>
          </cell>
          <cell r="D3282">
            <v>38568</v>
          </cell>
          <cell r="E3282">
            <v>80</v>
          </cell>
          <cell r="F3282">
            <v>75</v>
          </cell>
          <cell r="G3282">
            <v>75</v>
          </cell>
          <cell r="H3282">
            <v>75</v>
          </cell>
          <cell r="I3282" t="str">
            <v>Khá</v>
          </cell>
          <cell r="J3282">
            <v>75</v>
          </cell>
          <cell r="K3282" t="str">
            <v>Khá</v>
          </cell>
          <cell r="L3282" t="str">
            <v>QH-2023-I/CQ-E-EC1</v>
          </cell>
        </row>
        <row r="3283">
          <cell r="B3283" t="str">
            <v>23021920</v>
          </cell>
          <cell r="C3283" t="str">
            <v>Lê Phương Thảo</v>
          </cell>
          <cell r="D3283">
            <v>38598</v>
          </cell>
          <cell r="E3283">
            <v>100</v>
          </cell>
          <cell r="F3283">
            <v>100</v>
          </cell>
          <cell r="G3283">
            <v>100</v>
          </cell>
          <cell r="H3283">
            <v>100</v>
          </cell>
          <cell r="I3283" t="str">
            <v>Xuất sắc</v>
          </cell>
          <cell r="J3283">
            <v>100</v>
          </cell>
          <cell r="K3283" t="str">
            <v>Xuất sắc</v>
          </cell>
          <cell r="L3283" t="str">
            <v>QH-2023-I/CQ-E-EC1</v>
          </cell>
        </row>
        <row r="3284">
          <cell r="B3284" t="str">
            <v>23021922</v>
          </cell>
          <cell r="C3284" t="str">
            <v>Trần Minh Thông</v>
          </cell>
          <cell r="D3284">
            <v>38552</v>
          </cell>
          <cell r="E3284">
            <v>80</v>
          </cell>
          <cell r="F3284">
            <v>80</v>
          </cell>
          <cell r="G3284">
            <v>80</v>
          </cell>
          <cell r="H3284">
            <v>80</v>
          </cell>
          <cell r="I3284" t="str">
            <v>Tốt</v>
          </cell>
          <cell r="J3284">
            <v>80</v>
          </cell>
          <cell r="K3284" t="str">
            <v>Tốt</v>
          </cell>
          <cell r="L3284" t="str">
            <v>QH-2023-I/CQ-E-EC1</v>
          </cell>
        </row>
        <row r="3285">
          <cell r="B3285" t="str">
            <v>23021924</v>
          </cell>
          <cell r="C3285" t="str">
            <v>Trần Thị Huyền Trang</v>
          </cell>
          <cell r="D3285">
            <v>38411</v>
          </cell>
          <cell r="E3285">
            <v>100</v>
          </cell>
          <cell r="F3285">
            <v>100</v>
          </cell>
          <cell r="G3285">
            <v>100</v>
          </cell>
          <cell r="H3285">
            <v>100</v>
          </cell>
          <cell r="I3285" t="str">
            <v>Xuất sắc</v>
          </cell>
          <cell r="J3285">
            <v>100</v>
          </cell>
          <cell r="K3285" t="str">
            <v>Xuất sắc</v>
          </cell>
          <cell r="L3285" t="str">
            <v>QH-2023-I/CQ-E-EC1</v>
          </cell>
        </row>
        <row r="3286">
          <cell r="B3286" t="str">
            <v>23021926</v>
          </cell>
          <cell r="C3286" t="str">
            <v>Nguyễn Đức Trọng</v>
          </cell>
          <cell r="D3286">
            <v>38451</v>
          </cell>
          <cell r="E3286">
            <v>77</v>
          </cell>
          <cell r="F3286">
            <v>77</v>
          </cell>
          <cell r="G3286">
            <v>77</v>
          </cell>
          <cell r="H3286">
            <v>77</v>
          </cell>
          <cell r="I3286" t="str">
            <v>Khá</v>
          </cell>
          <cell r="J3286">
            <v>77</v>
          </cell>
          <cell r="K3286" t="str">
            <v>Khá</v>
          </cell>
          <cell r="L3286" t="str">
            <v>QH-2023-I/CQ-E-EC1</v>
          </cell>
        </row>
        <row r="3287">
          <cell r="B3287" t="str">
            <v>23021928</v>
          </cell>
          <cell r="C3287" t="str">
            <v>Lê Quang Trung</v>
          </cell>
          <cell r="D3287">
            <v>38565</v>
          </cell>
          <cell r="E3287">
            <v>82</v>
          </cell>
          <cell r="F3287">
            <v>92</v>
          </cell>
          <cell r="G3287">
            <v>92</v>
          </cell>
          <cell r="H3287">
            <v>92</v>
          </cell>
          <cell r="I3287" t="str">
            <v>Xuất sắc</v>
          </cell>
          <cell r="J3287">
            <v>92</v>
          </cell>
          <cell r="K3287" t="str">
            <v>Xuất sắc</v>
          </cell>
          <cell r="L3287" t="str">
            <v>QH-2023-I/CQ-E-EC1</v>
          </cell>
        </row>
        <row r="3288">
          <cell r="B3288" t="str">
            <v>23021930</v>
          </cell>
          <cell r="C3288" t="str">
            <v>Nguyễn Hoàng Trung</v>
          </cell>
          <cell r="D3288">
            <v>38667</v>
          </cell>
          <cell r="E3288">
            <v>70</v>
          </cell>
          <cell r="F3288">
            <v>80</v>
          </cell>
          <cell r="G3288">
            <v>80</v>
          </cell>
          <cell r="H3288">
            <v>80</v>
          </cell>
          <cell r="I3288" t="str">
            <v>Tốt</v>
          </cell>
          <cell r="J3288">
            <v>80</v>
          </cell>
          <cell r="K3288" t="str">
            <v>Tốt</v>
          </cell>
          <cell r="L3288" t="str">
            <v>QH-2023-I/CQ-E-EC1</v>
          </cell>
        </row>
        <row r="3289">
          <cell r="B3289" t="str">
            <v>23021932</v>
          </cell>
          <cell r="C3289" t="str">
            <v>Nguyễn Ngọc Ước</v>
          </cell>
          <cell r="D3289">
            <v>38696</v>
          </cell>
          <cell r="E3289">
            <v>100</v>
          </cell>
          <cell r="F3289">
            <v>100</v>
          </cell>
          <cell r="G3289">
            <v>100</v>
          </cell>
          <cell r="H3289">
            <v>100</v>
          </cell>
          <cell r="I3289" t="str">
            <v>Xuất sắc</v>
          </cell>
          <cell r="J3289">
            <v>100</v>
          </cell>
          <cell r="K3289" t="str">
            <v>Xuất sắc</v>
          </cell>
          <cell r="L3289" t="str">
            <v>QH-2023-I/CQ-E-EC1</v>
          </cell>
        </row>
        <row r="3290">
          <cell r="B3290" t="str">
            <v>23021934</v>
          </cell>
          <cell r="C3290" t="str">
            <v>Nguyễn Bá Thành Vinh</v>
          </cell>
          <cell r="D3290">
            <v>38530</v>
          </cell>
          <cell r="E3290">
            <v>72</v>
          </cell>
          <cell r="F3290">
            <v>77</v>
          </cell>
          <cell r="G3290">
            <v>77</v>
          </cell>
          <cell r="H3290">
            <v>77</v>
          </cell>
          <cell r="I3290" t="str">
            <v>Khá</v>
          </cell>
          <cell r="J3290">
            <v>77</v>
          </cell>
          <cell r="K3290" t="str">
            <v>Khá</v>
          </cell>
          <cell r="L3290" t="str">
            <v>QH-2023-I/CQ-E-EC1</v>
          </cell>
        </row>
        <row r="3291">
          <cell r="B3291" t="str">
            <v>23021936</v>
          </cell>
          <cell r="C3291" t="str">
            <v>Phan Tùng Vũ</v>
          </cell>
          <cell r="D3291">
            <v>38420</v>
          </cell>
          <cell r="E3291">
            <v>70</v>
          </cell>
          <cell r="F3291">
            <v>77</v>
          </cell>
          <cell r="G3291">
            <v>77</v>
          </cell>
          <cell r="H3291">
            <v>77</v>
          </cell>
          <cell r="I3291" t="str">
            <v>Khá</v>
          </cell>
          <cell r="J3291">
            <v>77</v>
          </cell>
          <cell r="K3291" t="str">
            <v>Khá</v>
          </cell>
          <cell r="L3291" t="str">
            <v>QH-2023-I/CQ-E-EC1</v>
          </cell>
        </row>
        <row r="3292">
          <cell r="B3292" t="str">
            <v>23020430</v>
          </cell>
          <cell r="C3292" t="str">
            <v>Hà Mạnh Tuấn</v>
          </cell>
          <cell r="D3292">
            <v>38461</v>
          </cell>
          <cell r="E3292">
            <v>70</v>
          </cell>
          <cell r="F3292">
            <v>72</v>
          </cell>
          <cell r="G3292">
            <v>72</v>
          </cell>
          <cell r="H3292">
            <v>72</v>
          </cell>
          <cell r="I3292" t="str">
            <v>Khá</v>
          </cell>
          <cell r="J3292">
            <v>72</v>
          </cell>
          <cell r="K3292" t="str">
            <v>Khá</v>
          </cell>
          <cell r="L3292" t="str">
            <v>QH-2023-I/CQ-E-EC2</v>
          </cell>
        </row>
        <row r="3293">
          <cell r="B3293" t="str">
            <v>23021759</v>
          </cell>
          <cell r="C3293" t="str">
            <v>Nguyễn Thành An</v>
          </cell>
          <cell r="D3293">
            <v>38653</v>
          </cell>
          <cell r="E3293">
            <v>82</v>
          </cell>
          <cell r="F3293">
            <v>82</v>
          </cell>
          <cell r="G3293">
            <v>82</v>
          </cell>
          <cell r="H3293">
            <v>82</v>
          </cell>
          <cell r="I3293" t="str">
            <v>Tốt</v>
          </cell>
          <cell r="J3293">
            <v>82</v>
          </cell>
          <cell r="K3293" t="str">
            <v>Tốt</v>
          </cell>
          <cell r="L3293" t="str">
            <v>QH-2023-I/CQ-E-EC2</v>
          </cell>
        </row>
        <row r="3294">
          <cell r="B3294" t="str">
            <v>23021761</v>
          </cell>
          <cell r="C3294" t="str">
            <v>Bùi Việt Anh</v>
          </cell>
          <cell r="D3294">
            <v>38537</v>
          </cell>
          <cell r="E3294">
            <v>80</v>
          </cell>
          <cell r="F3294">
            <v>80</v>
          </cell>
          <cell r="G3294">
            <v>80</v>
          </cell>
          <cell r="H3294">
            <v>80</v>
          </cell>
          <cell r="I3294" t="str">
            <v>Tốt</v>
          </cell>
          <cell r="J3294">
            <v>80</v>
          </cell>
          <cell r="K3294" t="str">
            <v>Tốt</v>
          </cell>
          <cell r="L3294" t="str">
            <v>QH-2023-I/CQ-E-EC2</v>
          </cell>
        </row>
        <row r="3295">
          <cell r="B3295" t="str">
            <v>23021763</v>
          </cell>
          <cell r="C3295" t="str">
            <v>Lê Đình Long Anh</v>
          </cell>
          <cell r="D3295">
            <v>38385</v>
          </cell>
          <cell r="E3295">
            <v>86</v>
          </cell>
          <cell r="F3295">
            <v>86</v>
          </cell>
          <cell r="G3295">
            <v>86</v>
          </cell>
          <cell r="H3295">
            <v>86</v>
          </cell>
          <cell r="I3295" t="str">
            <v>Tốt</v>
          </cell>
          <cell r="J3295">
            <v>86</v>
          </cell>
          <cell r="K3295" t="str">
            <v>Tốt</v>
          </cell>
          <cell r="L3295" t="str">
            <v>QH-2023-I/CQ-E-EC2</v>
          </cell>
        </row>
        <row r="3296">
          <cell r="B3296" t="str">
            <v>23021765</v>
          </cell>
          <cell r="C3296" t="str">
            <v>Nguyễn Hải Anh</v>
          </cell>
          <cell r="D3296">
            <v>38696</v>
          </cell>
          <cell r="E3296">
            <v>80</v>
          </cell>
          <cell r="F3296">
            <v>77</v>
          </cell>
          <cell r="G3296">
            <v>77</v>
          </cell>
          <cell r="H3296">
            <v>77</v>
          </cell>
          <cell r="I3296" t="str">
            <v>Khá</v>
          </cell>
          <cell r="J3296">
            <v>77</v>
          </cell>
          <cell r="K3296" t="str">
            <v>Khá</v>
          </cell>
          <cell r="L3296" t="str">
            <v>QH-2023-I/CQ-E-EC2</v>
          </cell>
        </row>
        <row r="3297">
          <cell r="B3297" t="str">
            <v>23021769</v>
          </cell>
          <cell r="C3297" t="str">
            <v>Nguyễn Quốc Bảo</v>
          </cell>
          <cell r="D3297">
            <v>38436</v>
          </cell>
          <cell r="E3297">
            <v>80</v>
          </cell>
          <cell r="F3297">
            <v>80</v>
          </cell>
          <cell r="G3297">
            <v>80</v>
          </cell>
          <cell r="H3297">
            <v>80</v>
          </cell>
          <cell r="I3297" t="str">
            <v>Tốt</v>
          </cell>
          <cell r="J3297">
            <v>80</v>
          </cell>
          <cell r="K3297" t="str">
            <v>Tốt</v>
          </cell>
          <cell r="L3297" t="str">
            <v>QH-2023-I/CQ-E-EC2</v>
          </cell>
        </row>
        <row r="3298">
          <cell r="B3298" t="str">
            <v>23021770</v>
          </cell>
          <cell r="C3298" t="str">
            <v>Nguyễn Thị Ngọc Bích</v>
          </cell>
          <cell r="D3298">
            <v>38412</v>
          </cell>
          <cell r="E3298">
            <v>98</v>
          </cell>
          <cell r="F3298">
            <v>98</v>
          </cell>
          <cell r="G3298">
            <v>98</v>
          </cell>
          <cell r="H3298">
            <v>98</v>
          </cell>
          <cell r="I3298" t="str">
            <v>Xuất sắc</v>
          </cell>
          <cell r="J3298">
            <v>98</v>
          </cell>
          <cell r="K3298" t="str">
            <v>Xuất sắc</v>
          </cell>
          <cell r="L3298" t="str">
            <v>QH-2023-I/CQ-E-EC2</v>
          </cell>
        </row>
        <row r="3299">
          <cell r="B3299" t="str">
            <v>23021771</v>
          </cell>
          <cell r="C3299" t="str">
            <v>Lê Đức Bình</v>
          </cell>
          <cell r="D3299">
            <v>38505</v>
          </cell>
          <cell r="E3299">
            <v>80</v>
          </cell>
          <cell r="F3299">
            <v>80</v>
          </cell>
          <cell r="G3299">
            <v>80</v>
          </cell>
          <cell r="H3299">
            <v>80</v>
          </cell>
          <cell r="I3299" t="str">
            <v>Tốt</v>
          </cell>
          <cell r="J3299">
            <v>80</v>
          </cell>
          <cell r="K3299" t="str">
            <v>Tốt</v>
          </cell>
          <cell r="L3299" t="str">
            <v>QH-2023-I/CQ-E-EC2</v>
          </cell>
        </row>
        <row r="3300">
          <cell r="B3300" t="str">
            <v>23021773</v>
          </cell>
          <cell r="C3300" t="str">
            <v>Nguyễn Quốc Cường</v>
          </cell>
          <cell r="D3300">
            <v>38573</v>
          </cell>
          <cell r="E3300">
            <v>81</v>
          </cell>
          <cell r="F3300">
            <v>81</v>
          </cell>
          <cell r="G3300">
            <v>81</v>
          </cell>
          <cell r="H3300">
            <v>81</v>
          </cell>
          <cell r="I3300" t="str">
            <v>Tốt</v>
          </cell>
          <cell r="J3300">
            <v>81</v>
          </cell>
          <cell r="K3300" t="str">
            <v>Tốt</v>
          </cell>
          <cell r="L3300" t="str">
            <v>QH-2023-I/CQ-E-EC2</v>
          </cell>
        </row>
        <row r="3301">
          <cell r="B3301" t="str">
            <v>23021775</v>
          </cell>
          <cell r="C3301" t="str">
            <v>Nguyễn Hữu Chuyên</v>
          </cell>
          <cell r="D3301">
            <v>38586</v>
          </cell>
          <cell r="E3301">
            <v>70</v>
          </cell>
          <cell r="F3301">
            <v>80</v>
          </cell>
          <cell r="G3301">
            <v>80</v>
          </cell>
          <cell r="H3301">
            <v>80</v>
          </cell>
          <cell r="I3301" t="str">
            <v>Tốt</v>
          </cell>
          <cell r="J3301">
            <v>80</v>
          </cell>
          <cell r="K3301" t="str">
            <v>Tốt</v>
          </cell>
          <cell r="L3301" t="str">
            <v>QH-2023-I/CQ-E-EC2</v>
          </cell>
        </row>
        <row r="3302">
          <cell r="B3302" t="str">
            <v>23021777</v>
          </cell>
          <cell r="C3302" t="str">
            <v>Bùi Đức Dũng</v>
          </cell>
          <cell r="D3302">
            <v>38581</v>
          </cell>
          <cell r="E3302">
            <v>80</v>
          </cell>
          <cell r="F3302">
            <v>77</v>
          </cell>
          <cell r="G3302">
            <v>77</v>
          </cell>
          <cell r="H3302">
            <v>77</v>
          </cell>
          <cell r="I3302" t="str">
            <v>Khá</v>
          </cell>
          <cell r="J3302">
            <v>77</v>
          </cell>
          <cell r="K3302" t="str">
            <v>Khá</v>
          </cell>
          <cell r="L3302" t="str">
            <v>QH-2023-I/CQ-E-EC2</v>
          </cell>
        </row>
        <row r="3303">
          <cell r="B3303" t="str">
            <v>23021779</v>
          </cell>
          <cell r="C3303" t="str">
            <v>Đỗ Tiến Dũng</v>
          </cell>
          <cell r="D3303">
            <v>38361</v>
          </cell>
          <cell r="E3303">
            <v>80</v>
          </cell>
          <cell r="F3303">
            <v>80</v>
          </cell>
          <cell r="G3303">
            <v>80</v>
          </cell>
          <cell r="H3303">
            <v>80</v>
          </cell>
          <cell r="I3303" t="str">
            <v>Tốt</v>
          </cell>
          <cell r="J3303">
            <v>80</v>
          </cell>
          <cell r="K3303" t="str">
            <v>Tốt</v>
          </cell>
          <cell r="L3303" t="str">
            <v>QH-2023-I/CQ-E-EC2</v>
          </cell>
        </row>
        <row r="3304">
          <cell r="B3304" t="str">
            <v>23021781</v>
          </cell>
          <cell r="C3304" t="str">
            <v>Nguyễn Hoàng Dũng</v>
          </cell>
          <cell r="D3304">
            <v>38365</v>
          </cell>
          <cell r="E3304"/>
          <cell r="F3304"/>
          <cell r="G3304"/>
          <cell r="H3304"/>
          <cell r="I3304" t="str">
            <v>Kém</v>
          </cell>
          <cell r="J3304"/>
          <cell r="K3304" t="str">
            <v>Kém</v>
          </cell>
          <cell r="L3304" t="str">
            <v>QH-2023-I/CQ-E-EC2</v>
          </cell>
        </row>
        <row r="3305">
          <cell r="B3305" t="str">
            <v>23021783</v>
          </cell>
          <cell r="C3305" t="str">
            <v>Tăng Quang Dũng</v>
          </cell>
          <cell r="D3305">
            <v>38557</v>
          </cell>
          <cell r="E3305">
            <v>80</v>
          </cell>
          <cell r="F3305">
            <v>80</v>
          </cell>
          <cell r="G3305">
            <v>80</v>
          </cell>
          <cell r="H3305">
            <v>80</v>
          </cell>
          <cell r="I3305" t="str">
            <v>Tốt</v>
          </cell>
          <cell r="J3305">
            <v>80</v>
          </cell>
          <cell r="K3305" t="str">
            <v>Tốt</v>
          </cell>
          <cell r="L3305" t="str">
            <v>QH-2023-I/CQ-E-EC2</v>
          </cell>
        </row>
        <row r="3306">
          <cell r="B3306" t="str">
            <v>23021785</v>
          </cell>
          <cell r="C3306" t="str">
            <v>Nguyễn Quang Duy</v>
          </cell>
          <cell r="D3306">
            <v>38661</v>
          </cell>
          <cell r="E3306">
            <v>82</v>
          </cell>
          <cell r="F3306">
            <v>79</v>
          </cell>
          <cell r="G3306">
            <v>79</v>
          </cell>
          <cell r="H3306">
            <v>79</v>
          </cell>
          <cell r="I3306" t="str">
            <v>Khá</v>
          </cell>
          <cell r="J3306">
            <v>79</v>
          </cell>
          <cell r="K3306" t="str">
            <v>Khá</v>
          </cell>
          <cell r="L3306" t="str">
            <v>QH-2023-I/CQ-E-EC2</v>
          </cell>
        </row>
        <row r="3307">
          <cell r="B3307" t="str">
            <v>23021787</v>
          </cell>
          <cell r="C3307" t="str">
            <v>Phạm Thế Duy</v>
          </cell>
          <cell r="D3307">
            <v>38644</v>
          </cell>
          <cell r="E3307">
            <v>90</v>
          </cell>
          <cell r="F3307">
            <v>90</v>
          </cell>
          <cell r="G3307">
            <v>90</v>
          </cell>
          <cell r="H3307">
            <v>90</v>
          </cell>
          <cell r="I3307" t="str">
            <v>Xuất sắc</v>
          </cell>
          <cell r="J3307">
            <v>90</v>
          </cell>
          <cell r="K3307" t="str">
            <v>Xuất sắc</v>
          </cell>
          <cell r="L3307" t="str">
            <v>QH-2023-I/CQ-E-EC2</v>
          </cell>
        </row>
        <row r="3308">
          <cell r="B3308" t="str">
            <v>23021789</v>
          </cell>
          <cell r="C3308" t="str">
            <v>Nguyễn Hữu Thái Dương</v>
          </cell>
          <cell r="D3308">
            <v>38625</v>
          </cell>
          <cell r="E3308">
            <v>80</v>
          </cell>
          <cell r="F3308">
            <v>75</v>
          </cell>
          <cell r="G3308">
            <v>75</v>
          </cell>
          <cell r="H3308">
            <v>80</v>
          </cell>
          <cell r="I3308" t="str">
            <v>Tốt</v>
          </cell>
          <cell r="J3308">
            <v>80</v>
          </cell>
          <cell r="K3308" t="str">
            <v>Tốt</v>
          </cell>
          <cell r="L3308" t="str">
            <v>QH-2023-I/CQ-E-EC2</v>
          </cell>
        </row>
        <row r="3309">
          <cell r="B3309" t="str">
            <v>23021791</v>
          </cell>
          <cell r="C3309" t="str">
            <v>Trần Hữu Dương</v>
          </cell>
          <cell r="D3309">
            <v>38533</v>
          </cell>
          <cell r="E3309">
            <v>80</v>
          </cell>
          <cell r="F3309">
            <v>80</v>
          </cell>
          <cell r="G3309">
            <v>80</v>
          </cell>
          <cell r="H3309">
            <v>80</v>
          </cell>
          <cell r="I3309" t="str">
            <v>Tốt</v>
          </cell>
          <cell r="J3309">
            <v>80</v>
          </cell>
          <cell r="K3309" t="str">
            <v>Tốt</v>
          </cell>
          <cell r="L3309" t="str">
            <v>QH-2023-I/CQ-E-EC2</v>
          </cell>
        </row>
        <row r="3310">
          <cell r="B3310" t="str">
            <v>23021793</v>
          </cell>
          <cell r="C3310" t="str">
            <v>Chu Trần Đạt</v>
          </cell>
          <cell r="D3310">
            <v>38478</v>
          </cell>
          <cell r="E3310"/>
          <cell r="F3310"/>
          <cell r="G3310"/>
          <cell r="H3310"/>
          <cell r="I3310" t="str">
            <v>Kém</v>
          </cell>
          <cell r="J3310"/>
          <cell r="K3310" t="str">
            <v>Kém</v>
          </cell>
          <cell r="L3310" t="str">
            <v>QH-2023-I/CQ-E-EC2</v>
          </cell>
        </row>
        <row r="3311">
          <cell r="B3311" t="str">
            <v>23021795</v>
          </cell>
          <cell r="C3311" t="str">
            <v>Trương Quang Đạt</v>
          </cell>
          <cell r="D3311">
            <v>38435</v>
          </cell>
          <cell r="E3311">
            <v>80</v>
          </cell>
          <cell r="F3311">
            <v>80</v>
          </cell>
          <cell r="G3311">
            <v>80</v>
          </cell>
          <cell r="H3311">
            <v>80</v>
          </cell>
          <cell r="I3311" t="str">
            <v>Tốt</v>
          </cell>
          <cell r="J3311">
            <v>80</v>
          </cell>
          <cell r="K3311" t="str">
            <v>Tốt</v>
          </cell>
          <cell r="L3311" t="str">
            <v>QH-2023-I/CQ-E-EC2</v>
          </cell>
        </row>
        <row r="3312">
          <cell r="B3312" t="str">
            <v>23021799</v>
          </cell>
          <cell r="C3312" t="str">
            <v>Lê Anh Đức</v>
          </cell>
          <cell r="D3312">
            <v>38563</v>
          </cell>
          <cell r="E3312">
            <v>80</v>
          </cell>
          <cell r="F3312">
            <v>80</v>
          </cell>
          <cell r="G3312">
            <v>80</v>
          </cell>
          <cell r="H3312">
            <v>80</v>
          </cell>
          <cell r="I3312" t="str">
            <v>Tốt</v>
          </cell>
          <cell r="J3312">
            <v>80</v>
          </cell>
          <cell r="K3312" t="str">
            <v>Tốt</v>
          </cell>
          <cell r="L3312" t="str">
            <v>QH-2023-I/CQ-E-EC2</v>
          </cell>
        </row>
        <row r="3313">
          <cell r="B3313" t="str">
            <v>23021803</v>
          </cell>
          <cell r="C3313" t="str">
            <v>Phạm Mạnh Đức</v>
          </cell>
          <cell r="D3313">
            <v>38534</v>
          </cell>
          <cell r="E3313">
            <v>84</v>
          </cell>
          <cell r="F3313">
            <v>84</v>
          </cell>
          <cell r="G3313">
            <v>84</v>
          </cell>
          <cell r="H3313">
            <v>84</v>
          </cell>
          <cell r="I3313" t="str">
            <v>Tốt</v>
          </cell>
          <cell r="J3313">
            <v>84</v>
          </cell>
          <cell r="K3313" t="str">
            <v>Tốt</v>
          </cell>
          <cell r="L3313" t="str">
            <v>QH-2023-I/CQ-E-EC2</v>
          </cell>
        </row>
        <row r="3314">
          <cell r="B3314" t="str">
            <v>23021805</v>
          </cell>
          <cell r="C3314" t="str">
            <v>Bùi Hoàng Giang</v>
          </cell>
          <cell r="D3314">
            <v>38424</v>
          </cell>
          <cell r="E3314">
            <v>86</v>
          </cell>
          <cell r="F3314">
            <v>86</v>
          </cell>
          <cell r="G3314">
            <v>86</v>
          </cell>
          <cell r="H3314">
            <v>86</v>
          </cell>
          <cell r="I3314" t="str">
            <v>Tốt</v>
          </cell>
          <cell r="J3314">
            <v>86</v>
          </cell>
          <cell r="K3314" t="str">
            <v>Tốt</v>
          </cell>
          <cell r="L3314" t="str">
            <v>QH-2023-I/CQ-E-EC2</v>
          </cell>
        </row>
        <row r="3315">
          <cell r="B3315" t="str">
            <v>23021807</v>
          </cell>
          <cell r="C3315" t="str">
            <v>Nguyễn Đình Giáp</v>
          </cell>
          <cell r="D3315">
            <v>38354</v>
          </cell>
          <cell r="E3315">
            <v>80</v>
          </cell>
          <cell r="F3315">
            <v>80</v>
          </cell>
          <cell r="G3315">
            <v>80</v>
          </cell>
          <cell r="H3315">
            <v>80</v>
          </cell>
          <cell r="I3315" t="str">
            <v>Tốt</v>
          </cell>
          <cell r="J3315">
            <v>80</v>
          </cell>
          <cell r="K3315" t="str">
            <v>Tốt</v>
          </cell>
          <cell r="L3315" t="str">
            <v>QH-2023-I/CQ-E-EC2</v>
          </cell>
        </row>
        <row r="3316">
          <cell r="B3316" t="str">
            <v>23021809</v>
          </cell>
          <cell r="C3316" t="str">
            <v>Nguyễn Khắc Hoàng Hà</v>
          </cell>
          <cell r="D3316">
            <v>38557</v>
          </cell>
          <cell r="E3316">
            <v>79</v>
          </cell>
          <cell r="F3316">
            <v>79</v>
          </cell>
          <cell r="G3316">
            <v>79</v>
          </cell>
          <cell r="H3316">
            <v>79</v>
          </cell>
          <cell r="I3316" t="str">
            <v>Khá</v>
          </cell>
          <cell r="J3316">
            <v>79</v>
          </cell>
          <cell r="K3316" t="str">
            <v>Khá</v>
          </cell>
          <cell r="L3316" t="str">
            <v>QH-2023-I/CQ-E-EC2</v>
          </cell>
        </row>
        <row r="3317">
          <cell r="B3317" t="str">
            <v>23021811</v>
          </cell>
          <cell r="C3317" t="str">
            <v>Vũ Thị Thu Hà</v>
          </cell>
          <cell r="D3317">
            <v>38388</v>
          </cell>
          <cell r="E3317">
            <v>80</v>
          </cell>
          <cell r="F3317">
            <v>80</v>
          </cell>
          <cell r="G3317">
            <v>80</v>
          </cell>
          <cell r="H3317">
            <v>80</v>
          </cell>
          <cell r="I3317" t="str">
            <v>Tốt</v>
          </cell>
          <cell r="J3317">
            <v>80</v>
          </cell>
          <cell r="K3317" t="str">
            <v>Tốt</v>
          </cell>
          <cell r="L3317" t="str">
            <v>QH-2023-I/CQ-E-EC2</v>
          </cell>
        </row>
        <row r="3318">
          <cell r="B3318" t="str">
            <v>23021813</v>
          </cell>
          <cell r="C3318" t="str">
            <v>Trần Thanh Hải</v>
          </cell>
          <cell r="D3318">
            <v>38630</v>
          </cell>
          <cell r="E3318">
            <v>80</v>
          </cell>
          <cell r="F3318">
            <v>80</v>
          </cell>
          <cell r="G3318">
            <v>80</v>
          </cell>
          <cell r="H3318">
            <v>80</v>
          </cell>
          <cell r="I3318" t="str">
            <v>Tốt</v>
          </cell>
          <cell r="J3318">
            <v>80</v>
          </cell>
          <cell r="K3318" t="str">
            <v>Tốt</v>
          </cell>
          <cell r="L3318" t="str">
            <v>QH-2023-I/CQ-E-EC2</v>
          </cell>
        </row>
        <row r="3319">
          <cell r="B3319" t="str">
            <v>23021815</v>
          </cell>
          <cell r="C3319" t="str">
            <v>Dương Nhân Hậu</v>
          </cell>
          <cell r="D3319">
            <v>38428</v>
          </cell>
          <cell r="E3319"/>
          <cell r="F3319"/>
          <cell r="G3319"/>
          <cell r="H3319"/>
          <cell r="I3319" t="str">
            <v>Kém</v>
          </cell>
          <cell r="J3319"/>
          <cell r="K3319" t="str">
            <v>Kém</v>
          </cell>
          <cell r="L3319" t="str">
            <v>QH-2023-I/CQ-E-EC2</v>
          </cell>
        </row>
        <row r="3320">
          <cell r="B3320" t="str">
            <v>23021817</v>
          </cell>
          <cell r="C3320" t="str">
            <v>Dương Xuân Hiệp</v>
          </cell>
          <cell r="D3320">
            <v>38537</v>
          </cell>
          <cell r="E3320">
            <v>90</v>
          </cell>
          <cell r="F3320">
            <v>90</v>
          </cell>
          <cell r="G3320">
            <v>90</v>
          </cell>
          <cell r="H3320">
            <v>90</v>
          </cell>
          <cell r="I3320" t="str">
            <v>Xuất sắc</v>
          </cell>
          <cell r="J3320">
            <v>90</v>
          </cell>
          <cell r="K3320" t="str">
            <v>Xuất sắc</v>
          </cell>
          <cell r="L3320" t="str">
            <v>QH-2023-I/CQ-E-EC2</v>
          </cell>
        </row>
        <row r="3321">
          <cell r="B3321" t="str">
            <v>23021819</v>
          </cell>
          <cell r="C3321" t="str">
            <v>Đinh Trọng Hiếu</v>
          </cell>
          <cell r="D3321">
            <v>38593</v>
          </cell>
          <cell r="E3321">
            <v>86</v>
          </cell>
          <cell r="F3321">
            <v>86</v>
          </cell>
          <cell r="G3321">
            <v>86</v>
          </cell>
          <cell r="H3321">
            <v>86</v>
          </cell>
          <cell r="I3321" t="str">
            <v>Tốt</v>
          </cell>
          <cell r="J3321">
            <v>86</v>
          </cell>
          <cell r="K3321" t="str">
            <v>Tốt</v>
          </cell>
          <cell r="L3321" t="str">
            <v>QH-2023-I/CQ-E-EC2</v>
          </cell>
        </row>
        <row r="3322">
          <cell r="B3322" t="str">
            <v>23021821</v>
          </cell>
          <cell r="C3322" t="str">
            <v>Phạm Minh Hiếu</v>
          </cell>
          <cell r="D3322">
            <v>38641</v>
          </cell>
          <cell r="E3322">
            <v>79</v>
          </cell>
          <cell r="F3322">
            <v>79</v>
          </cell>
          <cell r="G3322">
            <v>79</v>
          </cell>
          <cell r="H3322">
            <v>79</v>
          </cell>
          <cell r="I3322" t="str">
            <v>Khá</v>
          </cell>
          <cell r="J3322">
            <v>79</v>
          </cell>
          <cell r="K3322" t="str">
            <v>Khá</v>
          </cell>
          <cell r="L3322" t="str">
            <v>QH-2023-I/CQ-E-EC2</v>
          </cell>
        </row>
        <row r="3323">
          <cell r="B3323" t="str">
            <v>23021823</v>
          </cell>
          <cell r="C3323" t="str">
            <v>Trần Quang Hiếu</v>
          </cell>
          <cell r="D3323">
            <v>38415</v>
          </cell>
          <cell r="E3323">
            <v>80</v>
          </cell>
          <cell r="F3323">
            <v>80</v>
          </cell>
          <cell r="G3323">
            <v>80</v>
          </cell>
          <cell r="H3323">
            <v>80</v>
          </cell>
          <cell r="I3323" t="str">
            <v>Tốt</v>
          </cell>
          <cell r="J3323">
            <v>80</v>
          </cell>
          <cell r="K3323" t="str">
            <v>Tốt</v>
          </cell>
          <cell r="L3323" t="str">
            <v>QH-2023-I/CQ-E-EC2</v>
          </cell>
        </row>
        <row r="3324">
          <cell r="B3324" t="str">
            <v>23021825</v>
          </cell>
          <cell r="C3324" t="str">
            <v>Văn Thị Như Hoa</v>
          </cell>
          <cell r="D3324">
            <v>38426</v>
          </cell>
          <cell r="E3324">
            <v>80</v>
          </cell>
          <cell r="F3324">
            <v>80</v>
          </cell>
          <cell r="G3324">
            <v>80</v>
          </cell>
          <cell r="H3324">
            <v>80</v>
          </cell>
          <cell r="I3324" t="str">
            <v>Tốt</v>
          </cell>
          <cell r="J3324">
            <v>80</v>
          </cell>
          <cell r="K3324" t="str">
            <v>Tốt</v>
          </cell>
          <cell r="L3324" t="str">
            <v>QH-2023-I/CQ-E-EC2</v>
          </cell>
        </row>
        <row r="3325">
          <cell r="B3325" t="str">
            <v>23021827</v>
          </cell>
          <cell r="C3325" t="str">
            <v>Đỗ Việt Hoàng</v>
          </cell>
          <cell r="D3325">
            <v>38537</v>
          </cell>
          <cell r="E3325">
            <v>80</v>
          </cell>
          <cell r="F3325">
            <v>72</v>
          </cell>
          <cell r="G3325">
            <v>72</v>
          </cell>
          <cell r="H3325">
            <v>72</v>
          </cell>
          <cell r="I3325" t="str">
            <v>Khá</v>
          </cell>
          <cell r="J3325">
            <v>72</v>
          </cell>
          <cell r="K3325" t="str">
            <v>Khá</v>
          </cell>
          <cell r="L3325" t="str">
            <v>QH-2023-I/CQ-E-EC2</v>
          </cell>
        </row>
        <row r="3326">
          <cell r="B3326" t="str">
            <v>23021829</v>
          </cell>
          <cell r="C3326" t="str">
            <v>Trần Minh Hoàng</v>
          </cell>
          <cell r="D3326">
            <v>38589</v>
          </cell>
          <cell r="E3326">
            <v>90</v>
          </cell>
          <cell r="F3326">
            <v>90</v>
          </cell>
          <cell r="G3326">
            <v>90</v>
          </cell>
          <cell r="H3326">
            <v>90</v>
          </cell>
          <cell r="I3326" t="str">
            <v>Xuất sắc</v>
          </cell>
          <cell r="J3326">
            <v>90</v>
          </cell>
          <cell r="K3326" t="str">
            <v>Xuất sắc</v>
          </cell>
          <cell r="L3326" t="str">
            <v>QH-2023-I/CQ-E-EC2</v>
          </cell>
        </row>
        <row r="3327">
          <cell r="B3327" t="str">
            <v>23021831</v>
          </cell>
          <cell r="C3327" t="str">
            <v>Nguyễn Sinh Hùng</v>
          </cell>
          <cell r="D3327">
            <v>38550</v>
          </cell>
          <cell r="E3327">
            <v>98</v>
          </cell>
          <cell r="F3327">
            <v>93</v>
          </cell>
          <cell r="G3327">
            <v>93</v>
          </cell>
          <cell r="H3327">
            <v>93</v>
          </cell>
          <cell r="I3327" t="str">
            <v>Xuất sắc</v>
          </cell>
          <cell r="J3327">
            <v>93</v>
          </cell>
          <cell r="K3327" t="str">
            <v>Xuất sắc</v>
          </cell>
          <cell r="L3327" t="str">
            <v>QH-2023-I/CQ-E-EC2</v>
          </cell>
        </row>
        <row r="3328">
          <cell r="B3328" t="str">
            <v>23021833</v>
          </cell>
          <cell r="C3328" t="str">
            <v>Lê Nguyễn Gia Huy</v>
          </cell>
          <cell r="D3328">
            <v>38448</v>
          </cell>
          <cell r="E3328">
            <v>80</v>
          </cell>
          <cell r="F3328">
            <v>72</v>
          </cell>
          <cell r="G3328">
            <v>72</v>
          </cell>
          <cell r="H3328">
            <v>72</v>
          </cell>
          <cell r="I3328" t="str">
            <v>Khá</v>
          </cell>
          <cell r="J3328">
            <v>72</v>
          </cell>
          <cell r="K3328" t="str">
            <v>Khá</v>
          </cell>
          <cell r="L3328" t="str">
            <v>QH-2023-I/CQ-E-EC2</v>
          </cell>
        </row>
        <row r="3329">
          <cell r="B3329" t="str">
            <v>23021835</v>
          </cell>
          <cell r="C3329" t="str">
            <v>Phạm Quốc Huy</v>
          </cell>
          <cell r="D3329">
            <v>38561</v>
          </cell>
          <cell r="E3329">
            <v>80</v>
          </cell>
          <cell r="F3329">
            <v>80</v>
          </cell>
          <cell r="G3329">
            <v>80</v>
          </cell>
          <cell r="H3329">
            <v>80</v>
          </cell>
          <cell r="I3329" t="str">
            <v>Tốt</v>
          </cell>
          <cell r="J3329">
            <v>80</v>
          </cell>
          <cell r="K3329" t="str">
            <v>Tốt</v>
          </cell>
          <cell r="L3329" t="str">
            <v>QH-2023-I/CQ-E-EC2</v>
          </cell>
        </row>
        <row r="3330">
          <cell r="B3330" t="str">
            <v>23021837</v>
          </cell>
          <cell r="C3330" t="str">
            <v>Hà Mạnh Hưng</v>
          </cell>
          <cell r="D3330">
            <v>38357</v>
          </cell>
          <cell r="E3330">
            <v>86</v>
          </cell>
          <cell r="F3330">
            <v>86</v>
          </cell>
          <cell r="G3330">
            <v>86</v>
          </cell>
          <cell r="H3330">
            <v>86</v>
          </cell>
          <cell r="I3330" t="str">
            <v>Tốt</v>
          </cell>
          <cell r="J3330">
            <v>86</v>
          </cell>
          <cell r="K3330" t="str">
            <v>Tốt</v>
          </cell>
          <cell r="L3330" t="str">
            <v>QH-2023-I/CQ-E-EC2</v>
          </cell>
        </row>
        <row r="3331">
          <cell r="B3331" t="str">
            <v>23021839</v>
          </cell>
          <cell r="C3331" t="str">
            <v>Nguyễn Văn Hướng</v>
          </cell>
          <cell r="D3331">
            <v>38540</v>
          </cell>
          <cell r="E3331">
            <v>80</v>
          </cell>
          <cell r="F3331">
            <v>80</v>
          </cell>
          <cell r="G3331">
            <v>80</v>
          </cell>
          <cell r="H3331">
            <v>80</v>
          </cell>
          <cell r="I3331" t="str">
            <v>Tốt</v>
          </cell>
          <cell r="J3331">
            <v>80</v>
          </cell>
          <cell r="K3331" t="str">
            <v>Tốt</v>
          </cell>
          <cell r="L3331" t="str">
            <v>QH-2023-I/CQ-E-EC2</v>
          </cell>
        </row>
        <row r="3332">
          <cell r="B3332" t="str">
            <v>23021841</v>
          </cell>
          <cell r="C3332" t="str">
            <v>Dư Trần Trung Kiên</v>
          </cell>
          <cell r="D3332">
            <v>38364</v>
          </cell>
          <cell r="E3332">
            <v>80</v>
          </cell>
          <cell r="F3332">
            <v>80</v>
          </cell>
          <cell r="G3332">
            <v>80</v>
          </cell>
          <cell r="H3332">
            <v>80</v>
          </cell>
          <cell r="I3332" t="str">
            <v>Tốt</v>
          </cell>
          <cell r="J3332">
            <v>80</v>
          </cell>
          <cell r="K3332" t="str">
            <v>Tốt</v>
          </cell>
          <cell r="L3332" t="str">
            <v>QH-2023-I/CQ-E-EC2</v>
          </cell>
        </row>
        <row r="3333">
          <cell r="B3333" t="str">
            <v>23021843</v>
          </cell>
          <cell r="C3333" t="str">
            <v>Nguyễn Xuân Kiên</v>
          </cell>
          <cell r="D3333">
            <v>38712</v>
          </cell>
          <cell r="E3333">
            <v>90</v>
          </cell>
          <cell r="F3333">
            <v>90</v>
          </cell>
          <cell r="G3333">
            <v>90</v>
          </cell>
          <cell r="H3333">
            <v>90</v>
          </cell>
          <cell r="I3333" t="str">
            <v>Xuất sắc</v>
          </cell>
          <cell r="J3333">
            <v>90</v>
          </cell>
          <cell r="K3333" t="str">
            <v>Xuất sắc</v>
          </cell>
          <cell r="L3333" t="str">
            <v>QH-2023-I/CQ-E-EC2</v>
          </cell>
        </row>
        <row r="3334">
          <cell r="B3334" t="str">
            <v>23021845</v>
          </cell>
          <cell r="C3334" t="str">
            <v>Lý Anh Kiệt</v>
          </cell>
          <cell r="D3334">
            <v>38512</v>
          </cell>
          <cell r="E3334">
            <v>70</v>
          </cell>
          <cell r="F3334">
            <v>72</v>
          </cell>
          <cell r="G3334">
            <v>72</v>
          </cell>
          <cell r="H3334">
            <v>72</v>
          </cell>
          <cell r="I3334" t="str">
            <v>Khá</v>
          </cell>
          <cell r="J3334">
            <v>72</v>
          </cell>
          <cell r="K3334" t="str">
            <v>Khá</v>
          </cell>
          <cell r="L3334" t="str">
            <v>QH-2023-I/CQ-E-EC2</v>
          </cell>
        </row>
        <row r="3335">
          <cell r="B3335" t="str">
            <v>23021847</v>
          </cell>
          <cell r="C3335" t="str">
            <v>Vũ Tuấn Khanh</v>
          </cell>
          <cell r="D3335">
            <v>38587</v>
          </cell>
          <cell r="E3335">
            <v>80</v>
          </cell>
          <cell r="F3335">
            <v>80</v>
          </cell>
          <cell r="G3335">
            <v>80</v>
          </cell>
          <cell r="H3335">
            <v>80</v>
          </cell>
          <cell r="I3335" t="str">
            <v>Tốt</v>
          </cell>
          <cell r="J3335">
            <v>80</v>
          </cell>
          <cell r="K3335" t="str">
            <v>Tốt</v>
          </cell>
          <cell r="L3335" t="str">
            <v>QH-2023-I/CQ-E-EC2</v>
          </cell>
        </row>
        <row r="3336">
          <cell r="B3336" t="str">
            <v>23021849</v>
          </cell>
          <cell r="C3336" t="str">
            <v>Nguyễn Nhật Khánh</v>
          </cell>
          <cell r="D3336">
            <v>38459</v>
          </cell>
          <cell r="E3336">
            <v>80</v>
          </cell>
          <cell r="F3336">
            <v>77</v>
          </cell>
          <cell r="G3336">
            <v>77</v>
          </cell>
          <cell r="H3336">
            <v>77</v>
          </cell>
          <cell r="I3336" t="str">
            <v>Khá</v>
          </cell>
          <cell r="J3336">
            <v>77</v>
          </cell>
          <cell r="K3336" t="str">
            <v>Khá</v>
          </cell>
          <cell r="L3336" t="str">
            <v>QH-2023-I/CQ-E-EC2</v>
          </cell>
        </row>
        <row r="3337">
          <cell r="B3337" t="str">
            <v>23021851</v>
          </cell>
          <cell r="C3337" t="str">
            <v>Trần Quốc Khánh</v>
          </cell>
          <cell r="D3337">
            <v>38450</v>
          </cell>
          <cell r="E3337">
            <v>80</v>
          </cell>
          <cell r="F3337">
            <v>77</v>
          </cell>
          <cell r="G3337">
            <v>77</v>
          </cell>
          <cell r="H3337">
            <v>77</v>
          </cell>
          <cell r="I3337" t="str">
            <v>Khá</v>
          </cell>
          <cell r="J3337">
            <v>77</v>
          </cell>
          <cell r="K3337" t="str">
            <v>Khá</v>
          </cell>
          <cell r="L3337" t="str">
            <v>QH-2023-I/CQ-E-EC2</v>
          </cell>
        </row>
        <row r="3338">
          <cell r="B3338" t="str">
            <v>23021853</v>
          </cell>
          <cell r="C3338" t="str">
            <v>Nguyễn Hoàng Lan</v>
          </cell>
          <cell r="D3338">
            <v>37246</v>
          </cell>
          <cell r="E3338">
            <v>90</v>
          </cell>
          <cell r="F3338">
            <v>90</v>
          </cell>
          <cell r="G3338">
            <v>90</v>
          </cell>
          <cell r="H3338">
            <v>90</v>
          </cell>
          <cell r="I3338" t="str">
            <v>Xuất sắc</v>
          </cell>
          <cell r="J3338">
            <v>90</v>
          </cell>
          <cell r="K3338" t="str">
            <v>Xuất sắc</v>
          </cell>
          <cell r="L3338" t="str">
            <v>QH-2023-I/CQ-E-EC2</v>
          </cell>
        </row>
        <row r="3339">
          <cell r="B3339" t="str">
            <v>23021855</v>
          </cell>
          <cell r="C3339" t="str">
            <v>Ngô Tùng Lâm</v>
          </cell>
          <cell r="D3339">
            <v>38461</v>
          </cell>
          <cell r="E3339"/>
          <cell r="F3339"/>
          <cell r="G3339"/>
          <cell r="H3339"/>
          <cell r="I3339" t="str">
            <v>Kém</v>
          </cell>
          <cell r="J3339"/>
          <cell r="K3339" t="str">
            <v>Kém</v>
          </cell>
          <cell r="L3339" t="str">
            <v>QH-2023-I/CQ-E-EC2</v>
          </cell>
        </row>
        <row r="3340">
          <cell r="B3340" t="str">
            <v>23021857</v>
          </cell>
          <cell r="C3340" t="str">
            <v>Đỗ Thị Ngọc Linh</v>
          </cell>
          <cell r="D3340">
            <v>38555</v>
          </cell>
          <cell r="E3340">
            <v>90</v>
          </cell>
          <cell r="F3340">
            <v>85</v>
          </cell>
          <cell r="G3340">
            <v>85</v>
          </cell>
          <cell r="H3340">
            <v>85</v>
          </cell>
          <cell r="I3340" t="str">
            <v>Tốt</v>
          </cell>
          <cell r="J3340">
            <v>85</v>
          </cell>
          <cell r="K3340" t="str">
            <v>Tốt</v>
          </cell>
          <cell r="L3340" t="str">
            <v>QH-2023-I/CQ-E-EC2</v>
          </cell>
        </row>
        <row r="3341">
          <cell r="B3341" t="str">
            <v>23021859</v>
          </cell>
          <cell r="C3341" t="str">
            <v>Nguyễn Công Lộc</v>
          </cell>
          <cell r="D3341">
            <v>38480</v>
          </cell>
          <cell r="E3341">
            <v>80</v>
          </cell>
          <cell r="F3341">
            <v>80</v>
          </cell>
          <cell r="G3341">
            <v>80</v>
          </cell>
          <cell r="H3341">
            <v>80</v>
          </cell>
          <cell r="I3341" t="str">
            <v>Tốt</v>
          </cell>
          <cell r="J3341">
            <v>80</v>
          </cell>
          <cell r="K3341" t="str">
            <v>Tốt</v>
          </cell>
          <cell r="L3341" t="str">
            <v>QH-2023-I/CQ-E-EC2</v>
          </cell>
        </row>
        <row r="3342">
          <cell r="B3342" t="str">
            <v>23021861</v>
          </cell>
          <cell r="C3342" t="str">
            <v>Dương Hoàng Minh</v>
          </cell>
          <cell r="D3342">
            <v>38528</v>
          </cell>
          <cell r="E3342">
            <v>72</v>
          </cell>
          <cell r="F3342">
            <v>72</v>
          </cell>
          <cell r="G3342">
            <v>72</v>
          </cell>
          <cell r="H3342">
            <v>72</v>
          </cell>
          <cell r="I3342" t="str">
            <v>Khá</v>
          </cell>
          <cell r="J3342">
            <v>72</v>
          </cell>
          <cell r="K3342" t="str">
            <v>Khá</v>
          </cell>
          <cell r="L3342" t="str">
            <v>QH-2023-I/CQ-E-EC2</v>
          </cell>
        </row>
        <row r="3343">
          <cell r="B3343" t="str">
            <v>23021863</v>
          </cell>
          <cell r="C3343" t="str">
            <v>Đinh Quang Minh</v>
          </cell>
          <cell r="D3343">
            <v>38627</v>
          </cell>
          <cell r="E3343">
            <v>87</v>
          </cell>
          <cell r="F3343">
            <v>74</v>
          </cell>
          <cell r="G3343">
            <v>82</v>
          </cell>
          <cell r="H3343">
            <v>82</v>
          </cell>
          <cell r="I3343" t="str">
            <v>Tốt</v>
          </cell>
          <cell r="J3343">
            <v>82</v>
          </cell>
          <cell r="K3343" t="str">
            <v>Tốt</v>
          </cell>
          <cell r="L3343" t="str">
            <v>QH-2023-I/CQ-E-EC2</v>
          </cell>
        </row>
        <row r="3344">
          <cell r="B3344" t="str">
            <v>23021865</v>
          </cell>
          <cell r="C3344" t="str">
            <v>Nguyễn Hoàng Minh</v>
          </cell>
          <cell r="D3344">
            <v>38696</v>
          </cell>
          <cell r="E3344">
            <v>82</v>
          </cell>
          <cell r="F3344">
            <v>77</v>
          </cell>
          <cell r="G3344">
            <v>77</v>
          </cell>
          <cell r="H3344">
            <v>77</v>
          </cell>
          <cell r="I3344" t="str">
            <v>Khá</v>
          </cell>
          <cell r="J3344">
            <v>77</v>
          </cell>
          <cell r="K3344" t="str">
            <v>Khá</v>
          </cell>
          <cell r="L3344" t="str">
            <v>QH-2023-I/CQ-E-EC2</v>
          </cell>
        </row>
        <row r="3345">
          <cell r="B3345" t="str">
            <v>23021867</v>
          </cell>
          <cell r="C3345" t="str">
            <v>Trần Hải Minh</v>
          </cell>
          <cell r="D3345">
            <v>38516</v>
          </cell>
          <cell r="E3345">
            <v>82</v>
          </cell>
          <cell r="F3345">
            <v>82</v>
          </cell>
          <cell r="G3345">
            <v>82</v>
          </cell>
          <cell r="H3345">
            <v>82</v>
          </cell>
          <cell r="I3345" t="str">
            <v>Tốt</v>
          </cell>
          <cell r="J3345">
            <v>82</v>
          </cell>
          <cell r="K3345" t="str">
            <v>Tốt</v>
          </cell>
          <cell r="L3345" t="str">
            <v>QH-2023-I/CQ-E-EC2</v>
          </cell>
        </row>
        <row r="3346">
          <cell r="B3346" t="str">
            <v>23021869</v>
          </cell>
          <cell r="C3346" t="str">
            <v>Đặng Hoài Nam</v>
          </cell>
          <cell r="D3346">
            <v>38666</v>
          </cell>
          <cell r="E3346">
            <v>90</v>
          </cell>
          <cell r="F3346">
            <v>90</v>
          </cell>
          <cell r="G3346">
            <v>90</v>
          </cell>
          <cell r="H3346">
            <v>90</v>
          </cell>
          <cell r="I3346" t="str">
            <v>Xuất sắc</v>
          </cell>
          <cell r="J3346">
            <v>90</v>
          </cell>
          <cell r="K3346" t="str">
            <v>Xuất sắc</v>
          </cell>
          <cell r="L3346" t="str">
            <v>QH-2023-I/CQ-E-EC2</v>
          </cell>
        </row>
        <row r="3347">
          <cell r="B3347" t="str">
            <v>23021871</v>
          </cell>
          <cell r="C3347" t="str">
            <v>Nguyễn Hải Nam</v>
          </cell>
          <cell r="D3347">
            <v>38538</v>
          </cell>
          <cell r="E3347">
            <v>80</v>
          </cell>
          <cell r="F3347">
            <v>75</v>
          </cell>
          <cell r="G3347">
            <v>75</v>
          </cell>
          <cell r="H3347">
            <v>75</v>
          </cell>
          <cell r="I3347" t="str">
            <v>Khá</v>
          </cell>
          <cell r="J3347">
            <v>75</v>
          </cell>
          <cell r="K3347" t="str">
            <v>Khá</v>
          </cell>
          <cell r="L3347" t="str">
            <v>QH-2023-I/CQ-E-EC2</v>
          </cell>
        </row>
        <row r="3348">
          <cell r="B3348" t="str">
            <v>23021873</v>
          </cell>
          <cell r="C3348" t="str">
            <v>Trần Văn Ninh</v>
          </cell>
          <cell r="D3348">
            <v>38545</v>
          </cell>
          <cell r="E3348">
            <v>80</v>
          </cell>
          <cell r="F3348">
            <v>80</v>
          </cell>
          <cell r="G3348">
            <v>80</v>
          </cell>
          <cell r="H3348">
            <v>80</v>
          </cell>
          <cell r="I3348" t="str">
            <v>Tốt</v>
          </cell>
          <cell r="J3348">
            <v>80</v>
          </cell>
          <cell r="K3348" t="str">
            <v>Tốt</v>
          </cell>
          <cell r="L3348" t="str">
            <v>QH-2023-I/CQ-E-EC2</v>
          </cell>
        </row>
        <row r="3349">
          <cell r="B3349" t="str">
            <v>23021875</v>
          </cell>
          <cell r="C3349" t="str">
            <v>Đinh Đăng Ngọc</v>
          </cell>
          <cell r="D3349">
            <v>38352</v>
          </cell>
          <cell r="E3349">
            <v>100</v>
          </cell>
          <cell r="F3349">
            <v>93</v>
          </cell>
          <cell r="G3349">
            <v>93</v>
          </cell>
          <cell r="H3349">
            <v>93</v>
          </cell>
          <cell r="I3349" t="str">
            <v>Xuất sắc</v>
          </cell>
          <cell r="J3349">
            <v>93</v>
          </cell>
          <cell r="K3349" t="str">
            <v>Xuất sắc</v>
          </cell>
          <cell r="L3349" t="str">
            <v>QH-2023-I/CQ-E-EC2</v>
          </cell>
        </row>
        <row r="3350">
          <cell r="B3350" t="str">
            <v>23021877</v>
          </cell>
          <cell r="C3350" t="str">
            <v>Đặng Trung Nguyên</v>
          </cell>
          <cell r="D3350">
            <v>38635</v>
          </cell>
          <cell r="E3350">
            <v>80</v>
          </cell>
          <cell r="F3350">
            <v>72</v>
          </cell>
          <cell r="G3350">
            <v>72</v>
          </cell>
          <cell r="H3350">
            <v>72</v>
          </cell>
          <cell r="I3350" t="str">
            <v>Khá</v>
          </cell>
          <cell r="J3350">
            <v>72</v>
          </cell>
          <cell r="K3350" t="str">
            <v>Khá</v>
          </cell>
          <cell r="L3350" t="str">
            <v>QH-2023-I/CQ-E-EC2</v>
          </cell>
        </row>
        <row r="3351">
          <cell r="B3351" t="str">
            <v>23021879</v>
          </cell>
          <cell r="C3351" t="str">
            <v>Nguyễn Đình Thanh Phong</v>
          </cell>
          <cell r="D3351">
            <v>38490</v>
          </cell>
          <cell r="E3351">
            <v>73</v>
          </cell>
          <cell r="F3351">
            <v>68</v>
          </cell>
          <cell r="G3351">
            <v>68</v>
          </cell>
          <cell r="H3351">
            <v>68</v>
          </cell>
          <cell r="I3351" t="str">
            <v>Khá</v>
          </cell>
          <cell r="J3351">
            <v>68</v>
          </cell>
          <cell r="K3351" t="str">
            <v>Khá</v>
          </cell>
          <cell r="L3351" t="str">
            <v>QH-2023-I/CQ-E-EC2</v>
          </cell>
        </row>
        <row r="3352">
          <cell r="B3352" t="str">
            <v>23021881</v>
          </cell>
          <cell r="C3352" t="str">
            <v>Phạm Hải Phú</v>
          </cell>
          <cell r="D3352">
            <v>38587</v>
          </cell>
          <cell r="E3352">
            <v>80</v>
          </cell>
          <cell r="F3352">
            <v>72</v>
          </cell>
          <cell r="G3352">
            <v>72</v>
          </cell>
          <cell r="H3352">
            <v>77</v>
          </cell>
          <cell r="I3352" t="str">
            <v>Khá</v>
          </cell>
          <cell r="J3352">
            <v>77</v>
          </cell>
          <cell r="K3352" t="str">
            <v>Khá</v>
          </cell>
          <cell r="L3352" t="str">
            <v>QH-2023-I/CQ-E-EC2</v>
          </cell>
        </row>
        <row r="3353">
          <cell r="B3353" t="str">
            <v>23021883</v>
          </cell>
          <cell r="C3353" t="str">
            <v>Nguyễn Văn Phương</v>
          </cell>
          <cell r="D3353">
            <v>38629</v>
          </cell>
          <cell r="E3353">
            <v>82</v>
          </cell>
          <cell r="F3353">
            <v>80</v>
          </cell>
          <cell r="G3353">
            <v>80</v>
          </cell>
          <cell r="H3353">
            <v>80</v>
          </cell>
          <cell r="I3353" t="str">
            <v>Tốt</v>
          </cell>
          <cell r="J3353">
            <v>80</v>
          </cell>
          <cell r="K3353" t="str">
            <v>Tốt</v>
          </cell>
          <cell r="L3353" t="str">
            <v>QH-2023-I/CQ-E-EC2</v>
          </cell>
        </row>
        <row r="3354">
          <cell r="B3354" t="str">
            <v>23021885</v>
          </cell>
          <cell r="C3354" t="str">
            <v>Bùi Minh Quang</v>
          </cell>
          <cell r="D3354">
            <v>38640</v>
          </cell>
          <cell r="E3354">
            <v>80</v>
          </cell>
          <cell r="F3354">
            <v>72</v>
          </cell>
          <cell r="G3354">
            <v>72</v>
          </cell>
          <cell r="H3354">
            <v>77</v>
          </cell>
          <cell r="I3354" t="str">
            <v>Khá</v>
          </cell>
          <cell r="J3354">
            <v>77</v>
          </cell>
          <cell r="K3354" t="str">
            <v>Khá</v>
          </cell>
          <cell r="L3354" t="str">
            <v>QH-2023-I/CQ-E-EC2</v>
          </cell>
        </row>
        <row r="3355">
          <cell r="B3355" t="str">
            <v>23021887</v>
          </cell>
          <cell r="C3355" t="str">
            <v>Phạm Việt Quang</v>
          </cell>
          <cell r="D3355">
            <v>38610</v>
          </cell>
          <cell r="E3355">
            <v>80</v>
          </cell>
          <cell r="F3355">
            <v>75</v>
          </cell>
          <cell r="G3355">
            <v>75</v>
          </cell>
          <cell r="H3355">
            <v>75</v>
          </cell>
          <cell r="I3355" t="str">
            <v>Khá</v>
          </cell>
          <cell r="J3355">
            <v>75</v>
          </cell>
          <cell r="K3355" t="str">
            <v>Khá</v>
          </cell>
          <cell r="L3355" t="str">
            <v>QH-2023-I/CQ-E-EC2</v>
          </cell>
        </row>
        <row r="3356">
          <cell r="B3356" t="str">
            <v>23021889</v>
          </cell>
          <cell r="C3356" t="str">
            <v>Vũ Nhật Quang</v>
          </cell>
          <cell r="D3356">
            <v>38487</v>
          </cell>
          <cell r="E3356">
            <v>94</v>
          </cell>
          <cell r="F3356">
            <v>89</v>
          </cell>
          <cell r="G3356">
            <v>89</v>
          </cell>
          <cell r="H3356">
            <v>89</v>
          </cell>
          <cell r="I3356" t="str">
            <v>Tốt</v>
          </cell>
          <cell r="J3356">
            <v>89</v>
          </cell>
          <cell r="K3356" t="str">
            <v>Tốt</v>
          </cell>
          <cell r="L3356" t="str">
            <v>QH-2023-I/CQ-E-EC2</v>
          </cell>
        </row>
        <row r="3357">
          <cell r="B3357" t="str">
            <v>23021891</v>
          </cell>
          <cell r="C3357" t="str">
            <v>Ngô Văn Quân</v>
          </cell>
          <cell r="D3357">
            <v>38502</v>
          </cell>
          <cell r="E3357">
            <v>80</v>
          </cell>
          <cell r="F3357">
            <v>80</v>
          </cell>
          <cell r="G3357">
            <v>80</v>
          </cell>
          <cell r="H3357">
            <v>80</v>
          </cell>
          <cell r="I3357" t="str">
            <v>Tốt</v>
          </cell>
          <cell r="J3357">
            <v>80</v>
          </cell>
          <cell r="K3357" t="str">
            <v>Tốt</v>
          </cell>
          <cell r="L3357" t="str">
            <v>QH-2023-I/CQ-E-EC2</v>
          </cell>
        </row>
        <row r="3358">
          <cell r="B3358" t="str">
            <v>23021893</v>
          </cell>
          <cell r="C3358" t="str">
            <v>Dương Ngô Quỳnh</v>
          </cell>
          <cell r="D3358">
            <v>38553</v>
          </cell>
          <cell r="E3358">
            <v>82</v>
          </cell>
          <cell r="F3358">
            <v>77</v>
          </cell>
          <cell r="G3358">
            <v>77</v>
          </cell>
          <cell r="H3358">
            <v>77</v>
          </cell>
          <cell r="I3358" t="str">
            <v>Khá</v>
          </cell>
          <cell r="J3358">
            <v>77</v>
          </cell>
          <cell r="K3358" t="str">
            <v>Khá</v>
          </cell>
          <cell r="L3358" t="str">
            <v>QH-2023-I/CQ-E-EC2</v>
          </cell>
        </row>
        <row r="3359">
          <cell r="B3359" t="str">
            <v>23021895</v>
          </cell>
          <cell r="C3359" t="str">
            <v>Dương Xuân Sơn</v>
          </cell>
          <cell r="D3359">
            <v>38707</v>
          </cell>
          <cell r="E3359">
            <v>80</v>
          </cell>
          <cell r="F3359">
            <v>80</v>
          </cell>
          <cell r="G3359">
            <v>80</v>
          </cell>
          <cell r="H3359">
            <v>80</v>
          </cell>
          <cell r="I3359" t="str">
            <v>Tốt</v>
          </cell>
          <cell r="J3359">
            <v>80</v>
          </cell>
          <cell r="K3359" t="str">
            <v>Tốt</v>
          </cell>
          <cell r="L3359" t="str">
            <v>QH-2023-I/CQ-E-EC2</v>
          </cell>
        </row>
        <row r="3360">
          <cell r="B3360" t="str">
            <v>23021897</v>
          </cell>
          <cell r="C3360" t="str">
            <v>Nguyễn Ngọc Sơn</v>
          </cell>
          <cell r="D3360">
            <v>38571</v>
          </cell>
          <cell r="E3360">
            <v>80</v>
          </cell>
          <cell r="F3360">
            <v>77</v>
          </cell>
          <cell r="G3360">
            <v>77</v>
          </cell>
          <cell r="H3360">
            <v>77</v>
          </cell>
          <cell r="I3360" t="str">
            <v>Khá</v>
          </cell>
          <cell r="J3360">
            <v>77</v>
          </cell>
          <cell r="K3360" t="str">
            <v>Khá</v>
          </cell>
          <cell r="L3360" t="str">
            <v>QH-2023-I/CQ-E-EC2</v>
          </cell>
        </row>
        <row r="3361">
          <cell r="B3361" t="str">
            <v>23021899</v>
          </cell>
          <cell r="C3361" t="str">
            <v>Nguyễn Tiến Sơn</v>
          </cell>
          <cell r="D3361">
            <v>38482</v>
          </cell>
          <cell r="E3361">
            <v>92</v>
          </cell>
          <cell r="F3361">
            <v>89</v>
          </cell>
          <cell r="G3361">
            <v>89</v>
          </cell>
          <cell r="H3361">
            <v>89</v>
          </cell>
          <cell r="I3361" t="str">
            <v>Tốt</v>
          </cell>
          <cell r="J3361">
            <v>89</v>
          </cell>
          <cell r="K3361" t="str">
            <v>Tốt</v>
          </cell>
          <cell r="L3361" t="str">
            <v>QH-2023-I/CQ-E-EC2</v>
          </cell>
        </row>
        <row r="3362">
          <cell r="B3362" t="str">
            <v>23021901</v>
          </cell>
          <cell r="C3362" t="str">
            <v>Lê Mạnh Tiến</v>
          </cell>
          <cell r="D3362">
            <v>38558</v>
          </cell>
          <cell r="E3362">
            <v>90</v>
          </cell>
          <cell r="F3362">
            <v>90</v>
          </cell>
          <cell r="G3362">
            <v>90</v>
          </cell>
          <cell r="H3362">
            <v>90</v>
          </cell>
          <cell r="I3362" t="str">
            <v>Xuất sắc</v>
          </cell>
          <cell r="J3362">
            <v>90</v>
          </cell>
          <cell r="K3362" t="str">
            <v>Xuất sắc</v>
          </cell>
          <cell r="L3362" t="str">
            <v>QH-2023-I/CQ-E-EC2</v>
          </cell>
        </row>
        <row r="3363">
          <cell r="B3363" t="str">
            <v>23021903</v>
          </cell>
          <cell r="C3363" t="str">
            <v>Nguyễn Văn Tiệp</v>
          </cell>
          <cell r="D3363">
            <v>38688</v>
          </cell>
          <cell r="E3363">
            <v>91</v>
          </cell>
          <cell r="F3363">
            <v>87</v>
          </cell>
          <cell r="G3363">
            <v>87</v>
          </cell>
          <cell r="H3363">
            <v>87</v>
          </cell>
          <cell r="I3363" t="str">
            <v>Tốt</v>
          </cell>
          <cell r="J3363">
            <v>87</v>
          </cell>
          <cell r="K3363" t="str">
            <v>Tốt</v>
          </cell>
          <cell r="L3363" t="str">
            <v>QH-2023-I/CQ-E-EC2</v>
          </cell>
        </row>
        <row r="3364">
          <cell r="B3364" t="str">
            <v>23021905</v>
          </cell>
          <cell r="C3364" t="str">
            <v>Nguyễn Trí Toàn</v>
          </cell>
          <cell r="D3364">
            <v>38626</v>
          </cell>
          <cell r="E3364">
            <v>85</v>
          </cell>
          <cell r="F3364">
            <v>80</v>
          </cell>
          <cell r="G3364">
            <v>80</v>
          </cell>
          <cell r="H3364">
            <v>80</v>
          </cell>
          <cell r="I3364" t="str">
            <v>Tốt</v>
          </cell>
          <cell r="J3364">
            <v>80</v>
          </cell>
          <cell r="K3364" t="str">
            <v>Tốt</v>
          </cell>
          <cell r="L3364" t="str">
            <v>QH-2023-I/CQ-E-EC2</v>
          </cell>
        </row>
        <row r="3365">
          <cell r="B3365" t="str">
            <v>23021907</v>
          </cell>
          <cell r="C3365" t="str">
            <v>Trần Đức Toàn</v>
          </cell>
          <cell r="D3365">
            <v>38422</v>
          </cell>
          <cell r="E3365">
            <v>94</v>
          </cell>
          <cell r="F3365">
            <v>94</v>
          </cell>
          <cell r="G3365">
            <v>94</v>
          </cell>
          <cell r="H3365">
            <v>94</v>
          </cell>
          <cell r="I3365" t="str">
            <v>Xuất sắc</v>
          </cell>
          <cell r="J3365">
            <v>94</v>
          </cell>
          <cell r="K3365" t="str">
            <v>Xuất sắc</v>
          </cell>
          <cell r="L3365" t="str">
            <v>QH-2023-I/CQ-E-EC2</v>
          </cell>
        </row>
        <row r="3366">
          <cell r="B3366" t="str">
            <v>23021909</v>
          </cell>
          <cell r="C3366" t="str">
            <v>Nguyễn Đức Anh Tuấn</v>
          </cell>
          <cell r="D3366">
            <v>38634</v>
          </cell>
          <cell r="E3366">
            <v>100</v>
          </cell>
          <cell r="F3366">
            <v>90</v>
          </cell>
          <cell r="G3366">
            <v>90</v>
          </cell>
          <cell r="H3366">
            <v>90</v>
          </cell>
          <cell r="I3366" t="str">
            <v>Xuất sắc</v>
          </cell>
          <cell r="J3366">
            <v>90</v>
          </cell>
          <cell r="K3366" t="str">
            <v>Xuất sắc</v>
          </cell>
          <cell r="L3366" t="str">
            <v>QH-2023-I/CQ-E-EC2</v>
          </cell>
        </row>
        <row r="3367">
          <cell r="B3367" t="str">
            <v>23021911</v>
          </cell>
          <cell r="C3367" t="str">
            <v>Ngô Thanh Tùng</v>
          </cell>
          <cell r="D3367">
            <v>38674</v>
          </cell>
          <cell r="E3367">
            <v>80</v>
          </cell>
          <cell r="F3367">
            <v>80</v>
          </cell>
          <cell r="G3367">
            <v>80</v>
          </cell>
          <cell r="H3367">
            <v>80</v>
          </cell>
          <cell r="I3367" t="str">
            <v>Tốt</v>
          </cell>
          <cell r="J3367">
            <v>80</v>
          </cell>
          <cell r="K3367" t="str">
            <v>Tốt</v>
          </cell>
          <cell r="L3367" t="str">
            <v>QH-2023-I/CQ-E-EC2</v>
          </cell>
        </row>
        <row r="3368">
          <cell r="B3368" t="str">
            <v>23021913</v>
          </cell>
          <cell r="C3368" t="str">
            <v>Yên Mạnh Tùng</v>
          </cell>
          <cell r="D3368">
            <v>38686</v>
          </cell>
          <cell r="E3368">
            <v>80</v>
          </cell>
          <cell r="F3368">
            <v>80</v>
          </cell>
          <cell r="G3368">
            <v>80</v>
          </cell>
          <cell r="H3368">
            <v>80</v>
          </cell>
          <cell r="I3368" t="str">
            <v>Tốt</v>
          </cell>
          <cell r="J3368">
            <v>80</v>
          </cell>
          <cell r="K3368" t="str">
            <v>Tốt</v>
          </cell>
          <cell r="L3368" t="str">
            <v>QH-2023-I/CQ-E-EC2</v>
          </cell>
        </row>
        <row r="3369">
          <cell r="B3369" t="str">
            <v>23021915</v>
          </cell>
          <cell r="C3369" t="str">
            <v>Hoàng Đức Thái</v>
          </cell>
          <cell r="D3369">
            <v>38360</v>
          </cell>
          <cell r="E3369">
            <v>90</v>
          </cell>
          <cell r="F3369">
            <v>90</v>
          </cell>
          <cell r="G3369">
            <v>90</v>
          </cell>
          <cell r="H3369">
            <v>90</v>
          </cell>
          <cell r="I3369" t="str">
            <v>Xuất sắc</v>
          </cell>
          <cell r="J3369">
            <v>90</v>
          </cell>
          <cell r="K3369" t="str">
            <v>Xuất sắc</v>
          </cell>
          <cell r="L3369" t="str">
            <v>QH-2023-I/CQ-E-EC2</v>
          </cell>
        </row>
        <row r="3370">
          <cell r="B3370" t="str">
            <v>23021917</v>
          </cell>
          <cell r="C3370" t="str">
            <v>Bùi Văn Thành</v>
          </cell>
          <cell r="D3370">
            <v>38629</v>
          </cell>
          <cell r="E3370">
            <v>80</v>
          </cell>
          <cell r="F3370">
            <v>80</v>
          </cell>
          <cell r="G3370">
            <v>80</v>
          </cell>
          <cell r="H3370">
            <v>80</v>
          </cell>
          <cell r="I3370" t="str">
            <v>Tốt</v>
          </cell>
          <cell r="J3370">
            <v>80</v>
          </cell>
          <cell r="K3370" t="str">
            <v>Tốt</v>
          </cell>
          <cell r="L3370" t="str">
            <v>QH-2023-I/CQ-E-EC2</v>
          </cell>
        </row>
        <row r="3371">
          <cell r="B3371" t="str">
            <v>23021919</v>
          </cell>
          <cell r="C3371" t="str">
            <v>Đoàn Minh Thành</v>
          </cell>
          <cell r="D3371">
            <v>38705</v>
          </cell>
          <cell r="E3371">
            <v>62</v>
          </cell>
          <cell r="F3371">
            <v>72</v>
          </cell>
          <cell r="G3371">
            <v>72</v>
          </cell>
          <cell r="H3371">
            <v>72</v>
          </cell>
          <cell r="I3371" t="str">
            <v>Khá</v>
          </cell>
          <cell r="J3371">
            <v>72</v>
          </cell>
          <cell r="K3371" t="str">
            <v>Khá</v>
          </cell>
          <cell r="L3371" t="str">
            <v>QH-2023-I/CQ-E-EC2</v>
          </cell>
        </row>
        <row r="3372">
          <cell r="B3372" t="str">
            <v>23021921</v>
          </cell>
          <cell r="C3372" t="str">
            <v>Trần Hữu Thiện</v>
          </cell>
          <cell r="D3372">
            <v>38633</v>
          </cell>
          <cell r="E3372">
            <v>81</v>
          </cell>
          <cell r="F3372">
            <v>79</v>
          </cell>
          <cell r="G3372">
            <v>79</v>
          </cell>
          <cell r="H3372">
            <v>79</v>
          </cell>
          <cell r="I3372" t="str">
            <v>Khá</v>
          </cell>
          <cell r="J3372">
            <v>79</v>
          </cell>
          <cell r="K3372" t="str">
            <v>Khá</v>
          </cell>
          <cell r="L3372" t="str">
            <v>QH-2023-I/CQ-E-EC2</v>
          </cell>
        </row>
        <row r="3373">
          <cell r="B3373" t="str">
            <v>23021923</v>
          </cell>
          <cell r="C3373" t="str">
            <v>Hoàng Văn Thuận</v>
          </cell>
          <cell r="D3373">
            <v>38678</v>
          </cell>
          <cell r="E3373">
            <v>80</v>
          </cell>
          <cell r="F3373">
            <v>75</v>
          </cell>
          <cell r="G3373">
            <v>75</v>
          </cell>
          <cell r="H3373">
            <v>75</v>
          </cell>
          <cell r="I3373" t="str">
            <v>Khá</v>
          </cell>
          <cell r="J3373">
            <v>75</v>
          </cell>
          <cell r="K3373" t="str">
            <v>Khá</v>
          </cell>
          <cell r="L3373" t="str">
            <v>QH-2023-I/CQ-E-EC2</v>
          </cell>
        </row>
        <row r="3374">
          <cell r="B3374" t="str">
            <v>23021925</v>
          </cell>
          <cell r="C3374" t="str">
            <v>Nguyễn Bá Trí</v>
          </cell>
          <cell r="D3374">
            <v>38440</v>
          </cell>
          <cell r="E3374">
            <v>80</v>
          </cell>
          <cell r="F3374">
            <v>80</v>
          </cell>
          <cell r="G3374">
            <v>80</v>
          </cell>
          <cell r="H3374">
            <v>80</v>
          </cell>
          <cell r="I3374" t="str">
            <v>Tốt</v>
          </cell>
          <cell r="J3374">
            <v>80</v>
          </cell>
          <cell r="K3374" t="str">
            <v>Tốt</v>
          </cell>
          <cell r="L3374" t="str">
            <v>QH-2023-I/CQ-E-EC2</v>
          </cell>
        </row>
        <row r="3375">
          <cell r="B3375" t="str">
            <v>23021927</v>
          </cell>
          <cell r="C3375" t="str">
            <v>Đào Hoàng Trung</v>
          </cell>
          <cell r="D3375">
            <v>38639</v>
          </cell>
          <cell r="E3375">
            <v>75</v>
          </cell>
          <cell r="F3375">
            <v>85</v>
          </cell>
          <cell r="G3375">
            <v>85</v>
          </cell>
          <cell r="H3375">
            <v>85</v>
          </cell>
          <cell r="I3375" t="str">
            <v>Tốt</v>
          </cell>
          <cell r="J3375">
            <v>85</v>
          </cell>
          <cell r="K3375" t="str">
            <v>Tốt</v>
          </cell>
          <cell r="L3375" t="str">
            <v>QH-2023-I/CQ-E-EC2</v>
          </cell>
        </row>
        <row r="3376">
          <cell r="B3376" t="str">
            <v>23021929</v>
          </cell>
          <cell r="C3376" t="str">
            <v>Nguyễn Đức Hoàng Trung</v>
          </cell>
          <cell r="D3376">
            <v>38528</v>
          </cell>
          <cell r="E3376">
            <v>90</v>
          </cell>
          <cell r="F3376">
            <v>85</v>
          </cell>
          <cell r="G3376">
            <v>85</v>
          </cell>
          <cell r="H3376">
            <v>85</v>
          </cell>
          <cell r="I3376" t="str">
            <v>Tốt</v>
          </cell>
          <cell r="J3376">
            <v>85</v>
          </cell>
          <cell r="K3376" t="str">
            <v>Tốt</v>
          </cell>
          <cell r="L3376" t="str">
            <v>QH-2023-I/CQ-E-EC2</v>
          </cell>
        </row>
        <row r="3377">
          <cell r="B3377" t="str">
            <v>23021931</v>
          </cell>
          <cell r="C3377" t="str">
            <v>Vũ Xuân Trường</v>
          </cell>
          <cell r="D3377">
            <v>38623</v>
          </cell>
          <cell r="E3377">
            <v>82</v>
          </cell>
          <cell r="F3377">
            <v>82</v>
          </cell>
          <cell r="G3377">
            <v>82</v>
          </cell>
          <cell r="H3377">
            <v>82</v>
          </cell>
          <cell r="I3377" t="str">
            <v>Tốt</v>
          </cell>
          <cell r="J3377">
            <v>82</v>
          </cell>
          <cell r="K3377" t="str">
            <v>Tốt</v>
          </cell>
          <cell r="L3377" t="str">
            <v>QH-2023-I/CQ-E-EC2</v>
          </cell>
        </row>
        <row r="3378">
          <cell r="B3378" t="str">
            <v>23021933</v>
          </cell>
          <cell r="C3378" t="str">
            <v>Nghiêm Quang Vinh</v>
          </cell>
          <cell r="D3378">
            <v>38419</v>
          </cell>
          <cell r="E3378">
            <v>83</v>
          </cell>
          <cell r="F3378">
            <v>83</v>
          </cell>
          <cell r="G3378">
            <v>83</v>
          </cell>
          <cell r="H3378">
            <v>83</v>
          </cell>
          <cell r="I3378" t="str">
            <v>Tốt</v>
          </cell>
          <cell r="J3378">
            <v>83</v>
          </cell>
          <cell r="K3378" t="str">
            <v>Tốt</v>
          </cell>
          <cell r="L3378" t="str">
            <v>QH-2023-I/CQ-E-EC2</v>
          </cell>
        </row>
        <row r="3379">
          <cell r="B3379" t="str">
            <v>23021935</v>
          </cell>
          <cell r="C3379" t="str">
            <v>Phạm Tuấn Vũ</v>
          </cell>
          <cell r="D3379">
            <v>38540</v>
          </cell>
          <cell r="E3379">
            <v>90</v>
          </cell>
          <cell r="F3379">
            <v>90</v>
          </cell>
          <cell r="G3379">
            <v>90</v>
          </cell>
          <cell r="H3379">
            <v>90</v>
          </cell>
          <cell r="I3379" t="str">
            <v>Xuất sắc</v>
          </cell>
          <cell r="J3379">
            <v>90</v>
          </cell>
          <cell r="K3379" t="str">
            <v>Xuất sắc</v>
          </cell>
          <cell r="L3379" t="str">
            <v>QH-2023-I/CQ-E-EC2</v>
          </cell>
        </row>
        <row r="3380">
          <cell r="B3380" t="str">
            <v>24021681</v>
          </cell>
          <cell r="C3380" t="str">
            <v>Đinh Quốc An</v>
          </cell>
          <cell r="D3380">
            <v>38931</v>
          </cell>
          <cell r="E3380">
            <v>80</v>
          </cell>
          <cell r="F3380">
            <v>80</v>
          </cell>
          <cell r="G3380">
            <v>80</v>
          </cell>
          <cell r="H3380">
            <v>80</v>
          </cell>
          <cell r="I3380" t="str">
            <v>Tốt</v>
          </cell>
          <cell r="J3380">
            <v>80</v>
          </cell>
          <cell r="K3380" t="str">
            <v>Tốt</v>
          </cell>
          <cell r="L3380" t="str">
            <v>QH-2024-I/CQ-E-EC1</v>
          </cell>
        </row>
        <row r="3381">
          <cell r="B3381" t="str">
            <v>24021689</v>
          </cell>
          <cell r="C3381" t="str">
            <v>Nguyễn Ngọc Thạch Anh</v>
          </cell>
          <cell r="D3381">
            <v>38849</v>
          </cell>
          <cell r="E3381">
            <v>80</v>
          </cell>
          <cell r="F3381">
            <v>90</v>
          </cell>
          <cell r="G3381">
            <v>90</v>
          </cell>
          <cell r="H3381">
            <v>90</v>
          </cell>
          <cell r="I3381" t="str">
            <v>Xuất sắc</v>
          </cell>
          <cell r="J3381">
            <v>90</v>
          </cell>
          <cell r="K3381" t="str">
            <v>Xuất sắc</v>
          </cell>
          <cell r="L3381" t="str">
            <v>QH-2024-I/CQ-E-EC1</v>
          </cell>
        </row>
        <row r="3382">
          <cell r="B3382" t="str">
            <v>24021697</v>
          </cell>
          <cell r="C3382" t="str">
            <v>Chu Ngọc Ánh</v>
          </cell>
          <cell r="D3382">
            <v>39080</v>
          </cell>
          <cell r="E3382">
            <v>92</v>
          </cell>
          <cell r="F3382">
            <v>92</v>
          </cell>
          <cell r="G3382">
            <v>92</v>
          </cell>
          <cell r="H3382">
            <v>92</v>
          </cell>
          <cell r="I3382" t="str">
            <v>Xuất sắc</v>
          </cell>
          <cell r="J3382">
            <v>92</v>
          </cell>
          <cell r="K3382" t="str">
            <v>Xuất sắc</v>
          </cell>
          <cell r="L3382" t="str">
            <v>QH-2024-I/CQ-E-EC1</v>
          </cell>
        </row>
        <row r="3383">
          <cell r="B3383" t="str">
            <v>24021705</v>
          </cell>
          <cell r="C3383" t="str">
            <v>Phạm Đức Chính</v>
          </cell>
          <cell r="D3383">
            <v>38937</v>
          </cell>
          <cell r="E3383">
            <v>70</v>
          </cell>
          <cell r="F3383">
            <v>80</v>
          </cell>
          <cell r="G3383">
            <v>80</v>
          </cell>
          <cell r="H3383">
            <v>80</v>
          </cell>
          <cell r="I3383" t="str">
            <v>Tốt</v>
          </cell>
          <cell r="J3383">
            <v>80</v>
          </cell>
          <cell r="K3383" t="str">
            <v>Tốt</v>
          </cell>
          <cell r="L3383" t="str">
            <v>QH-2024-I/CQ-E-EC1</v>
          </cell>
        </row>
        <row r="3384">
          <cell r="B3384" t="str">
            <v>24021713</v>
          </cell>
          <cell r="C3384" t="str">
            <v>Chu Hải Đăng</v>
          </cell>
          <cell r="D3384">
            <v>39080</v>
          </cell>
          <cell r="E3384">
            <v>72</v>
          </cell>
          <cell r="F3384">
            <v>80</v>
          </cell>
          <cell r="G3384">
            <v>80</v>
          </cell>
          <cell r="H3384">
            <v>80</v>
          </cell>
          <cell r="I3384" t="str">
            <v>Tốt</v>
          </cell>
          <cell r="J3384">
            <v>80</v>
          </cell>
          <cell r="K3384" t="str">
            <v>Tốt</v>
          </cell>
          <cell r="L3384" t="str">
            <v>QH-2024-I/CQ-E-EC1</v>
          </cell>
        </row>
        <row r="3385">
          <cell r="B3385" t="str">
            <v>24021721</v>
          </cell>
          <cell r="C3385" t="str">
            <v>Ngô Thành Đạt</v>
          </cell>
          <cell r="D3385">
            <v>39022</v>
          </cell>
          <cell r="E3385">
            <v>82</v>
          </cell>
          <cell r="F3385">
            <v>82</v>
          </cell>
          <cell r="G3385">
            <v>82</v>
          </cell>
          <cell r="H3385">
            <v>82</v>
          </cell>
          <cell r="I3385" t="str">
            <v>Tốt</v>
          </cell>
          <cell r="J3385">
            <v>82</v>
          </cell>
          <cell r="K3385" t="str">
            <v>Tốt</v>
          </cell>
          <cell r="L3385" t="str">
            <v>QH-2024-I/CQ-E-EC1</v>
          </cell>
        </row>
        <row r="3386">
          <cell r="B3386" t="str">
            <v>24021729</v>
          </cell>
          <cell r="C3386" t="str">
            <v>Vũ Tuấn Đạt</v>
          </cell>
          <cell r="D3386">
            <v>38954</v>
          </cell>
          <cell r="E3386">
            <v>70</v>
          </cell>
          <cell r="F3386">
            <v>77</v>
          </cell>
          <cell r="G3386">
            <v>77</v>
          </cell>
          <cell r="H3386">
            <v>77</v>
          </cell>
          <cell r="I3386" t="str">
            <v>Khá</v>
          </cell>
          <cell r="J3386">
            <v>77</v>
          </cell>
          <cell r="K3386" t="str">
            <v>Khá</v>
          </cell>
          <cell r="L3386" t="str">
            <v>QH-2024-I/CQ-E-EC1</v>
          </cell>
        </row>
        <row r="3387">
          <cell r="B3387" t="str">
            <v>24021737</v>
          </cell>
          <cell r="C3387" t="str">
            <v>Nguyễn Tài Đức</v>
          </cell>
          <cell r="D3387">
            <v>39000</v>
          </cell>
          <cell r="E3387">
            <v>70</v>
          </cell>
          <cell r="F3387">
            <v>80</v>
          </cell>
          <cell r="G3387">
            <v>80</v>
          </cell>
          <cell r="H3387">
            <v>80</v>
          </cell>
          <cell r="I3387" t="str">
            <v>Tốt</v>
          </cell>
          <cell r="J3387">
            <v>80</v>
          </cell>
          <cell r="K3387" t="str">
            <v>Tốt</v>
          </cell>
          <cell r="L3387" t="str">
            <v>QH-2024-I/CQ-E-EC1</v>
          </cell>
        </row>
        <row r="3388">
          <cell r="B3388" t="str">
            <v>24021745</v>
          </cell>
          <cell r="C3388" t="str">
            <v>Bùi Tiến Dũng</v>
          </cell>
          <cell r="D3388">
            <v>39061</v>
          </cell>
          <cell r="E3388">
            <v>77</v>
          </cell>
          <cell r="F3388">
            <v>77</v>
          </cell>
          <cell r="G3388">
            <v>77</v>
          </cell>
          <cell r="H3388">
            <v>77</v>
          </cell>
          <cell r="I3388" t="str">
            <v>Khá</v>
          </cell>
          <cell r="J3388">
            <v>77</v>
          </cell>
          <cell r="K3388" t="str">
            <v>Khá</v>
          </cell>
          <cell r="L3388" t="str">
            <v>QH-2024-I/CQ-E-EC1</v>
          </cell>
        </row>
        <row r="3389">
          <cell r="B3389" t="str">
            <v>24021753</v>
          </cell>
          <cell r="C3389" t="str">
            <v>Nguyễn Việt Dũng</v>
          </cell>
          <cell r="D3389">
            <v>38997</v>
          </cell>
          <cell r="E3389">
            <v>90</v>
          </cell>
          <cell r="F3389">
            <v>90</v>
          </cell>
          <cell r="G3389">
            <v>90</v>
          </cell>
          <cell r="H3389">
            <v>90</v>
          </cell>
          <cell r="I3389" t="str">
            <v>Xuất sắc</v>
          </cell>
          <cell r="J3389">
            <v>90</v>
          </cell>
          <cell r="K3389" t="str">
            <v>Xuất sắc</v>
          </cell>
          <cell r="L3389" t="str">
            <v>QH-2024-I/CQ-E-EC1</v>
          </cell>
        </row>
        <row r="3390">
          <cell r="B3390" t="str">
            <v>24021761</v>
          </cell>
          <cell r="C3390" t="str">
            <v>Nguyễn Quý Dương</v>
          </cell>
          <cell r="D3390">
            <v>38816</v>
          </cell>
          <cell r="E3390">
            <v>80</v>
          </cell>
          <cell r="F3390">
            <v>80</v>
          </cell>
          <cell r="G3390">
            <v>80</v>
          </cell>
          <cell r="H3390">
            <v>80</v>
          </cell>
          <cell r="I3390" t="str">
            <v>Tốt</v>
          </cell>
          <cell r="J3390">
            <v>80</v>
          </cell>
          <cell r="K3390" t="str">
            <v>Tốt</v>
          </cell>
          <cell r="L3390" t="str">
            <v>QH-2024-I/CQ-E-EC1</v>
          </cell>
        </row>
        <row r="3391">
          <cell r="B3391" t="str">
            <v>24021769</v>
          </cell>
          <cell r="C3391" t="str">
            <v>Nguyễn Đức Duy</v>
          </cell>
          <cell r="D3391">
            <v>38933</v>
          </cell>
          <cell r="E3391">
            <v>80</v>
          </cell>
          <cell r="F3391">
            <v>90</v>
          </cell>
          <cell r="G3391">
            <v>90</v>
          </cell>
          <cell r="H3391">
            <v>90</v>
          </cell>
          <cell r="I3391" t="str">
            <v>Xuất sắc</v>
          </cell>
          <cell r="J3391">
            <v>90</v>
          </cell>
          <cell r="K3391" t="str">
            <v>Xuất sắc</v>
          </cell>
          <cell r="L3391" t="str">
            <v>QH-2024-I/CQ-E-EC1</v>
          </cell>
        </row>
        <row r="3392">
          <cell r="B3392" t="str">
            <v>24021777</v>
          </cell>
          <cell r="C3392" t="str">
            <v>Bùi Hoàng Hải</v>
          </cell>
          <cell r="D3392">
            <v>38949</v>
          </cell>
          <cell r="E3392">
            <v>82</v>
          </cell>
          <cell r="F3392">
            <v>90</v>
          </cell>
          <cell r="G3392">
            <v>90</v>
          </cell>
          <cell r="H3392">
            <v>90</v>
          </cell>
          <cell r="I3392" t="str">
            <v>Xuất sắc</v>
          </cell>
          <cell r="J3392">
            <v>90</v>
          </cell>
          <cell r="K3392" t="str">
            <v>Xuất sắc</v>
          </cell>
          <cell r="L3392" t="str">
            <v>QH-2024-I/CQ-E-EC1</v>
          </cell>
        </row>
        <row r="3393">
          <cell r="B3393" t="str">
            <v>24021785</v>
          </cell>
          <cell r="C3393" t="str">
            <v>Trần Thanh Hải</v>
          </cell>
          <cell r="D3393">
            <v>38932</v>
          </cell>
          <cell r="E3393">
            <v>70</v>
          </cell>
          <cell r="F3393">
            <v>77</v>
          </cell>
          <cell r="G3393">
            <v>77</v>
          </cell>
          <cell r="H3393">
            <v>77</v>
          </cell>
          <cell r="I3393" t="str">
            <v>Khá</v>
          </cell>
          <cell r="J3393">
            <v>77</v>
          </cell>
          <cell r="K3393" t="str">
            <v>Khá</v>
          </cell>
          <cell r="L3393" t="str">
            <v>QH-2024-I/CQ-E-EC1</v>
          </cell>
        </row>
        <row r="3394">
          <cell r="B3394" t="str">
            <v>24021793</v>
          </cell>
          <cell r="C3394" t="str">
            <v>Nguyễn Minh Hiếu</v>
          </cell>
          <cell r="D3394">
            <v>38980</v>
          </cell>
          <cell r="E3394">
            <v>82</v>
          </cell>
          <cell r="F3394">
            <v>82</v>
          </cell>
          <cell r="G3394">
            <v>82</v>
          </cell>
          <cell r="H3394">
            <v>82</v>
          </cell>
          <cell r="I3394" t="str">
            <v>Tốt</v>
          </cell>
          <cell r="J3394">
            <v>82</v>
          </cell>
          <cell r="K3394" t="str">
            <v>Tốt</v>
          </cell>
          <cell r="L3394" t="str">
            <v>QH-2024-I/CQ-E-EC1</v>
          </cell>
        </row>
        <row r="3395">
          <cell r="B3395" t="str">
            <v>24021801</v>
          </cell>
          <cell r="C3395" t="str">
            <v>Nguyễn Đức Hoàng</v>
          </cell>
          <cell r="D3395">
            <v>38871</v>
          </cell>
          <cell r="E3395">
            <v>80</v>
          </cell>
          <cell r="F3395">
            <v>92</v>
          </cell>
          <cell r="G3395">
            <v>92</v>
          </cell>
          <cell r="H3395">
            <v>92</v>
          </cell>
          <cell r="I3395" t="str">
            <v>Xuất sắc</v>
          </cell>
          <cell r="J3395">
            <v>92</v>
          </cell>
          <cell r="K3395" t="str">
            <v>Xuất sắc</v>
          </cell>
          <cell r="L3395" t="str">
            <v>QH-2024-I/CQ-E-EC1</v>
          </cell>
        </row>
        <row r="3396">
          <cell r="B3396" t="str">
            <v>24021809</v>
          </cell>
          <cell r="C3396" t="str">
            <v>Nguyễn Mạnh Hùng</v>
          </cell>
          <cell r="D3396">
            <v>39043</v>
          </cell>
          <cell r="E3396">
            <v>80</v>
          </cell>
          <cell r="F3396">
            <v>80</v>
          </cell>
          <cell r="G3396">
            <v>80</v>
          </cell>
          <cell r="H3396">
            <v>80</v>
          </cell>
          <cell r="I3396" t="str">
            <v>Tốt</v>
          </cell>
          <cell r="J3396">
            <v>80</v>
          </cell>
          <cell r="K3396" t="str">
            <v>Tốt</v>
          </cell>
          <cell r="L3396" t="str">
            <v>QH-2024-I/CQ-E-EC1</v>
          </cell>
        </row>
        <row r="3397">
          <cell r="B3397" t="str">
            <v>24021817</v>
          </cell>
          <cell r="C3397" t="str">
            <v>Hồ Quang Huy</v>
          </cell>
          <cell r="D3397">
            <v>39036</v>
          </cell>
          <cell r="E3397">
            <v>80</v>
          </cell>
          <cell r="F3397">
            <v>90</v>
          </cell>
          <cell r="G3397">
            <v>90</v>
          </cell>
          <cell r="H3397">
            <v>90</v>
          </cell>
          <cell r="I3397" t="str">
            <v>Xuất sắc</v>
          </cell>
          <cell r="J3397">
            <v>90</v>
          </cell>
          <cell r="K3397" t="str">
            <v>Xuất sắc</v>
          </cell>
          <cell r="L3397" t="str">
            <v>QH-2024-I/CQ-E-EC1</v>
          </cell>
        </row>
        <row r="3398">
          <cell r="B3398" t="str">
            <v>24021825</v>
          </cell>
          <cell r="C3398" t="str">
            <v>Nguyễn Phạm Nhật Huy</v>
          </cell>
          <cell r="D3398">
            <v>38985</v>
          </cell>
          <cell r="E3398">
            <v>70</v>
          </cell>
          <cell r="F3398">
            <v>80</v>
          </cell>
          <cell r="G3398">
            <v>80</v>
          </cell>
          <cell r="H3398">
            <v>80</v>
          </cell>
          <cell r="I3398" t="str">
            <v>Tốt</v>
          </cell>
          <cell r="J3398">
            <v>80</v>
          </cell>
          <cell r="K3398" t="str">
            <v>Tốt</v>
          </cell>
          <cell r="L3398" t="str">
            <v>QH-2024-I/CQ-E-EC1</v>
          </cell>
        </row>
        <row r="3399">
          <cell r="B3399" t="str">
            <v>24021833</v>
          </cell>
          <cell r="C3399" t="str">
            <v>Hoàng Ngọc Khá</v>
          </cell>
          <cell r="D3399">
            <v>38733</v>
          </cell>
          <cell r="E3399">
            <v>90</v>
          </cell>
          <cell r="F3399">
            <v>90</v>
          </cell>
          <cell r="G3399">
            <v>90</v>
          </cell>
          <cell r="H3399">
            <v>90</v>
          </cell>
          <cell r="I3399" t="str">
            <v>Xuất sắc</v>
          </cell>
          <cell r="J3399">
            <v>90</v>
          </cell>
          <cell r="K3399" t="str">
            <v>Xuất sắc</v>
          </cell>
          <cell r="L3399" t="str">
            <v>QH-2024-I/CQ-E-EC1</v>
          </cell>
        </row>
        <row r="3400">
          <cell r="B3400" t="str">
            <v>24021841</v>
          </cell>
          <cell r="C3400" t="str">
            <v>Nguyễn Văn Khiêm</v>
          </cell>
          <cell r="D3400">
            <v>38925</v>
          </cell>
          <cell r="E3400">
            <v>80</v>
          </cell>
          <cell r="F3400">
            <v>80</v>
          </cell>
          <cell r="G3400">
            <v>80</v>
          </cell>
          <cell r="H3400">
            <v>80</v>
          </cell>
          <cell r="I3400" t="str">
            <v>Tốt</v>
          </cell>
          <cell r="J3400">
            <v>80</v>
          </cell>
          <cell r="K3400" t="str">
            <v>Tốt</v>
          </cell>
          <cell r="L3400" t="str">
            <v>QH-2024-I/CQ-E-EC1</v>
          </cell>
        </row>
        <row r="3401">
          <cell r="B3401" t="str">
            <v>24021849</v>
          </cell>
          <cell r="C3401" t="str">
            <v>Lê Chí Kiên</v>
          </cell>
          <cell r="D3401">
            <v>39055</v>
          </cell>
          <cell r="E3401">
            <v>80</v>
          </cell>
          <cell r="F3401">
            <v>80</v>
          </cell>
          <cell r="G3401">
            <v>80</v>
          </cell>
          <cell r="H3401">
            <v>80</v>
          </cell>
          <cell r="I3401" t="str">
            <v>Tốt</v>
          </cell>
          <cell r="J3401">
            <v>80</v>
          </cell>
          <cell r="K3401" t="str">
            <v>Tốt</v>
          </cell>
          <cell r="L3401" t="str">
            <v>QH-2024-I/CQ-E-EC1</v>
          </cell>
        </row>
        <row r="3402">
          <cell r="B3402" t="str">
            <v>24021857</v>
          </cell>
          <cell r="C3402" t="str">
            <v>Đỗ Hoàng Thanh Lâm</v>
          </cell>
          <cell r="D3402">
            <v>38889</v>
          </cell>
          <cell r="E3402">
            <v>67</v>
          </cell>
          <cell r="F3402">
            <v>77</v>
          </cell>
          <cell r="G3402">
            <v>77</v>
          </cell>
          <cell r="H3402">
            <v>77</v>
          </cell>
          <cell r="I3402" t="str">
            <v>Khá</v>
          </cell>
          <cell r="J3402">
            <v>77</v>
          </cell>
          <cell r="K3402" t="str">
            <v>Khá</v>
          </cell>
          <cell r="L3402" t="str">
            <v>QH-2024-I/CQ-E-EC1</v>
          </cell>
        </row>
        <row r="3403">
          <cell r="B3403" t="str">
            <v>24021865</v>
          </cell>
          <cell r="C3403" t="str">
            <v>Nguyễn Hữu Hoàng Linh</v>
          </cell>
          <cell r="D3403">
            <v>38725</v>
          </cell>
          <cell r="E3403">
            <v>90</v>
          </cell>
          <cell r="F3403">
            <v>92</v>
          </cell>
          <cell r="G3403">
            <v>92</v>
          </cell>
          <cell r="H3403">
            <v>92</v>
          </cell>
          <cell r="I3403" t="str">
            <v>Xuất sắc</v>
          </cell>
          <cell r="J3403">
            <v>92</v>
          </cell>
          <cell r="K3403" t="str">
            <v>Xuất sắc</v>
          </cell>
          <cell r="L3403" t="str">
            <v>QH-2024-I/CQ-E-EC1</v>
          </cell>
        </row>
        <row r="3404">
          <cell r="B3404" t="str">
            <v>24021873</v>
          </cell>
          <cell r="C3404" t="str">
            <v>Nguyễn Trọng Long</v>
          </cell>
          <cell r="D3404">
            <v>38893</v>
          </cell>
          <cell r="E3404">
            <v>92</v>
          </cell>
          <cell r="F3404">
            <v>92</v>
          </cell>
          <cell r="G3404">
            <v>92</v>
          </cell>
          <cell r="H3404">
            <v>92</v>
          </cell>
          <cell r="I3404" t="str">
            <v>Xuất sắc</v>
          </cell>
          <cell r="J3404">
            <v>92</v>
          </cell>
          <cell r="K3404" t="str">
            <v>Xuất sắc</v>
          </cell>
          <cell r="L3404" t="str">
            <v>QH-2024-I/CQ-E-EC1</v>
          </cell>
        </row>
        <row r="3405">
          <cell r="B3405" t="str">
            <v>24021881</v>
          </cell>
          <cell r="C3405" t="str">
            <v>Trương Văn Mạnh</v>
          </cell>
          <cell r="D3405">
            <v>38979</v>
          </cell>
          <cell r="E3405">
            <v>70</v>
          </cell>
          <cell r="F3405">
            <v>90</v>
          </cell>
          <cell r="G3405">
            <v>90</v>
          </cell>
          <cell r="H3405">
            <v>90</v>
          </cell>
          <cell r="I3405" t="str">
            <v>Xuất sắc</v>
          </cell>
          <cell r="J3405">
            <v>90</v>
          </cell>
          <cell r="K3405" t="str">
            <v>Xuất sắc</v>
          </cell>
          <cell r="L3405" t="str">
            <v>QH-2024-I/CQ-E-EC1</v>
          </cell>
        </row>
        <row r="3406">
          <cell r="B3406" t="str">
            <v>24021889</v>
          </cell>
          <cell r="C3406" t="str">
            <v>Nguyễn Quang Minh</v>
          </cell>
          <cell r="D3406">
            <v>39013</v>
          </cell>
          <cell r="E3406">
            <v>94</v>
          </cell>
          <cell r="F3406">
            <v>92</v>
          </cell>
          <cell r="G3406">
            <v>92</v>
          </cell>
          <cell r="H3406">
            <v>92</v>
          </cell>
          <cell r="I3406" t="str">
            <v>Xuất sắc</v>
          </cell>
          <cell r="J3406">
            <v>92</v>
          </cell>
          <cell r="K3406" t="str">
            <v>Xuất sắc</v>
          </cell>
          <cell r="L3406" t="str">
            <v>QH-2024-I/CQ-E-EC1</v>
          </cell>
        </row>
        <row r="3407">
          <cell r="B3407" t="str">
            <v>24021897</v>
          </cell>
          <cell r="C3407" t="str">
            <v>Cao Văn Thành Nam</v>
          </cell>
          <cell r="D3407">
            <v>39051</v>
          </cell>
          <cell r="E3407">
            <v>80</v>
          </cell>
          <cell r="F3407">
            <v>90</v>
          </cell>
          <cell r="G3407">
            <v>90</v>
          </cell>
          <cell r="H3407">
            <v>90</v>
          </cell>
          <cell r="I3407" t="str">
            <v>Xuất sắc</v>
          </cell>
          <cell r="J3407">
            <v>90</v>
          </cell>
          <cell r="K3407" t="str">
            <v>Xuất sắc</v>
          </cell>
          <cell r="L3407" t="str">
            <v>QH-2024-I/CQ-E-EC1</v>
          </cell>
        </row>
        <row r="3408">
          <cell r="B3408" t="str">
            <v>24021913</v>
          </cell>
          <cell r="C3408" t="str">
            <v>Trần Thị Thanh Nhàn</v>
          </cell>
          <cell r="D3408">
            <v>38626</v>
          </cell>
          <cell r="E3408">
            <v>80</v>
          </cell>
          <cell r="F3408">
            <v>80</v>
          </cell>
          <cell r="G3408">
            <v>80</v>
          </cell>
          <cell r="H3408">
            <v>80</v>
          </cell>
          <cell r="I3408" t="str">
            <v>Tốt</v>
          </cell>
          <cell r="J3408">
            <v>80</v>
          </cell>
          <cell r="K3408" t="str">
            <v>Tốt</v>
          </cell>
          <cell r="L3408" t="str">
            <v>QH-2024-I/CQ-E-EC1</v>
          </cell>
        </row>
        <row r="3409">
          <cell r="B3409" t="str">
            <v>24021921</v>
          </cell>
          <cell r="C3409" t="str">
            <v>Man Văn Phong</v>
          </cell>
          <cell r="D3409">
            <v>38765</v>
          </cell>
          <cell r="E3409">
            <v>80</v>
          </cell>
          <cell r="F3409">
            <v>80</v>
          </cell>
          <cell r="G3409">
            <v>80</v>
          </cell>
          <cell r="H3409">
            <v>80</v>
          </cell>
          <cell r="I3409" t="str">
            <v>Tốt</v>
          </cell>
          <cell r="J3409">
            <v>80</v>
          </cell>
          <cell r="K3409" t="str">
            <v>Tốt</v>
          </cell>
          <cell r="L3409" t="str">
            <v>QH-2024-I/CQ-E-EC1</v>
          </cell>
        </row>
        <row r="3410">
          <cell r="B3410" t="str">
            <v>24021929</v>
          </cell>
          <cell r="C3410" t="str">
            <v>Phạm Quang Phúc</v>
          </cell>
          <cell r="D3410">
            <v>38899</v>
          </cell>
          <cell r="E3410">
            <v>75</v>
          </cell>
          <cell r="F3410">
            <v>80</v>
          </cell>
          <cell r="G3410">
            <v>80</v>
          </cell>
          <cell r="H3410">
            <v>80</v>
          </cell>
          <cell r="I3410" t="str">
            <v>Tốt</v>
          </cell>
          <cell r="J3410">
            <v>80</v>
          </cell>
          <cell r="K3410" t="str">
            <v>Tốt</v>
          </cell>
          <cell r="L3410" t="str">
            <v>QH-2024-I/CQ-E-EC1</v>
          </cell>
        </row>
        <row r="3411">
          <cell r="B3411" t="str">
            <v>24021937</v>
          </cell>
          <cell r="C3411" t="str">
            <v>Trần Tiến Quân</v>
          </cell>
          <cell r="D3411">
            <v>38796</v>
          </cell>
          <cell r="E3411">
            <v>70</v>
          </cell>
          <cell r="F3411">
            <v>80</v>
          </cell>
          <cell r="G3411">
            <v>80</v>
          </cell>
          <cell r="H3411">
            <v>80</v>
          </cell>
          <cell r="I3411" t="str">
            <v>Tốt</v>
          </cell>
          <cell r="J3411">
            <v>80</v>
          </cell>
          <cell r="K3411" t="str">
            <v>Tốt</v>
          </cell>
          <cell r="L3411" t="str">
            <v>QH-2024-I/CQ-E-EC1</v>
          </cell>
        </row>
        <row r="3412">
          <cell r="B3412" t="str">
            <v>24021945</v>
          </cell>
          <cell r="C3412" t="str">
            <v>Phạm Ngọc Quang</v>
          </cell>
          <cell r="D3412">
            <v>38803</v>
          </cell>
          <cell r="E3412">
            <v>90</v>
          </cell>
          <cell r="F3412">
            <v>90</v>
          </cell>
          <cell r="G3412">
            <v>90</v>
          </cell>
          <cell r="H3412">
            <v>90</v>
          </cell>
          <cell r="I3412" t="str">
            <v>Xuất sắc</v>
          </cell>
          <cell r="J3412">
            <v>90</v>
          </cell>
          <cell r="K3412" t="str">
            <v>Xuất sắc</v>
          </cell>
          <cell r="L3412" t="str">
            <v>QH-2024-I/CQ-E-EC1</v>
          </cell>
        </row>
        <row r="3413">
          <cell r="B3413" t="str">
            <v>24021953</v>
          </cell>
          <cell r="C3413" t="str">
            <v>Lê Minh Sơn</v>
          </cell>
          <cell r="D3413">
            <v>39055</v>
          </cell>
          <cell r="E3413">
            <v>82</v>
          </cell>
          <cell r="F3413">
            <v>80</v>
          </cell>
          <cell r="G3413">
            <v>80</v>
          </cell>
          <cell r="H3413">
            <v>80</v>
          </cell>
          <cell r="I3413" t="str">
            <v>Tốt</v>
          </cell>
          <cell r="J3413">
            <v>80</v>
          </cell>
          <cell r="K3413" t="str">
            <v>Tốt</v>
          </cell>
          <cell r="L3413" t="str">
            <v>QH-2024-I/CQ-E-EC1</v>
          </cell>
        </row>
        <row r="3414">
          <cell r="B3414" t="str">
            <v>24021961</v>
          </cell>
          <cell r="C3414" t="str">
            <v>Tạ Minh Thái</v>
          </cell>
          <cell r="D3414">
            <v>39052</v>
          </cell>
          <cell r="E3414">
            <v>82</v>
          </cell>
          <cell r="F3414">
            <v>80</v>
          </cell>
          <cell r="G3414">
            <v>80</v>
          </cell>
          <cell r="H3414">
            <v>80</v>
          </cell>
          <cell r="I3414" t="str">
            <v>Tốt</v>
          </cell>
          <cell r="J3414">
            <v>80</v>
          </cell>
          <cell r="K3414" t="str">
            <v>Tốt</v>
          </cell>
          <cell r="L3414" t="str">
            <v>QH-2024-I/CQ-E-EC1</v>
          </cell>
        </row>
        <row r="3415">
          <cell r="B3415" t="str">
            <v>24021969</v>
          </cell>
          <cell r="C3415" t="str">
            <v>Vũ Ngọc Thắng</v>
          </cell>
          <cell r="D3415">
            <v>38727</v>
          </cell>
          <cell r="E3415">
            <v>70</v>
          </cell>
          <cell r="F3415">
            <v>82</v>
          </cell>
          <cell r="G3415">
            <v>82</v>
          </cell>
          <cell r="H3415">
            <v>82</v>
          </cell>
          <cell r="I3415" t="str">
            <v>Tốt</v>
          </cell>
          <cell r="J3415">
            <v>82</v>
          </cell>
          <cell r="K3415" t="str">
            <v>Tốt</v>
          </cell>
          <cell r="L3415" t="str">
            <v>QH-2024-I/CQ-E-EC1</v>
          </cell>
        </row>
        <row r="3416">
          <cell r="B3416" t="str">
            <v>24021977</v>
          </cell>
          <cell r="C3416" t="str">
            <v>Vương Thị Anh Thơ</v>
          </cell>
          <cell r="D3416">
            <v>38965</v>
          </cell>
          <cell r="E3416">
            <v>90</v>
          </cell>
          <cell r="F3416">
            <v>90</v>
          </cell>
          <cell r="G3416">
            <v>90</v>
          </cell>
          <cell r="H3416">
            <v>90</v>
          </cell>
          <cell r="I3416" t="str">
            <v>Xuất sắc</v>
          </cell>
          <cell r="J3416">
            <v>90</v>
          </cell>
          <cell r="K3416" t="str">
            <v>Xuất sắc</v>
          </cell>
          <cell r="L3416" t="str">
            <v>QH-2024-I/CQ-E-EC1</v>
          </cell>
        </row>
        <row r="3417">
          <cell r="B3417" t="str">
            <v>24021985</v>
          </cell>
          <cell r="C3417" t="str">
            <v>Phạm Như Tiền</v>
          </cell>
          <cell r="D3417">
            <v>38793</v>
          </cell>
          <cell r="E3417">
            <v>72</v>
          </cell>
          <cell r="F3417">
            <v>79</v>
          </cell>
          <cell r="G3417">
            <v>79</v>
          </cell>
          <cell r="H3417">
            <v>79</v>
          </cell>
          <cell r="I3417" t="str">
            <v>Khá</v>
          </cell>
          <cell r="J3417">
            <v>79</v>
          </cell>
          <cell r="K3417" t="str">
            <v>Khá</v>
          </cell>
          <cell r="L3417" t="str">
            <v>QH-2024-I/CQ-E-EC1</v>
          </cell>
        </row>
        <row r="3418">
          <cell r="B3418" t="str">
            <v>24021993</v>
          </cell>
          <cell r="C3418" t="str">
            <v>Phạm Thành Trung</v>
          </cell>
          <cell r="D3418">
            <v>38964</v>
          </cell>
          <cell r="E3418">
            <v>80</v>
          </cell>
          <cell r="F3418">
            <v>80</v>
          </cell>
          <cell r="G3418">
            <v>80</v>
          </cell>
          <cell r="H3418">
            <v>80</v>
          </cell>
          <cell r="I3418" t="str">
            <v>Tốt</v>
          </cell>
          <cell r="J3418">
            <v>80</v>
          </cell>
          <cell r="K3418" t="str">
            <v>Tốt</v>
          </cell>
          <cell r="L3418" t="str">
            <v>QH-2024-I/CQ-E-EC1</v>
          </cell>
        </row>
        <row r="3419">
          <cell r="B3419" t="str">
            <v>24022001</v>
          </cell>
          <cell r="C3419" t="str">
            <v>Trần Anh Văn</v>
          </cell>
          <cell r="D3419">
            <v>39023</v>
          </cell>
          <cell r="E3419">
            <v>82</v>
          </cell>
          <cell r="F3419">
            <v>80</v>
          </cell>
          <cell r="G3419">
            <v>80</v>
          </cell>
          <cell r="H3419">
            <v>80</v>
          </cell>
          <cell r="I3419" t="str">
            <v>Tốt</v>
          </cell>
          <cell r="J3419">
            <v>80</v>
          </cell>
          <cell r="K3419" t="str">
            <v>Tốt</v>
          </cell>
          <cell r="L3419" t="str">
            <v>QH-2024-I/CQ-E-EC1</v>
          </cell>
        </row>
        <row r="3420">
          <cell r="B3420" t="str">
            <v>24022009</v>
          </cell>
          <cell r="C3420" t="str">
            <v>Trần Quang Anh Vũ</v>
          </cell>
          <cell r="D3420">
            <v>38983</v>
          </cell>
          <cell r="E3420">
            <v>70</v>
          </cell>
          <cell r="F3420">
            <v>80</v>
          </cell>
          <cell r="G3420">
            <v>80</v>
          </cell>
          <cell r="H3420">
            <v>80</v>
          </cell>
          <cell r="I3420" t="str">
            <v>Tốt</v>
          </cell>
          <cell r="J3420">
            <v>80</v>
          </cell>
          <cell r="K3420" t="str">
            <v>Tốt</v>
          </cell>
          <cell r="L3420" t="str">
            <v>QH-2024-I/CQ-E-EC1</v>
          </cell>
        </row>
        <row r="3421">
          <cell r="B3421" t="str">
            <v>24021682</v>
          </cell>
          <cell r="C3421" t="str">
            <v>Nguyễn Khánh An</v>
          </cell>
          <cell r="D3421">
            <v>38959</v>
          </cell>
          <cell r="E3421">
            <v>85</v>
          </cell>
          <cell r="F3421">
            <v>85</v>
          </cell>
          <cell r="G3421">
            <v>85</v>
          </cell>
          <cell r="H3421">
            <v>85</v>
          </cell>
          <cell r="I3421" t="str">
            <v>Tốt</v>
          </cell>
          <cell r="J3421">
            <v>85</v>
          </cell>
          <cell r="K3421" t="str">
            <v>Tốt</v>
          </cell>
          <cell r="L3421" t="str">
            <v>QH-2024-I/CQ-E-EC2</v>
          </cell>
        </row>
        <row r="3422">
          <cell r="B3422" t="str">
            <v>24021690</v>
          </cell>
          <cell r="C3422" t="str">
            <v>Nguyễn Thị Vân Anh</v>
          </cell>
          <cell r="D3422">
            <v>38737</v>
          </cell>
          <cell r="E3422">
            <v>90</v>
          </cell>
          <cell r="F3422">
            <v>90</v>
          </cell>
          <cell r="G3422">
            <v>90</v>
          </cell>
          <cell r="H3422">
            <v>90</v>
          </cell>
          <cell r="I3422" t="str">
            <v>Xuất sắc</v>
          </cell>
          <cell r="J3422">
            <v>90</v>
          </cell>
          <cell r="K3422" t="str">
            <v>Xuất sắc</v>
          </cell>
          <cell r="L3422" t="str">
            <v>QH-2024-I/CQ-E-EC2</v>
          </cell>
        </row>
        <row r="3423">
          <cell r="B3423" t="str">
            <v>24021698</v>
          </cell>
          <cell r="C3423" t="str">
            <v>Lại Văn Bách</v>
          </cell>
          <cell r="D3423">
            <v>39020</v>
          </cell>
          <cell r="E3423">
            <v>79</v>
          </cell>
          <cell r="F3423">
            <v>79</v>
          </cell>
          <cell r="G3423">
            <v>79</v>
          </cell>
          <cell r="H3423">
            <v>79</v>
          </cell>
          <cell r="I3423" t="str">
            <v>Khá</v>
          </cell>
          <cell r="J3423">
            <v>79</v>
          </cell>
          <cell r="K3423" t="str">
            <v>Khá</v>
          </cell>
          <cell r="L3423" t="str">
            <v>QH-2024-I/CQ-E-EC2</v>
          </cell>
        </row>
        <row r="3424">
          <cell r="B3424" t="str">
            <v>24021706</v>
          </cell>
          <cell r="C3424" t="str">
            <v>Hoàng Tiến Công</v>
          </cell>
          <cell r="D3424">
            <v>39051</v>
          </cell>
          <cell r="E3424">
            <v>80</v>
          </cell>
          <cell r="F3424">
            <v>80</v>
          </cell>
          <cell r="G3424">
            <v>80</v>
          </cell>
          <cell r="H3424">
            <v>80</v>
          </cell>
          <cell r="I3424" t="str">
            <v>Tốt</v>
          </cell>
          <cell r="J3424">
            <v>80</v>
          </cell>
          <cell r="K3424" t="str">
            <v>Tốt</v>
          </cell>
          <cell r="L3424" t="str">
            <v>QH-2024-I/CQ-E-EC2</v>
          </cell>
        </row>
        <row r="3425">
          <cell r="B3425" t="str">
            <v>24021714</v>
          </cell>
          <cell r="C3425" t="str">
            <v>Nguyễn Hải Đăng</v>
          </cell>
          <cell r="D3425">
            <v>38819</v>
          </cell>
          <cell r="E3425">
            <v>90</v>
          </cell>
          <cell r="F3425">
            <v>85</v>
          </cell>
          <cell r="G3425">
            <v>85</v>
          </cell>
          <cell r="H3425">
            <v>85</v>
          </cell>
          <cell r="I3425" t="str">
            <v>Tốt</v>
          </cell>
          <cell r="J3425">
            <v>85</v>
          </cell>
          <cell r="K3425" t="str">
            <v>Tốt</v>
          </cell>
          <cell r="L3425" t="str">
            <v>QH-2024-I/CQ-E-EC2</v>
          </cell>
        </row>
        <row r="3426">
          <cell r="B3426" t="str">
            <v>24021722</v>
          </cell>
          <cell r="C3426" t="str">
            <v>Nguyễn Thành Đạt</v>
          </cell>
          <cell r="D3426">
            <v>38946</v>
          </cell>
          <cell r="E3426">
            <v>80</v>
          </cell>
          <cell r="F3426">
            <v>80</v>
          </cell>
          <cell r="G3426">
            <v>80</v>
          </cell>
          <cell r="H3426">
            <v>80</v>
          </cell>
          <cell r="I3426" t="str">
            <v>Tốt</v>
          </cell>
          <cell r="J3426">
            <v>80</v>
          </cell>
          <cell r="K3426" t="str">
            <v>Tốt</v>
          </cell>
          <cell r="L3426" t="str">
            <v>QH-2024-I/CQ-E-EC2</v>
          </cell>
        </row>
        <row r="3427">
          <cell r="B3427" t="str">
            <v>24021730</v>
          </cell>
          <cell r="C3427" t="str">
            <v>Đào Đức Đức</v>
          </cell>
          <cell r="D3427">
            <v>38842</v>
          </cell>
          <cell r="E3427">
            <v>80</v>
          </cell>
          <cell r="F3427">
            <v>80</v>
          </cell>
          <cell r="G3427">
            <v>80</v>
          </cell>
          <cell r="H3427">
            <v>80</v>
          </cell>
          <cell r="I3427" t="str">
            <v>Tốt</v>
          </cell>
          <cell r="J3427">
            <v>80</v>
          </cell>
          <cell r="K3427" t="str">
            <v>Tốt</v>
          </cell>
          <cell r="L3427" t="str">
            <v>QH-2024-I/CQ-E-EC2</v>
          </cell>
        </row>
        <row r="3428">
          <cell r="B3428" t="str">
            <v>24021738</v>
          </cell>
          <cell r="C3428" t="str">
            <v>Niềm Minh Đức</v>
          </cell>
          <cell r="D3428">
            <v>38947</v>
          </cell>
          <cell r="E3428">
            <v>85</v>
          </cell>
          <cell r="F3428">
            <v>85</v>
          </cell>
          <cell r="G3428">
            <v>85</v>
          </cell>
          <cell r="H3428">
            <v>85</v>
          </cell>
          <cell r="I3428" t="str">
            <v>Tốt</v>
          </cell>
          <cell r="J3428">
            <v>85</v>
          </cell>
          <cell r="K3428" t="str">
            <v>Tốt</v>
          </cell>
          <cell r="L3428" t="str">
            <v>QH-2024-I/CQ-E-EC2</v>
          </cell>
        </row>
        <row r="3429">
          <cell r="B3429" t="str">
            <v>24021746</v>
          </cell>
          <cell r="C3429" t="str">
            <v>Đặng Tất Dũng</v>
          </cell>
          <cell r="D3429">
            <v>39042</v>
          </cell>
          <cell r="E3429">
            <v>85</v>
          </cell>
          <cell r="F3429">
            <v>85</v>
          </cell>
          <cell r="G3429">
            <v>85</v>
          </cell>
          <cell r="H3429">
            <v>85</v>
          </cell>
          <cell r="I3429" t="str">
            <v>Tốt</v>
          </cell>
          <cell r="J3429">
            <v>85</v>
          </cell>
          <cell r="K3429" t="str">
            <v>Tốt</v>
          </cell>
          <cell r="L3429" t="str">
            <v>QH-2024-I/CQ-E-EC2</v>
          </cell>
        </row>
        <row r="3430">
          <cell r="B3430" t="str">
            <v>24021754</v>
          </cell>
          <cell r="C3430" t="str">
            <v>Phạm Đức Dũng</v>
          </cell>
          <cell r="D3430">
            <v>38856</v>
          </cell>
          <cell r="E3430">
            <v>80</v>
          </cell>
          <cell r="F3430">
            <v>80</v>
          </cell>
          <cell r="G3430">
            <v>80</v>
          </cell>
          <cell r="H3430">
            <v>80</v>
          </cell>
          <cell r="I3430" t="str">
            <v>Tốt</v>
          </cell>
          <cell r="J3430">
            <v>80</v>
          </cell>
          <cell r="K3430" t="str">
            <v>Tốt</v>
          </cell>
          <cell r="L3430" t="str">
            <v>QH-2024-I/CQ-E-EC2</v>
          </cell>
        </row>
        <row r="3431">
          <cell r="B3431" t="str">
            <v>24021762</v>
          </cell>
          <cell r="C3431" t="str">
            <v>Phan Ngọc Dương</v>
          </cell>
          <cell r="D3431">
            <v>38962</v>
          </cell>
          <cell r="E3431">
            <v>100</v>
          </cell>
          <cell r="F3431">
            <v>100</v>
          </cell>
          <cell r="G3431">
            <v>100</v>
          </cell>
          <cell r="H3431">
            <v>100</v>
          </cell>
          <cell r="I3431" t="str">
            <v>Xuất sắc</v>
          </cell>
          <cell r="J3431">
            <v>100</v>
          </cell>
          <cell r="K3431" t="str">
            <v>Xuất sắc</v>
          </cell>
          <cell r="L3431" t="str">
            <v>QH-2024-I/CQ-E-EC2</v>
          </cell>
        </row>
        <row r="3432">
          <cell r="B3432" t="str">
            <v>24021770</v>
          </cell>
          <cell r="C3432" t="str">
            <v>Ninh Đức Duy</v>
          </cell>
          <cell r="D3432">
            <v>38798</v>
          </cell>
          <cell r="E3432">
            <v>100</v>
          </cell>
          <cell r="F3432">
            <v>100</v>
          </cell>
          <cell r="G3432">
            <v>100</v>
          </cell>
          <cell r="H3432">
            <v>100</v>
          </cell>
          <cell r="I3432" t="str">
            <v>Xuất sắc</v>
          </cell>
          <cell r="J3432">
            <v>100</v>
          </cell>
          <cell r="K3432" t="str">
            <v>Xuất sắc</v>
          </cell>
          <cell r="L3432" t="str">
            <v>QH-2024-I/CQ-E-EC2</v>
          </cell>
        </row>
        <row r="3433">
          <cell r="B3433" t="str">
            <v>24021778</v>
          </cell>
          <cell r="C3433" t="str">
            <v>Hoàng Văn Hải</v>
          </cell>
          <cell r="D3433">
            <v>38722</v>
          </cell>
          <cell r="E3433">
            <v>90</v>
          </cell>
          <cell r="F3433">
            <v>90</v>
          </cell>
          <cell r="G3433">
            <v>90</v>
          </cell>
          <cell r="H3433">
            <v>90</v>
          </cell>
          <cell r="I3433" t="str">
            <v>Xuất sắc</v>
          </cell>
          <cell r="J3433">
            <v>90</v>
          </cell>
          <cell r="K3433" t="str">
            <v>Xuất sắc</v>
          </cell>
          <cell r="L3433" t="str">
            <v>QH-2024-I/CQ-E-EC2</v>
          </cell>
        </row>
        <row r="3434">
          <cell r="B3434" t="str">
            <v>24021786</v>
          </cell>
          <cell r="C3434" t="str">
            <v>Lê Trung Hậu</v>
          </cell>
          <cell r="D3434">
            <v>38827</v>
          </cell>
          <cell r="E3434">
            <v>92</v>
          </cell>
          <cell r="F3434">
            <v>92</v>
          </cell>
          <cell r="G3434">
            <v>92</v>
          </cell>
          <cell r="H3434">
            <v>92</v>
          </cell>
          <cell r="I3434" t="str">
            <v>Xuất sắc</v>
          </cell>
          <cell r="J3434">
            <v>92</v>
          </cell>
          <cell r="K3434" t="str">
            <v>Xuất sắc</v>
          </cell>
          <cell r="L3434" t="str">
            <v>QH-2024-I/CQ-E-EC2</v>
          </cell>
        </row>
        <row r="3435">
          <cell r="B3435" t="str">
            <v>24021794</v>
          </cell>
          <cell r="C3435" t="str">
            <v>Thân Trung Hiếu</v>
          </cell>
          <cell r="D3435">
            <v>38856</v>
          </cell>
          <cell r="E3435">
            <v>85</v>
          </cell>
          <cell r="F3435">
            <v>85</v>
          </cell>
          <cell r="G3435">
            <v>85</v>
          </cell>
          <cell r="H3435">
            <v>85</v>
          </cell>
          <cell r="I3435" t="str">
            <v>Tốt</v>
          </cell>
          <cell r="J3435">
            <v>85</v>
          </cell>
          <cell r="K3435" t="str">
            <v>Tốt</v>
          </cell>
          <cell r="L3435" t="str">
            <v>QH-2024-I/CQ-E-EC2</v>
          </cell>
        </row>
        <row r="3436">
          <cell r="B3436" t="str">
            <v>24021802</v>
          </cell>
          <cell r="C3436" t="str">
            <v>Nguyễn Minh Hoàng</v>
          </cell>
          <cell r="D3436">
            <v>39042</v>
          </cell>
          <cell r="E3436">
            <v>92</v>
          </cell>
          <cell r="F3436">
            <v>92</v>
          </cell>
          <cell r="G3436">
            <v>92</v>
          </cell>
          <cell r="H3436">
            <v>92</v>
          </cell>
          <cell r="I3436" t="str">
            <v>Xuất sắc</v>
          </cell>
          <cell r="J3436">
            <v>92</v>
          </cell>
          <cell r="K3436" t="str">
            <v>Xuất sắc</v>
          </cell>
          <cell r="L3436" t="str">
            <v>QH-2024-I/CQ-E-EC2</v>
          </cell>
        </row>
        <row r="3437">
          <cell r="B3437" t="str">
            <v>24021810</v>
          </cell>
          <cell r="C3437" t="str">
            <v>Nguyễn Xuân Hùng</v>
          </cell>
          <cell r="D3437">
            <v>38829</v>
          </cell>
          <cell r="E3437">
            <v>90</v>
          </cell>
          <cell r="F3437">
            <v>90</v>
          </cell>
          <cell r="G3437">
            <v>90</v>
          </cell>
          <cell r="H3437">
            <v>90</v>
          </cell>
          <cell r="I3437" t="str">
            <v>Xuất sắc</v>
          </cell>
          <cell r="J3437">
            <v>90</v>
          </cell>
          <cell r="K3437" t="str">
            <v>Xuất sắc</v>
          </cell>
          <cell r="L3437" t="str">
            <v>QH-2024-I/CQ-E-EC2</v>
          </cell>
        </row>
        <row r="3438">
          <cell r="B3438" t="str">
            <v>24021818</v>
          </cell>
          <cell r="C3438" t="str">
            <v>Lê Doãn Đoàn Huy</v>
          </cell>
          <cell r="D3438">
            <v>38747</v>
          </cell>
          <cell r="E3438">
            <v>80</v>
          </cell>
          <cell r="F3438">
            <v>75</v>
          </cell>
          <cell r="G3438">
            <v>75</v>
          </cell>
          <cell r="H3438">
            <v>75</v>
          </cell>
          <cell r="I3438" t="str">
            <v>Khá</v>
          </cell>
          <cell r="J3438">
            <v>75</v>
          </cell>
          <cell r="K3438" t="str">
            <v>Khá</v>
          </cell>
          <cell r="L3438" t="str">
            <v>QH-2024-I/CQ-E-EC2</v>
          </cell>
        </row>
        <row r="3439">
          <cell r="B3439" t="str">
            <v>24021826</v>
          </cell>
          <cell r="C3439" t="str">
            <v>Nguyễn Quốc Huy</v>
          </cell>
          <cell r="D3439">
            <v>38964</v>
          </cell>
          <cell r="E3439">
            <v>80</v>
          </cell>
          <cell r="F3439">
            <v>77</v>
          </cell>
          <cell r="G3439">
            <v>77</v>
          </cell>
          <cell r="H3439">
            <v>77</v>
          </cell>
          <cell r="I3439" t="str">
            <v>Khá</v>
          </cell>
          <cell r="J3439">
            <v>77</v>
          </cell>
          <cell r="K3439" t="str">
            <v>Khá</v>
          </cell>
          <cell r="L3439" t="str">
            <v>QH-2024-I/CQ-E-EC2</v>
          </cell>
        </row>
        <row r="3440">
          <cell r="B3440" t="str">
            <v>24021834</v>
          </cell>
          <cell r="C3440" t="str">
            <v>Lê Nam Khánh</v>
          </cell>
          <cell r="D3440">
            <v>38855</v>
          </cell>
          <cell r="E3440">
            <v>89</v>
          </cell>
          <cell r="F3440">
            <v>89</v>
          </cell>
          <cell r="G3440">
            <v>89</v>
          </cell>
          <cell r="H3440">
            <v>89</v>
          </cell>
          <cell r="I3440" t="str">
            <v>Tốt</v>
          </cell>
          <cell r="J3440">
            <v>89</v>
          </cell>
          <cell r="K3440" t="str">
            <v>Tốt</v>
          </cell>
          <cell r="L3440" t="str">
            <v>QH-2024-I/CQ-E-EC2</v>
          </cell>
        </row>
        <row r="3441">
          <cell r="B3441" t="str">
            <v>24021842</v>
          </cell>
          <cell r="C3441" t="str">
            <v>Phạm Duy Tùng Khiêm</v>
          </cell>
          <cell r="D3441">
            <v>38718</v>
          </cell>
          <cell r="E3441">
            <v>85</v>
          </cell>
          <cell r="F3441">
            <v>85</v>
          </cell>
          <cell r="G3441">
            <v>85</v>
          </cell>
          <cell r="H3441">
            <v>85</v>
          </cell>
          <cell r="I3441" t="str">
            <v>Tốt</v>
          </cell>
          <cell r="J3441">
            <v>85</v>
          </cell>
          <cell r="K3441" t="str">
            <v>Tốt</v>
          </cell>
          <cell r="L3441" t="str">
            <v>QH-2024-I/CQ-E-EC2</v>
          </cell>
        </row>
        <row r="3442">
          <cell r="B3442" t="str">
            <v>24021850</v>
          </cell>
          <cell r="C3442" t="str">
            <v>Nguyễn Duy Trung Kiên</v>
          </cell>
          <cell r="D3442">
            <v>39071</v>
          </cell>
          <cell r="E3442">
            <v>91</v>
          </cell>
          <cell r="F3442">
            <v>91</v>
          </cell>
          <cell r="G3442">
            <v>91</v>
          </cell>
          <cell r="H3442">
            <v>91</v>
          </cell>
          <cell r="I3442" t="str">
            <v>Xuất sắc</v>
          </cell>
          <cell r="J3442">
            <v>91</v>
          </cell>
          <cell r="K3442" t="str">
            <v>Xuất sắc</v>
          </cell>
          <cell r="L3442" t="str">
            <v>QH-2024-I/CQ-E-EC2</v>
          </cell>
        </row>
        <row r="3443">
          <cell r="B3443" t="str">
            <v>24021858</v>
          </cell>
          <cell r="C3443" t="str">
            <v>Đoàn Thanh Lâm</v>
          </cell>
          <cell r="D3443">
            <v>38966</v>
          </cell>
          <cell r="E3443">
            <v>80</v>
          </cell>
          <cell r="F3443">
            <v>90</v>
          </cell>
          <cell r="G3443">
            <v>90</v>
          </cell>
          <cell r="H3443">
            <v>90</v>
          </cell>
          <cell r="I3443" t="str">
            <v>Xuất sắc</v>
          </cell>
          <cell r="J3443">
            <v>90</v>
          </cell>
          <cell r="K3443" t="str">
            <v>Xuất sắc</v>
          </cell>
          <cell r="L3443" t="str">
            <v>QH-2024-I/CQ-E-EC2</v>
          </cell>
        </row>
        <row r="3444">
          <cell r="B3444" t="str">
            <v>24021866</v>
          </cell>
          <cell r="C3444" t="str">
            <v>Nguyễn Nhật Linh</v>
          </cell>
          <cell r="D3444">
            <v>39019</v>
          </cell>
          <cell r="E3444">
            <v>90</v>
          </cell>
          <cell r="F3444">
            <v>90</v>
          </cell>
          <cell r="G3444">
            <v>90</v>
          </cell>
          <cell r="H3444">
            <v>90</v>
          </cell>
          <cell r="I3444" t="str">
            <v>Xuất sắc</v>
          </cell>
          <cell r="J3444">
            <v>90</v>
          </cell>
          <cell r="K3444" t="str">
            <v>Xuất sắc</v>
          </cell>
          <cell r="L3444" t="str">
            <v>QH-2024-I/CQ-E-EC2</v>
          </cell>
        </row>
        <row r="3445">
          <cell r="B3445" t="str">
            <v>24021874</v>
          </cell>
          <cell r="C3445" t="str">
            <v>Phạm Vũ Hoàng Long</v>
          </cell>
          <cell r="D3445">
            <v>38951</v>
          </cell>
          <cell r="E3445">
            <v>82</v>
          </cell>
          <cell r="F3445">
            <v>80</v>
          </cell>
          <cell r="G3445">
            <v>80</v>
          </cell>
          <cell r="H3445">
            <v>80</v>
          </cell>
          <cell r="I3445" t="str">
            <v>Tốt</v>
          </cell>
          <cell r="J3445">
            <v>80</v>
          </cell>
          <cell r="K3445" t="str">
            <v>Tốt</v>
          </cell>
          <cell r="L3445" t="str">
            <v>QH-2024-I/CQ-E-EC2</v>
          </cell>
        </row>
        <row r="3446">
          <cell r="B3446" t="str">
            <v>24021882</v>
          </cell>
          <cell r="C3446" t="str">
            <v>Đặng Quang Minh</v>
          </cell>
          <cell r="D3446">
            <v>38977</v>
          </cell>
          <cell r="E3446">
            <v>90</v>
          </cell>
          <cell r="F3446">
            <v>90</v>
          </cell>
          <cell r="G3446">
            <v>90</v>
          </cell>
          <cell r="H3446">
            <v>90</v>
          </cell>
          <cell r="I3446" t="str">
            <v>Xuất sắc</v>
          </cell>
          <cell r="J3446">
            <v>90</v>
          </cell>
          <cell r="K3446" t="str">
            <v>Xuất sắc</v>
          </cell>
          <cell r="L3446" t="str">
            <v>QH-2024-I/CQ-E-EC2</v>
          </cell>
        </row>
        <row r="3447">
          <cell r="B3447" t="str">
            <v>24021890</v>
          </cell>
          <cell r="C3447" t="str">
            <v>Nguyễn Quang Minh</v>
          </cell>
          <cell r="D3447">
            <v>38718</v>
          </cell>
          <cell r="E3447">
            <v>70</v>
          </cell>
          <cell r="F3447">
            <v>80</v>
          </cell>
          <cell r="G3447">
            <v>80</v>
          </cell>
          <cell r="H3447">
            <v>80</v>
          </cell>
          <cell r="I3447" t="str">
            <v>Tốt</v>
          </cell>
          <cell r="J3447">
            <v>80</v>
          </cell>
          <cell r="K3447" t="str">
            <v>Tốt</v>
          </cell>
          <cell r="L3447" t="str">
            <v>QH-2024-I/CQ-E-EC2</v>
          </cell>
        </row>
        <row r="3448">
          <cell r="B3448" t="str">
            <v>24021898</v>
          </cell>
          <cell r="C3448" t="str">
            <v>Dương Hồ Nam</v>
          </cell>
          <cell r="D3448">
            <v>39036</v>
          </cell>
          <cell r="E3448">
            <v>85</v>
          </cell>
          <cell r="F3448">
            <v>85</v>
          </cell>
          <cell r="G3448">
            <v>85</v>
          </cell>
          <cell r="H3448">
            <v>85</v>
          </cell>
          <cell r="I3448" t="str">
            <v>Tốt</v>
          </cell>
          <cell r="J3448">
            <v>85</v>
          </cell>
          <cell r="K3448" t="str">
            <v>Tốt</v>
          </cell>
          <cell r="L3448" t="str">
            <v>QH-2024-I/CQ-E-EC2</v>
          </cell>
        </row>
        <row r="3449">
          <cell r="B3449" t="str">
            <v>24021914</v>
          </cell>
          <cell r="C3449" t="str">
            <v>Nguyễn Thiện Nhân</v>
          </cell>
          <cell r="D3449">
            <v>38890</v>
          </cell>
          <cell r="E3449">
            <v>87</v>
          </cell>
          <cell r="F3449">
            <v>87</v>
          </cell>
          <cell r="G3449">
            <v>87</v>
          </cell>
          <cell r="H3449">
            <v>87</v>
          </cell>
          <cell r="I3449" t="str">
            <v>Tốt</v>
          </cell>
          <cell r="J3449">
            <v>87</v>
          </cell>
          <cell r="K3449" t="str">
            <v>Tốt</v>
          </cell>
          <cell r="L3449" t="str">
            <v>QH-2024-I/CQ-E-EC2</v>
          </cell>
        </row>
        <row r="3450">
          <cell r="B3450" t="str">
            <v>24021922</v>
          </cell>
          <cell r="C3450" t="str">
            <v>Phạm Xuân Phong</v>
          </cell>
          <cell r="D3450">
            <v>38909</v>
          </cell>
          <cell r="E3450">
            <v>92</v>
          </cell>
          <cell r="F3450">
            <v>92</v>
          </cell>
          <cell r="G3450">
            <v>92</v>
          </cell>
          <cell r="H3450">
            <v>92</v>
          </cell>
          <cell r="I3450" t="str">
            <v>Xuất sắc</v>
          </cell>
          <cell r="J3450">
            <v>92</v>
          </cell>
          <cell r="K3450" t="str">
            <v>Xuất sắc</v>
          </cell>
          <cell r="L3450" t="str">
            <v>QH-2024-I/CQ-E-EC2</v>
          </cell>
        </row>
        <row r="3451">
          <cell r="B3451" t="str">
            <v>24021930</v>
          </cell>
          <cell r="C3451" t="str">
            <v>Lê Minh Phương</v>
          </cell>
          <cell r="D3451">
            <v>38758</v>
          </cell>
          <cell r="E3451">
            <v>80</v>
          </cell>
          <cell r="F3451">
            <v>80</v>
          </cell>
          <cell r="G3451">
            <v>80</v>
          </cell>
          <cell r="H3451">
            <v>80</v>
          </cell>
          <cell r="I3451" t="str">
            <v>Tốt</v>
          </cell>
          <cell r="J3451">
            <v>80</v>
          </cell>
          <cell r="K3451" t="str">
            <v>Tốt</v>
          </cell>
          <cell r="L3451" t="str">
            <v>QH-2024-I/CQ-E-EC2</v>
          </cell>
        </row>
        <row r="3452">
          <cell r="B3452" t="str">
            <v>24021938</v>
          </cell>
          <cell r="C3452" t="str">
            <v>Hoàng Nghĩa Quang</v>
          </cell>
          <cell r="D3452">
            <v>39060</v>
          </cell>
          <cell r="E3452">
            <v>90</v>
          </cell>
          <cell r="F3452">
            <v>80</v>
          </cell>
          <cell r="G3452">
            <v>80</v>
          </cell>
          <cell r="H3452">
            <v>80</v>
          </cell>
          <cell r="I3452" t="str">
            <v>Tốt</v>
          </cell>
          <cell r="J3452">
            <v>80</v>
          </cell>
          <cell r="K3452" t="str">
            <v>Tốt</v>
          </cell>
          <cell r="L3452" t="str">
            <v>QH-2024-I/CQ-E-EC2</v>
          </cell>
        </row>
        <row r="3453">
          <cell r="B3453" t="str">
            <v>24021946</v>
          </cell>
          <cell r="C3453" t="str">
            <v>Vũ Duy Quang</v>
          </cell>
          <cell r="D3453">
            <v>39039</v>
          </cell>
          <cell r="E3453">
            <v>85</v>
          </cell>
          <cell r="F3453">
            <v>85</v>
          </cell>
          <cell r="G3453">
            <v>85</v>
          </cell>
          <cell r="H3453">
            <v>85</v>
          </cell>
          <cell r="I3453" t="str">
            <v>Tốt</v>
          </cell>
          <cell r="J3453">
            <v>85</v>
          </cell>
          <cell r="K3453" t="str">
            <v>Tốt</v>
          </cell>
          <cell r="L3453" t="str">
            <v>QH-2024-I/CQ-E-EC2</v>
          </cell>
        </row>
        <row r="3454">
          <cell r="B3454" t="str">
            <v>24021954</v>
          </cell>
          <cell r="C3454" t="str">
            <v>Nguyễn Công Sơn</v>
          </cell>
          <cell r="D3454">
            <v>38816</v>
          </cell>
          <cell r="E3454">
            <v>80</v>
          </cell>
          <cell r="F3454">
            <v>80</v>
          </cell>
          <cell r="G3454">
            <v>80</v>
          </cell>
          <cell r="H3454">
            <v>80</v>
          </cell>
          <cell r="I3454" t="str">
            <v>Tốt</v>
          </cell>
          <cell r="J3454">
            <v>80</v>
          </cell>
          <cell r="K3454" t="str">
            <v>Tốt</v>
          </cell>
          <cell r="L3454" t="str">
            <v>QH-2024-I/CQ-E-EC2</v>
          </cell>
        </row>
        <row r="3455">
          <cell r="B3455" t="str">
            <v>24021962</v>
          </cell>
          <cell r="C3455" t="str">
            <v>Trần Quang Thái</v>
          </cell>
          <cell r="D3455">
            <v>39044</v>
          </cell>
          <cell r="E3455">
            <v>80</v>
          </cell>
          <cell r="F3455">
            <v>77</v>
          </cell>
          <cell r="G3455">
            <v>77</v>
          </cell>
          <cell r="H3455">
            <v>77</v>
          </cell>
          <cell r="I3455" t="str">
            <v>Khá</v>
          </cell>
          <cell r="J3455">
            <v>77</v>
          </cell>
          <cell r="K3455" t="str">
            <v>Khá</v>
          </cell>
          <cell r="L3455" t="str">
            <v>QH-2024-I/CQ-E-EC2</v>
          </cell>
        </row>
        <row r="3456">
          <cell r="B3456" t="str">
            <v>24021970</v>
          </cell>
          <cell r="C3456" t="str">
            <v>Nguyễn Tuấn Thanh</v>
          </cell>
          <cell r="D3456">
            <v>38900</v>
          </cell>
          <cell r="E3456">
            <v>90</v>
          </cell>
          <cell r="F3456">
            <v>90</v>
          </cell>
          <cell r="G3456">
            <v>90</v>
          </cell>
          <cell r="H3456">
            <v>90</v>
          </cell>
          <cell r="I3456" t="str">
            <v>Xuất sắc</v>
          </cell>
          <cell r="J3456">
            <v>90</v>
          </cell>
          <cell r="K3456" t="str">
            <v>Xuất sắc</v>
          </cell>
          <cell r="L3456" t="str">
            <v>QH-2024-I/CQ-E-EC2</v>
          </cell>
        </row>
        <row r="3457">
          <cell r="B3457" t="str">
            <v>24021978</v>
          </cell>
          <cell r="C3457" t="str">
            <v>Hứa Duy Thư</v>
          </cell>
          <cell r="D3457">
            <v>39007</v>
          </cell>
          <cell r="E3457">
            <v>90</v>
          </cell>
          <cell r="F3457">
            <v>90</v>
          </cell>
          <cell r="G3457">
            <v>90</v>
          </cell>
          <cell r="H3457">
            <v>90</v>
          </cell>
          <cell r="I3457" t="str">
            <v>Xuất sắc</v>
          </cell>
          <cell r="J3457">
            <v>90</v>
          </cell>
          <cell r="K3457" t="str">
            <v>Xuất sắc</v>
          </cell>
          <cell r="L3457" t="str">
            <v>QH-2024-I/CQ-E-EC2</v>
          </cell>
        </row>
        <row r="3458">
          <cell r="B3458" t="str">
            <v>24021986</v>
          </cell>
          <cell r="C3458" t="str">
            <v>Lê Văn Tới</v>
          </cell>
          <cell r="D3458">
            <v>38787</v>
          </cell>
          <cell r="E3458">
            <v>80</v>
          </cell>
          <cell r="F3458">
            <v>77</v>
          </cell>
          <cell r="G3458">
            <v>77</v>
          </cell>
          <cell r="H3458">
            <v>77</v>
          </cell>
          <cell r="I3458" t="str">
            <v>Khá</v>
          </cell>
          <cell r="J3458">
            <v>77</v>
          </cell>
          <cell r="K3458" t="str">
            <v>Khá</v>
          </cell>
          <cell r="L3458" t="str">
            <v>QH-2024-I/CQ-E-EC2</v>
          </cell>
        </row>
        <row r="3459">
          <cell r="B3459" t="str">
            <v>24021994</v>
          </cell>
          <cell r="C3459" t="str">
            <v>Trần Khánh Trung</v>
          </cell>
          <cell r="D3459">
            <v>39022</v>
          </cell>
          <cell r="E3459">
            <v>82</v>
          </cell>
          <cell r="F3459">
            <v>82</v>
          </cell>
          <cell r="G3459">
            <v>82</v>
          </cell>
          <cell r="H3459">
            <v>82</v>
          </cell>
          <cell r="I3459" t="str">
            <v>Tốt</v>
          </cell>
          <cell r="J3459">
            <v>82</v>
          </cell>
          <cell r="K3459" t="str">
            <v>Tốt</v>
          </cell>
          <cell r="L3459" t="str">
            <v>QH-2024-I/CQ-E-EC2</v>
          </cell>
        </row>
        <row r="3460">
          <cell r="B3460" t="str">
            <v>24022010</v>
          </cell>
          <cell r="C3460" t="str">
            <v>Lê Quốc Vương</v>
          </cell>
          <cell r="D3460">
            <v>39028</v>
          </cell>
          <cell r="E3460">
            <v>90</v>
          </cell>
          <cell r="F3460">
            <v>90</v>
          </cell>
          <cell r="G3460">
            <v>90</v>
          </cell>
          <cell r="H3460">
            <v>90</v>
          </cell>
          <cell r="I3460" t="str">
            <v>Xuất sắc</v>
          </cell>
          <cell r="J3460">
            <v>90</v>
          </cell>
          <cell r="K3460" t="str">
            <v>Xuất sắc</v>
          </cell>
          <cell r="L3460" t="str">
            <v>QH-2024-I/CQ-E-EC2</v>
          </cell>
        </row>
        <row r="3461">
          <cell r="B3461" t="str">
            <v>24021683</v>
          </cell>
          <cell r="C3461" t="str">
            <v>Phạm Xuân An</v>
          </cell>
          <cell r="D3461">
            <v>38727</v>
          </cell>
          <cell r="E3461">
            <v>90</v>
          </cell>
          <cell r="F3461">
            <v>90</v>
          </cell>
          <cell r="G3461">
            <v>90</v>
          </cell>
          <cell r="H3461">
            <v>90</v>
          </cell>
          <cell r="I3461" t="str">
            <v>Xuất sắc</v>
          </cell>
          <cell r="J3461">
            <v>90</v>
          </cell>
          <cell r="K3461" t="str">
            <v>Xuất sắc</v>
          </cell>
          <cell r="L3461" t="str">
            <v>QH-2024-I/CQ-E-EC3</v>
          </cell>
        </row>
        <row r="3462">
          <cell r="B3462" t="str">
            <v>24021691</v>
          </cell>
          <cell r="C3462" t="str">
            <v>Nguyễn Tuấn Anh</v>
          </cell>
          <cell r="D3462">
            <v>38774</v>
          </cell>
          <cell r="E3462">
            <v>80</v>
          </cell>
          <cell r="F3462">
            <v>80</v>
          </cell>
          <cell r="G3462">
            <v>80</v>
          </cell>
          <cell r="H3462">
            <v>80</v>
          </cell>
          <cell r="I3462" t="str">
            <v>Tốt</v>
          </cell>
          <cell r="J3462">
            <v>80</v>
          </cell>
          <cell r="K3462" t="str">
            <v>Tốt</v>
          </cell>
          <cell r="L3462" t="str">
            <v>QH-2024-I/CQ-E-EC3</v>
          </cell>
        </row>
        <row r="3463">
          <cell r="B3463" t="str">
            <v>24021699</v>
          </cell>
          <cell r="C3463" t="str">
            <v>Bùi Thế Bảo</v>
          </cell>
          <cell r="D3463">
            <v>38791</v>
          </cell>
          <cell r="E3463">
            <v>90</v>
          </cell>
          <cell r="F3463">
            <v>90</v>
          </cell>
          <cell r="G3463">
            <v>90</v>
          </cell>
          <cell r="H3463">
            <v>90</v>
          </cell>
          <cell r="I3463" t="str">
            <v>Xuất sắc</v>
          </cell>
          <cell r="J3463">
            <v>90</v>
          </cell>
          <cell r="K3463" t="str">
            <v>Xuất sắc</v>
          </cell>
          <cell r="L3463" t="str">
            <v>QH-2024-I/CQ-E-EC3</v>
          </cell>
        </row>
        <row r="3464">
          <cell r="B3464" t="str">
            <v>24021707</v>
          </cell>
          <cell r="C3464" t="str">
            <v>Phạm Vũ Công</v>
          </cell>
          <cell r="D3464">
            <v>38899</v>
          </cell>
          <cell r="E3464">
            <v>80</v>
          </cell>
          <cell r="F3464">
            <v>80</v>
          </cell>
          <cell r="G3464">
            <v>80</v>
          </cell>
          <cell r="H3464">
            <v>80</v>
          </cell>
          <cell r="I3464" t="str">
            <v>Tốt</v>
          </cell>
          <cell r="J3464">
            <v>80</v>
          </cell>
          <cell r="K3464" t="str">
            <v>Tốt</v>
          </cell>
          <cell r="L3464" t="str">
            <v>QH-2024-I/CQ-E-EC3</v>
          </cell>
        </row>
        <row r="3465">
          <cell r="B3465" t="str">
            <v>24021715</v>
          </cell>
          <cell r="C3465" t="str">
            <v>Phạm Hải Đăng</v>
          </cell>
          <cell r="D3465">
            <v>39064</v>
          </cell>
          <cell r="E3465">
            <v>90</v>
          </cell>
          <cell r="F3465">
            <v>90</v>
          </cell>
          <cell r="G3465">
            <v>90</v>
          </cell>
          <cell r="H3465">
            <v>90</v>
          </cell>
          <cell r="I3465" t="str">
            <v>Xuất sắc</v>
          </cell>
          <cell r="J3465">
            <v>90</v>
          </cell>
          <cell r="K3465" t="str">
            <v>Xuất sắc</v>
          </cell>
          <cell r="L3465" t="str">
            <v>QH-2024-I/CQ-E-EC3</v>
          </cell>
        </row>
        <row r="3466">
          <cell r="B3466" t="str">
            <v>24021723</v>
          </cell>
          <cell r="C3466" t="str">
            <v>Nguyễn Thành Đạt</v>
          </cell>
          <cell r="D3466">
            <v>38748</v>
          </cell>
          <cell r="E3466">
            <v>87</v>
          </cell>
          <cell r="F3466">
            <v>87</v>
          </cell>
          <cell r="G3466">
            <v>87</v>
          </cell>
          <cell r="H3466">
            <v>87</v>
          </cell>
          <cell r="I3466" t="str">
            <v>Tốt</v>
          </cell>
          <cell r="J3466">
            <v>87</v>
          </cell>
          <cell r="K3466" t="str">
            <v>Tốt</v>
          </cell>
          <cell r="L3466" t="str">
            <v>QH-2024-I/CQ-E-EC3</v>
          </cell>
        </row>
        <row r="3467">
          <cell r="B3467" t="str">
            <v>24021731</v>
          </cell>
          <cell r="C3467" t="str">
            <v>Hoàng Văn Đức</v>
          </cell>
          <cell r="D3467">
            <v>38768</v>
          </cell>
          <cell r="E3467">
            <v>80</v>
          </cell>
          <cell r="F3467">
            <v>80</v>
          </cell>
          <cell r="G3467">
            <v>80</v>
          </cell>
          <cell r="H3467">
            <v>80</v>
          </cell>
          <cell r="I3467" t="str">
            <v>Tốt</v>
          </cell>
          <cell r="J3467">
            <v>80</v>
          </cell>
          <cell r="K3467" t="str">
            <v>Tốt</v>
          </cell>
          <cell r="L3467" t="str">
            <v>QH-2024-I/CQ-E-EC3</v>
          </cell>
        </row>
        <row r="3468">
          <cell r="B3468" t="str">
            <v>24021739</v>
          </cell>
          <cell r="C3468" t="str">
            <v>Phạm Anh Đức</v>
          </cell>
          <cell r="D3468">
            <v>39071</v>
          </cell>
          <cell r="E3468">
            <v>90</v>
          </cell>
          <cell r="F3468">
            <v>90</v>
          </cell>
          <cell r="G3468">
            <v>90</v>
          </cell>
          <cell r="H3468">
            <v>90</v>
          </cell>
          <cell r="I3468" t="str">
            <v>Xuất sắc</v>
          </cell>
          <cell r="J3468">
            <v>90</v>
          </cell>
          <cell r="K3468" t="str">
            <v>Xuất sắc</v>
          </cell>
          <cell r="L3468" t="str">
            <v>QH-2024-I/CQ-E-EC3</v>
          </cell>
        </row>
        <row r="3469">
          <cell r="B3469" t="str">
            <v>24021747</v>
          </cell>
          <cell r="C3469" t="str">
            <v>Đào Ngô Anh Dũng</v>
          </cell>
          <cell r="D3469">
            <v>38925</v>
          </cell>
          <cell r="E3469">
            <v>89</v>
          </cell>
          <cell r="F3469">
            <v>89</v>
          </cell>
          <cell r="G3469">
            <v>89</v>
          </cell>
          <cell r="H3469">
            <v>89</v>
          </cell>
          <cell r="I3469" t="str">
            <v>Tốt</v>
          </cell>
          <cell r="J3469">
            <v>89</v>
          </cell>
          <cell r="K3469" t="str">
            <v>Tốt</v>
          </cell>
          <cell r="L3469" t="str">
            <v>QH-2024-I/CQ-E-EC3</v>
          </cell>
        </row>
        <row r="3470">
          <cell r="B3470" t="str">
            <v>24021755</v>
          </cell>
          <cell r="C3470" t="str">
            <v>Tạ Tiến Dũng</v>
          </cell>
          <cell r="D3470">
            <v>38923</v>
          </cell>
          <cell r="E3470">
            <v>76</v>
          </cell>
          <cell r="F3470">
            <v>75</v>
          </cell>
          <cell r="G3470">
            <v>75</v>
          </cell>
          <cell r="H3470">
            <v>75</v>
          </cell>
          <cell r="I3470" t="str">
            <v>Khá</v>
          </cell>
          <cell r="J3470">
            <v>75</v>
          </cell>
          <cell r="K3470" t="str">
            <v>Khá</v>
          </cell>
          <cell r="L3470" t="str">
            <v>QH-2024-I/CQ-E-EC3</v>
          </cell>
        </row>
        <row r="3471">
          <cell r="B3471" t="str">
            <v>24021763</v>
          </cell>
          <cell r="C3471" t="str">
            <v>Phan Thái Dương</v>
          </cell>
          <cell r="D3471">
            <v>38950</v>
          </cell>
          <cell r="E3471">
            <v>80</v>
          </cell>
          <cell r="F3471">
            <v>80</v>
          </cell>
          <cell r="G3471">
            <v>80</v>
          </cell>
          <cell r="H3471">
            <v>80</v>
          </cell>
          <cell r="I3471" t="str">
            <v>Tốt</v>
          </cell>
          <cell r="J3471">
            <v>80</v>
          </cell>
          <cell r="K3471" t="str">
            <v>Tốt</v>
          </cell>
          <cell r="L3471" t="str">
            <v>QH-2024-I/CQ-E-EC3</v>
          </cell>
        </row>
        <row r="3472">
          <cell r="B3472" t="str">
            <v>24021771</v>
          </cell>
          <cell r="C3472" t="str">
            <v>Trần Khương Duy</v>
          </cell>
          <cell r="D3472">
            <v>38934</v>
          </cell>
          <cell r="E3472">
            <v>90</v>
          </cell>
          <cell r="F3472">
            <v>90</v>
          </cell>
          <cell r="G3472">
            <v>90</v>
          </cell>
          <cell r="H3472">
            <v>90</v>
          </cell>
          <cell r="I3472" t="str">
            <v>Xuất sắc</v>
          </cell>
          <cell r="J3472">
            <v>90</v>
          </cell>
          <cell r="K3472" t="str">
            <v>Xuất sắc</v>
          </cell>
          <cell r="L3472" t="str">
            <v>QH-2024-I/CQ-E-EC3</v>
          </cell>
        </row>
        <row r="3473">
          <cell r="B3473" t="str">
            <v>24021779</v>
          </cell>
          <cell r="C3473" t="str">
            <v>Kim Đình Hải</v>
          </cell>
          <cell r="D3473">
            <v>38983</v>
          </cell>
          <cell r="E3473">
            <v>80</v>
          </cell>
          <cell r="F3473">
            <v>80</v>
          </cell>
          <cell r="G3473">
            <v>80</v>
          </cell>
          <cell r="H3473">
            <v>80</v>
          </cell>
          <cell r="I3473" t="str">
            <v>Tốt</v>
          </cell>
          <cell r="J3473">
            <v>80</v>
          </cell>
          <cell r="K3473" t="str">
            <v>Tốt</v>
          </cell>
          <cell r="L3473" t="str">
            <v>QH-2024-I/CQ-E-EC3</v>
          </cell>
        </row>
        <row r="3474">
          <cell r="B3474" t="str">
            <v>24021787</v>
          </cell>
          <cell r="C3474" t="str">
            <v>Đỗ Thuý Hiền</v>
          </cell>
          <cell r="D3474">
            <v>38744</v>
          </cell>
          <cell r="E3474">
            <v>90</v>
          </cell>
          <cell r="F3474">
            <v>90</v>
          </cell>
          <cell r="G3474">
            <v>90</v>
          </cell>
          <cell r="H3474">
            <v>90</v>
          </cell>
          <cell r="I3474" t="str">
            <v>Xuất sắc</v>
          </cell>
          <cell r="J3474">
            <v>90</v>
          </cell>
          <cell r="K3474" t="str">
            <v>Xuất sắc</v>
          </cell>
          <cell r="L3474" t="str">
            <v>QH-2024-I/CQ-E-EC3</v>
          </cell>
        </row>
        <row r="3475">
          <cell r="B3475" t="str">
            <v>24021795</v>
          </cell>
          <cell r="C3475" t="str">
            <v>Vũ Bùi Trung Hiếu</v>
          </cell>
          <cell r="D3475">
            <v>39027</v>
          </cell>
          <cell r="E3475">
            <v>92</v>
          </cell>
          <cell r="F3475">
            <v>92</v>
          </cell>
          <cell r="G3475">
            <v>92</v>
          </cell>
          <cell r="H3475">
            <v>92</v>
          </cell>
          <cell r="I3475" t="str">
            <v>Xuất sắc</v>
          </cell>
          <cell r="J3475">
            <v>92</v>
          </cell>
          <cell r="K3475" t="str">
            <v>Xuất sắc</v>
          </cell>
          <cell r="L3475" t="str">
            <v>QH-2024-I/CQ-E-EC3</v>
          </cell>
        </row>
        <row r="3476">
          <cell r="B3476" t="str">
            <v>24021803</v>
          </cell>
          <cell r="C3476" t="str">
            <v>Nguyễn Minh Hoàng</v>
          </cell>
          <cell r="D3476">
            <v>39065</v>
          </cell>
          <cell r="E3476">
            <v>82</v>
          </cell>
          <cell r="F3476">
            <v>82</v>
          </cell>
          <cell r="G3476">
            <v>82</v>
          </cell>
          <cell r="H3476">
            <v>82</v>
          </cell>
          <cell r="I3476" t="str">
            <v>Tốt</v>
          </cell>
          <cell r="J3476">
            <v>82</v>
          </cell>
          <cell r="K3476" t="str">
            <v>Tốt</v>
          </cell>
          <cell r="L3476" t="str">
            <v>QH-2024-I/CQ-E-EC3</v>
          </cell>
        </row>
        <row r="3477">
          <cell r="B3477" t="str">
            <v>24021811</v>
          </cell>
          <cell r="C3477" t="str">
            <v>Phùng Duy Hùng</v>
          </cell>
          <cell r="D3477">
            <v>38860</v>
          </cell>
          <cell r="E3477">
            <v>80</v>
          </cell>
          <cell r="F3477">
            <v>80</v>
          </cell>
          <cell r="G3477">
            <v>80</v>
          </cell>
          <cell r="H3477">
            <v>80</v>
          </cell>
          <cell r="I3477" t="str">
            <v>Tốt</v>
          </cell>
          <cell r="J3477">
            <v>80</v>
          </cell>
          <cell r="K3477" t="str">
            <v>Tốt</v>
          </cell>
          <cell r="L3477" t="str">
            <v>QH-2024-I/CQ-E-EC3</v>
          </cell>
        </row>
        <row r="3478">
          <cell r="B3478" t="str">
            <v>24021819</v>
          </cell>
          <cell r="C3478" t="str">
            <v>Lê Duy Huy</v>
          </cell>
          <cell r="D3478">
            <v>39009</v>
          </cell>
          <cell r="E3478">
            <v>80</v>
          </cell>
          <cell r="F3478">
            <v>80</v>
          </cell>
          <cell r="G3478">
            <v>80</v>
          </cell>
          <cell r="H3478">
            <v>80</v>
          </cell>
          <cell r="I3478" t="str">
            <v>Tốt</v>
          </cell>
          <cell r="J3478">
            <v>80</v>
          </cell>
          <cell r="K3478" t="str">
            <v>Tốt</v>
          </cell>
          <cell r="L3478" t="str">
            <v>QH-2024-I/CQ-E-EC3</v>
          </cell>
        </row>
        <row r="3479">
          <cell r="B3479" t="str">
            <v>24021827</v>
          </cell>
          <cell r="C3479" t="str">
            <v>Nguyễn Trung Lâm Huy</v>
          </cell>
          <cell r="D3479">
            <v>38745</v>
          </cell>
          <cell r="E3479">
            <v>87</v>
          </cell>
          <cell r="F3479">
            <v>84</v>
          </cell>
          <cell r="G3479">
            <v>84</v>
          </cell>
          <cell r="H3479">
            <v>84</v>
          </cell>
          <cell r="I3479" t="str">
            <v>Tốt</v>
          </cell>
          <cell r="J3479">
            <v>84</v>
          </cell>
          <cell r="K3479" t="str">
            <v>Tốt</v>
          </cell>
          <cell r="L3479" t="str">
            <v>QH-2024-I/CQ-E-EC3</v>
          </cell>
        </row>
        <row r="3480">
          <cell r="B3480" t="str">
            <v>24021835</v>
          </cell>
          <cell r="C3480" t="str">
            <v>Lê Văn Khánh</v>
          </cell>
          <cell r="D3480">
            <v>38940</v>
          </cell>
          <cell r="E3480">
            <v>100</v>
          </cell>
          <cell r="F3480">
            <v>100</v>
          </cell>
          <cell r="G3480">
            <v>100</v>
          </cell>
          <cell r="H3480">
            <v>100</v>
          </cell>
          <cell r="I3480" t="str">
            <v>Xuất sắc</v>
          </cell>
          <cell r="J3480">
            <v>100</v>
          </cell>
          <cell r="K3480" t="str">
            <v>Xuất sắc</v>
          </cell>
          <cell r="L3480" t="str">
            <v>QH-2024-I/CQ-E-EC3</v>
          </cell>
        </row>
        <row r="3481">
          <cell r="B3481" t="str">
            <v>24021843</v>
          </cell>
          <cell r="C3481" t="str">
            <v>Đỗ Đăng Khoa</v>
          </cell>
          <cell r="D3481">
            <v>39005</v>
          </cell>
          <cell r="E3481">
            <v>80</v>
          </cell>
          <cell r="F3481">
            <v>80</v>
          </cell>
          <cell r="G3481">
            <v>80</v>
          </cell>
          <cell r="H3481">
            <v>80</v>
          </cell>
          <cell r="I3481" t="str">
            <v>Tốt</v>
          </cell>
          <cell r="J3481">
            <v>80</v>
          </cell>
          <cell r="K3481" t="str">
            <v>Tốt</v>
          </cell>
          <cell r="L3481" t="str">
            <v>QH-2024-I/CQ-E-EC3</v>
          </cell>
        </row>
        <row r="3482">
          <cell r="B3482" t="str">
            <v>24021851</v>
          </cell>
          <cell r="C3482" t="str">
            <v>Nguyễn Trung Kiên</v>
          </cell>
          <cell r="D3482">
            <v>38983</v>
          </cell>
          <cell r="E3482">
            <v>90</v>
          </cell>
          <cell r="F3482">
            <v>90</v>
          </cell>
          <cell r="G3482">
            <v>90</v>
          </cell>
          <cell r="H3482">
            <v>90</v>
          </cell>
          <cell r="I3482" t="str">
            <v>Xuất sắc</v>
          </cell>
          <cell r="J3482">
            <v>90</v>
          </cell>
          <cell r="K3482" t="str">
            <v>Xuất sắc</v>
          </cell>
          <cell r="L3482" t="str">
            <v>QH-2024-I/CQ-E-EC3</v>
          </cell>
        </row>
        <row r="3483">
          <cell r="B3483" t="str">
            <v>24021859</v>
          </cell>
          <cell r="C3483" t="str">
            <v>Hoàng Khánh Lâm</v>
          </cell>
          <cell r="D3483">
            <v>39003</v>
          </cell>
          <cell r="E3483">
            <v>90</v>
          </cell>
          <cell r="F3483">
            <v>90</v>
          </cell>
          <cell r="G3483">
            <v>90</v>
          </cell>
          <cell r="H3483">
            <v>90</v>
          </cell>
          <cell r="I3483" t="str">
            <v>Xuất sắc</v>
          </cell>
          <cell r="J3483">
            <v>90</v>
          </cell>
          <cell r="K3483" t="str">
            <v>Xuất sắc</v>
          </cell>
          <cell r="L3483" t="str">
            <v>QH-2024-I/CQ-E-EC3</v>
          </cell>
        </row>
        <row r="3484">
          <cell r="B3484" t="str">
            <v>24021867</v>
          </cell>
          <cell r="C3484" t="str">
            <v>Nguyễn Thị Ngọc Linh</v>
          </cell>
          <cell r="D3484">
            <v>39029</v>
          </cell>
          <cell r="E3484">
            <v>100</v>
          </cell>
          <cell r="F3484">
            <v>100</v>
          </cell>
          <cell r="G3484">
            <v>100</v>
          </cell>
          <cell r="H3484">
            <v>100</v>
          </cell>
          <cell r="I3484" t="str">
            <v>Xuất sắc</v>
          </cell>
          <cell r="J3484">
            <v>100</v>
          </cell>
          <cell r="K3484" t="str">
            <v>Xuất sắc</v>
          </cell>
          <cell r="L3484" t="str">
            <v>QH-2024-I/CQ-E-EC3</v>
          </cell>
        </row>
        <row r="3485">
          <cell r="B3485" t="str">
            <v>24021875</v>
          </cell>
          <cell r="C3485" t="str">
            <v>Nguyễn Đức Lương</v>
          </cell>
          <cell r="D3485">
            <v>38774</v>
          </cell>
          <cell r="E3485">
            <v>90</v>
          </cell>
          <cell r="F3485">
            <v>90</v>
          </cell>
          <cell r="G3485">
            <v>90</v>
          </cell>
          <cell r="H3485">
            <v>90</v>
          </cell>
          <cell r="I3485" t="str">
            <v>Xuất sắc</v>
          </cell>
          <cell r="J3485">
            <v>90</v>
          </cell>
          <cell r="K3485" t="str">
            <v>Xuất sắc</v>
          </cell>
          <cell r="L3485" t="str">
            <v>QH-2024-I/CQ-E-EC3</v>
          </cell>
        </row>
        <row r="3486">
          <cell r="B3486" t="str">
            <v>24021883</v>
          </cell>
          <cell r="C3486" t="str">
            <v>Đinh Trần Nhật Minh</v>
          </cell>
          <cell r="D3486">
            <v>38946</v>
          </cell>
          <cell r="E3486">
            <v>80</v>
          </cell>
          <cell r="F3486">
            <v>80</v>
          </cell>
          <cell r="G3486">
            <v>80</v>
          </cell>
          <cell r="H3486">
            <v>80</v>
          </cell>
          <cell r="I3486" t="str">
            <v>Tốt</v>
          </cell>
          <cell r="J3486">
            <v>80</v>
          </cell>
          <cell r="K3486" t="str">
            <v>Tốt</v>
          </cell>
          <cell r="L3486" t="str">
            <v>QH-2024-I/CQ-E-EC3</v>
          </cell>
        </row>
        <row r="3487">
          <cell r="B3487" t="str">
            <v>24021891</v>
          </cell>
          <cell r="C3487" t="str">
            <v>Phạm Cao Minh</v>
          </cell>
          <cell r="D3487">
            <v>38768</v>
          </cell>
          <cell r="E3487">
            <v>85</v>
          </cell>
          <cell r="F3487">
            <v>82</v>
          </cell>
          <cell r="G3487">
            <v>82</v>
          </cell>
          <cell r="H3487">
            <v>82</v>
          </cell>
          <cell r="I3487" t="str">
            <v>Tốt</v>
          </cell>
          <cell r="J3487">
            <v>82</v>
          </cell>
          <cell r="K3487" t="str">
            <v>Tốt</v>
          </cell>
          <cell r="L3487" t="str">
            <v>QH-2024-I/CQ-E-EC3</v>
          </cell>
        </row>
        <row r="3488">
          <cell r="B3488" t="str">
            <v>24021899</v>
          </cell>
          <cell r="C3488" t="str">
            <v>Lê Đặng Phương Nam</v>
          </cell>
          <cell r="D3488">
            <v>38770</v>
          </cell>
          <cell r="E3488">
            <v>90</v>
          </cell>
          <cell r="F3488">
            <v>90</v>
          </cell>
          <cell r="G3488">
            <v>90</v>
          </cell>
          <cell r="H3488">
            <v>90</v>
          </cell>
          <cell r="I3488" t="str">
            <v>Xuất sắc</v>
          </cell>
          <cell r="J3488">
            <v>90</v>
          </cell>
          <cell r="K3488" t="str">
            <v>Xuất sắc</v>
          </cell>
          <cell r="L3488" t="str">
            <v>QH-2024-I/CQ-E-EC3</v>
          </cell>
        </row>
        <row r="3489">
          <cell r="B3489" t="str">
            <v>24021907</v>
          </cell>
          <cell r="C3489" t="str">
            <v>Chu Văn Nghĩa</v>
          </cell>
          <cell r="D3489">
            <v>38822</v>
          </cell>
          <cell r="E3489">
            <v>86</v>
          </cell>
          <cell r="F3489">
            <v>86</v>
          </cell>
          <cell r="G3489">
            <v>86</v>
          </cell>
          <cell r="H3489">
            <v>86</v>
          </cell>
          <cell r="I3489" t="str">
            <v>Tốt</v>
          </cell>
          <cell r="J3489">
            <v>86</v>
          </cell>
          <cell r="K3489" t="str">
            <v>Tốt</v>
          </cell>
          <cell r="L3489" t="str">
            <v>QH-2024-I/CQ-E-EC3</v>
          </cell>
        </row>
        <row r="3490">
          <cell r="B3490" t="str">
            <v>24021915</v>
          </cell>
          <cell r="C3490" t="str">
            <v>Nguyễn Minh Nhật</v>
          </cell>
          <cell r="D3490">
            <v>38977</v>
          </cell>
          <cell r="E3490">
            <v>94</v>
          </cell>
          <cell r="F3490">
            <v>94</v>
          </cell>
          <cell r="G3490">
            <v>94</v>
          </cell>
          <cell r="H3490">
            <v>94</v>
          </cell>
          <cell r="I3490" t="str">
            <v>Xuất sắc</v>
          </cell>
          <cell r="J3490">
            <v>94</v>
          </cell>
          <cell r="K3490" t="str">
            <v>Xuất sắc</v>
          </cell>
          <cell r="L3490" t="str">
            <v>QH-2024-I/CQ-E-EC3</v>
          </cell>
        </row>
        <row r="3491">
          <cell r="B3491" t="str">
            <v>24021923</v>
          </cell>
          <cell r="C3491" t="str">
            <v>Trần Tiến Phong</v>
          </cell>
          <cell r="D3491">
            <v>39045</v>
          </cell>
          <cell r="E3491">
            <v>80</v>
          </cell>
          <cell r="F3491">
            <v>80</v>
          </cell>
          <cell r="G3491">
            <v>80</v>
          </cell>
          <cell r="H3491">
            <v>80</v>
          </cell>
          <cell r="I3491" t="str">
            <v>Tốt</v>
          </cell>
          <cell r="J3491">
            <v>80</v>
          </cell>
          <cell r="K3491" t="str">
            <v>Tốt</v>
          </cell>
          <cell r="L3491" t="str">
            <v>QH-2024-I/CQ-E-EC3</v>
          </cell>
        </row>
        <row r="3492">
          <cell r="B3492" t="str">
            <v>24021931</v>
          </cell>
          <cell r="C3492" t="str">
            <v>Nguyễn Thị Mai Phương</v>
          </cell>
          <cell r="D3492">
            <v>38888</v>
          </cell>
          <cell r="E3492">
            <v>90</v>
          </cell>
          <cell r="F3492">
            <v>90</v>
          </cell>
          <cell r="G3492">
            <v>90</v>
          </cell>
          <cell r="H3492">
            <v>90</v>
          </cell>
          <cell r="I3492" t="str">
            <v>Xuất sắc</v>
          </cell>
          <cell r="J3492">
            <v>90</v>
          </cell>
          <cell r="K3492" t="str">
            <v>Xuất sắc</v>
          </cell>
          <cell r="L3492" t="str">
            <v>QH-2024-I/CQ-E-EC3</v>
          </cell>
        </row>
        <row r="3493">
          <cell r="B3493" t="str">
            <v>24021939</v>
          </cell>
          <cell r="C3493" t="str">
            <v>Lê Anh Quang</v>
          </cell>
          <cell r="D3493">
            <v>38995</v>
          </cell>
          <cell r="E3493">
            <v>85</v>
          </cell>
          <cell r="F3493">
            <v>82</v>
          </cell>
          <cell r="G3493">
            <v>82</v>
          </cell>
          <cell r="H3493">
            <v>82</v>
          </cell>
          <cell r="I3493" t="str">
            <v>Tốt</v>
          </cell>
          <cell r="J3493">
            <v>82</v>
          </cell>
          <cell r="K3493" t="str">
            <v>Tốt</v>
          </cell>
          <cell r="L3493" t="str">
            <v>QH-2024-I/CQ-E-EC3</v>
          </cell>
        </row>
        <row r="3494">
          <cell r="B3494" t="str">
            <v>24021947</v>
          </cell>
          <cell r="C3494" t="str">
            <v>Phạm Văn Quyến</v>
          </cell>
          <cell r="D3494">
            <v>38877</v>
          </cell>
          <cell r="E3494">
            <v>80</v>
          </cell>
          <cell r="F3494">
            <v>80</v>
          </cell>
          <cell r="G3494">
            <v>80</v>
          </cell>
          <cell r="H3494">
            <v>80</v>
          </cell>
          <cell r="I3494" t="str">
            <v>Tốt</v>
          </cell>
          <cell r="J3494">
            <v>80</v>
          </cell>
          <cell r="K3494" t="str">
            <v>Tốt</v>
          </cell>
          <cell r="L3494" t="str">
            <v>QH-2024-I/CQ-E-EC3</v>
          </cell>
        </row>
        <row r="3495">
          <cell r="B3495" t="str">
            <v>24021955</v>
          </cell>
          <cell r="C3495" t="str">
            <v>Nguyễn Thái Sơn</v>
          </cell>
          <cell r="D3495">
            <v>38938</v>
          </cell>
          <cell r="E3495">
            <v>90</v>
          </cell>
          <cell r="F3495">
            <v>90</v>
          </cell>
          <cell r="G3495">
            <v>90</v>
          </cell>
          <cell r="H3495">
            <v>90</v>
          </cell>
          <cell r="I3495" t="str">
            <v>Xuất sắc</v>
          </cell>
          <cell r="J3495">
            <v>90</v>
          </cell>
          <cell r="K3495" t="str">
            <v>Xuất sắc</v>
          </cell>
          <cell r="L3495" t="str">
            <v>QH-2024-I/CQ-E-EC3</v>
          </cell>
        </row>
        <row r="3496">
          <cell r="B3496" t="str">
            <v>24021963</v>
          </cell>
          <cell r="C3496" t="str">
            <v>Lưu Quốc Thắng</v>
          </cell>
          <cell r="D3496">
            <v>38843</v>
          </cell>
          <cell r="E3496">
            <v>94</v>
          </cell>
          <cell r="F3496">
            <v>94</v>
          </cell>
          <cell r="G3496">
            <v>94</v>
          </cell>
          <cell r="H3496">
            <v>94</v>
          </cell>
          <cell r="I3496" t="str">
            <v>Xuất sắc</v>
          </cell>
          <cell r="J3496">
            <v>94</v>
          </cell>
          <cell r="K3496" t="str">
            <v>Xuất sắc</v>
          </cell>
          <cell r="L3496" t="str">
            <v>QH-2024-I/CQ-E-EC3</v>
          </cell>
        </row>
        <row r="3497">
          <cell r="B3497" t="str">
            <v>24021971</v>
          </cell>
          <cell r="C3497" t="str">
            <v>Nguyễn Tuấn Thành</v>
          </cell>
          <cell r="D3497">
            <v>38719</v>
          </cell>
          <cell r="E3497">
            <v>90</v>
          </cell>
          <cell r="F3497">
            <v>90</v>
          </cell>
          <cell r="G3497">
            <v>90</v>
          </cell>
          <cell r="H3497">
            <v>90</v>
          </cell>
          <cell r="I3497" t="str">
            <v>Xuất sắc</v>
          </cell>
          <cell r="J3497">
            <v>90</v>
          </cell>
          <cell r="K3497" t="str">
            <v>Xuất sắc</v>
          </cell>
          <cell r="L3497" t="str">
            <v>QH-2024-I/CQ-E-EC3</v>
          </cell>
        </row>
        <row r="3498">
          <cell r="B3498" t="str">
            <v>24021979</v>
          </cell>
          <cell r="C3498" t="str">
            <v>Phạm Công Thứ</v>
          </cell>
          <cell r="D3498">
            <v>38737</v>
          </cell>
          <cell r="E3498">
            <v>80</v>
          </cell>
          <cell r="F3498">
            <v>80</v>
          </cell>
          <cell r="G3498">
            <v>80</v>
          </cell>
          <cell r="H3498">
            <v>80</v>
          </cell>
          <cell r="I3498" t="str">
            <v>Tốt</v>
          </cell>
          <cell r="J3498">
            <v>80</v>
          </cell>
          <cell r="K3498" t="str">
            <v>Tốt</v>
          </cell>
          <cell r="L3498" t="str">
            <v>QH-2024-I/CQ-E-EC3</v>
          </cell>
        </row>
        <row r="3499">
          <cell r="B3499" t="str">
            <v>24021987</v>
          </cell>
          <cell r="C3499" t="str">
            <v>Nguyễn Thị Ngọc Trâm</v>
          </cell>
          <cell r="D3499">
            <v>38973</v>
          </cell>
          <cell r="E3499">
            <v>80</v>
          </cell>
          <cell r="F3499">
            <v>80</v>
          </cell>
          <cell r="G3499">
            <v>80</v>
          </cell>
          <cell r="H3499">
            <v>80</v>
          </cell>
          <cell r="I3499" t="str">
            <v>Tốt</v>
          </cell>
          <cell r="J3499">
            <v>80</v>
          </cell>
          <cell r="K3499" t="str">
            <v>Tốt</v>
          </cell>
          <cell r="L3499" t="str">
            <v>QH-2024-I/CQ-E-EC3</v>
          </cell>
        </row>
        <row r="3500">
          <cell r="B3500" t="str">
            <v>24021995</v>
          </cell>
          <cell r="C3500" t="str">
            <v>Nguyễn Anh Tú</v>
          </cell>
          <cell r="D3500">
            <v>38913</v>
          </cell>
          <cell r="E3500">
            <v>80</v>
          </cell>
          <cell r="F3500">
            <v>80</v>
          </cell>
          <cell r="G3500">
            <v>80</v>
          </cell>
          <cell r="H3500">
            <v>80</v>
          </cell>
          <cell r="I3500" t="str">
            <v>Tốt</v>
          </cell>
          <cell r="J3500">
            <v>80</v>
          </cell>
          <cell r="K3500" t="str">
            <v>Tốt</v>
          </cell>
          <cell r="L3500" t="str">
            <v>QH-2024-I/CQ-E-EC3</v>
          </cell>
        </row>
        <row r="3501">
          <cell r="B3501" t="str">
            <v>24022003</v>
          </cell>
          <cell r="C3501" t="str">
            <v>Nguyễn Đức Minh Việt</v>
          </cell>
          <cell r="D3501">
            <v>39064</v>
          </cell>
          <cell r="E3501">
            <v>90</v>
          </cell>
          <cell r="F3501">
            <v>90</v>
          </cell>
          <cell r="G3501">
            <v>90</v>
          </cell>
          <cell r="H3501">
            <v>90</v>
          </cell>
          <cell r="I3501" t="str">
            <v>Xuất sắc</v>
          </cell>
          <cell r="J3501">
            <v>90</v>
          </cell>
          <cell r="K3501" t="str">
            <v>Xuất sắc</v>
          </cell>
          <cell r="L3501" t="str">
            <v>QH-2024-I/CQ-E-EC3</v>
          </cell>
        </row>
        <row r="3502">
          <cell r="B3502" t="str">
            <v>24021684</v>
          </cell>
          <cell r="C3502" t="str">
            <v>Đinh Ngọc Đức Anh</v>
          </cell>
          <cell r="D3502">
            <v>38800</v>
          </cell>
          <cell r="E3502">
            <v>80</v>
          </cell>
          <cell r="F3502">
            <v>80</v>
          </cell>
          <cell r="G3502">
            <v>80</v>
          </cell>
          <cell r="H3502">
            <v>80</v>
          </cell>
          <cell r="I3502" t="str">
            <v>Tốt</v>
          </cell>
          <cell r="J3502">
            <v>80</v>
          </cell>
          <cell r="K3502" t="str">
            <v>Tốt</v>
          </cell>
          <cell r="L3502" t="str">
            <v>QH-2024-I/CQ-E-EC4</v>
          </cell>
        </row>
        <row r="3503">
          <cell r="B3503" t="str">
            <v>24021692</v>
          </cell>
          <cell r="C3503" t="str">
            <v>Nguyễn Văn Anh</v>
          </cell>
          <cell r="D3503">
            <v>38749</v>
          </cell>
          <cell r="E3503">
            <v>70</v>
          </cell>
          <cell r="F3503">
            <v>80</v>
          </cell>
          <cell r="G3503">
            <v>80</v>
          </cell>
          <cell r="H3503">
            <v>80</v>
          </cell>
          <cell r="I3503" t="str">
            <v>Tốt</v>
          </cell>
          <cell r="J3503">
            <v>80</v>
          </cell>
          <cell r="K3503" t="str">
            <v>Tốt</v>
          </cell>
          <cell r="L3503" t="str">
            <v>QH-2024-I/CQ-E-EC4</v>
          </cell>
        </row>
        <row r="3504">
          <cell r="B3504" t="str">
            <v>24021700</v>
          </cell>
          <cell r="C3504" t="str">
            <v>Phùng Quốc Bảo</v>
          </cell>
          <cell r="D3504">
            <v>38999</v>
          </cell>
          <cell r="E3504">
            <v>90</v>
          </cell>
          <cell r="F3504">
            <v>90</v>
          </cell>
          <cell r="G3504">
            <v>90</v>
          </cell>
          <cell r="H3504">
            <v>90</v>
          </cell>
          <cell r="I3504" t="str">
            <v>Xuất sắc</v>
          </cell>
          <cell r="J3504">
            <v>90</v>
          </cell>
          <cell r="K3504" t="str">
            <v>Xuất sắc</v>
          </cell>
          <cell r="L3504" t="str">
            <v>QH-2024-I/CQ-E-EC4</v>
          </cell>
        </row>
        <row r="3505">
          <cell r="B3505" t="str">
            <v>24021708</v>
          </cell>
          <cell r="C3505" t="str">
            <v>Nguyễn Nam Cường</v>
          </cell>
          <cell r="D3505">
            <v>38916</v>
          </cell>
          <cell r="E3505">
            <v>90</v>
          </cell>
          <cell r="F3505">
            <v>90</v>
          </cell>
          <cell r="G3505">
            <v>90</v>
          </cell>
          <cell r="H3505">
            <v>90</v>
          </cell>
          <cell r="I3505" t="str">
            <v>Xuất sắc</v>
          </cell>
          <cell r="J3505">
            <v>90</v>
          </cell>
          <cell r="K3505" t="str">
            <v>Xuất sắc</v>
          </cell>
          <cell r="L3505" t="str">
            <v>QH-2024-I/CQ-E-EC4</v>
          </cell>
        </row>
        <row r="3506">
          <cell r="B3506" t="str">
            <v>24021716</v>
          </cell>
          <cell r="C3506" t="str">
            <v>Phạm Văn Đăng</v>
          </cell>
          <cell r="D3506">
            <v>38729</v>
          </cell>
          <cell r="E3506">
            <v>88</v>
          </cell>
          <cell r="F3506">
            <v>85</v>
          </cell>
          <cell r="G3506">
            <v>85</v>
          </cell>
          <cell r="H3506">
            <v>85</v>
          </cell>
          <cell r="I3506" t="str">
            <v>Tốt</v>
          </cell>
          <cell r="J3506">
            <v>85</v>
          </cell>
          <cell r="K3506" t="str">
            <v>Tốt</v>
          </cell>
          <cell r="L3506" t="str">
            <v>QH-2024-I/CQ-E-EC4</v>
          </cell>
        </row>
        <row r="3507">
          <cell r="B3507" t="str">
            <v>24021724</v>
          </cell>
          <cell r="C3507" t="str">
            <v>Nguyễn Tiến Đạt</v>
          </cell>
          <cell r="D3507">
            <v>38851</v>
          </cell>
          <cell r="E3507">
            <v>90</v>
          </cell>
          <cell r="F3507">
            <v>90</v>
          </cell>
          <cell r="G3507">
            <v>90</v>
          </cell>
          <cell r="H3507">
            <v>90</v>
          </cell>
          <cell r="I3507" t="str">
            <v>Xuất sắc</v>
          </cell>
          <cell r="J3507">
            <v>90</v>
          </cell>
          <cell r="K3507" t="str">
            <v>Xuất sắc</v>
          </cell>
          <cell r="L3507" t="str">
            <v>QH-2024-I/CQ-E-EC4</v>
          </cell>
        </row>
        <row r="3508">
          <cell r="B3508" t="str">
            <v>24021732</v>
          </cell>
          <cell r="C3508" t="str">
            <v>Lê Anh Đức</v>
          </cell>
          <cell r="D3508">
            <v>39068</v>
          </cell>
          <cell r="E3508">
            <v>90</v>
          </cell>
          <cell r="F3508">
            <v>90</v>
          </cell>
          <cell r="G3508">
            <v>90</v>
          </cell>
          <cell r="H3508">
            <v>90</v>
          </cell>
          <cell r="I3508" t="str">
            <v>Xuất sắc</v>
          </cell>
          <cell r="J3508">
            <v>90</v>
          </cell>
          <cell r="K3508" t="str">
            <v>Xuất sắc</v>
          </cell>
          <cell r="L3508" t="str">
            <v>QH-2024-I/CQ-E-EC4</v>
          </cell>
        </row>
        <row r="3509">
          <cell r="B3509" t="str">
            <v>24021740</v>
          </cell>
          <cell r="C3509" t="str">
            <v>Phạm Minh Đức</v>
          </cell>
          <cell r="D3509">
            <v>39036</v>
          </cell>
          <cell r="E3509">
            <v>90</v>
          </cell>
          <cell r="F3509">
            <v>90</v>
          </cell>
          <cell r="G3509">
            <v>90</v>
          </cell>
          <cell r="H3509">
            <v>90</v>
          </cell>
          <cell r="I3509" t="str">
            <v>Xuất sắc</v>
          </cell>
          <cell r="J3509">
            <v>90</v>
          </cell>
          <cell r="K3509" t="str">
            <v>Xuất sắc</v>
          </cell>
          <cell r="L3509" t="str">
            <v>QH-2024-I/CQ-E-EC4</v>
          </cell>
        </row>
        <row r="3510">
          <cell r="B3510" t="str">
            <v>24021748</v>
          </cell>
          <cell r="C3510" t="str">
            <v>Đỗ Tiến Dũng</v>
          </cell>
          <cell r="D3510">
            <v>39014</v>
          </cell>
          <cell r="E3510">
            <v>67</v>
          </cell>
          <cell r="F3510">
            <v>77</v>
          </cell>
          <cell r="G3510">
            <v>77</v>
          </cell>
          <cell r="H3510">
            <v>77</v>
          </cell>
          <cell r="I3510" t="str">
            <v>Khá</v>
          </cell>
          <cell r="J3510">
            <v>77</v>
          </cell>
          <cell r="K3510" t="str">
            <v>Khá</v>
          </cell>
          <cell r="L3510" t="str">
            <v>QH-2024-I/CQ-E-EC4</v>
          </cell>
        </row>
        <row r="3511">
          <cell r="B3511" t="str">
            <v>24021756</v>
          </cell>
          <cell r="C3511" t="str">
            <v>Vũ Mạnh Dũng</v>
          </cell>
          <cell r="D3511">
            <v>39017</v>
          </cell>
          <cell r="E3511">
            <v>77</v>
          </cell>
          <cell r="F3511">
            <v>77</v>
          </cell>
          <cell r="G3511">
            <v>77</v>
          </cell>
          <cell r="H3511">
            <v>77</v>
          </cell>
          <cell r="I3511" t="str">
            <v>Khá</v>
          </cell>
          <cell r="J3511">
            <v>77</v>
          </cell>
          <cell r="K3511" t="str">
            <v>Khá</v>
          </cell>
          <cell r="L3511" t="str">
            <v>QH-2024-I/CQ-E-EC4</v>
          </cell>
        </row>
        <row r="3512">
          <cell r="B3512" t="str">
            <v>24021764</v>
          </cell>
          <cell r="C3512" t="str">
            <v>Trần Nam Dương</v>
          </cell>
          <cell r="D3512">
            <v>38810</v>
          </cell>
          <cell r="E3512">
            <v>80</v>
          </cell>
          <cell r="F3512">
            <v>90</v>
          </cell>
          <cell r="G3512">
            <v>90</v>
          </cell>
          <cell r="H3512">
            <v>90</v>
          </cell>
          <cell r="I3512" t="str">
            <v>Xuất sắc</v>
          </cell>
          <cell r="J3512">
            <v>90</v>
          </cell>
          <cell r="K3512" t="str">
            <v>Xuất sắc</v>
          </cell>
          <cell r="L3512" t="str">
            <v>QH-2024-I/CQ-E-EC4</v>
          </cell>
        </row>
        <row r="3513">
          <cell r="B3513" t="str">
            <v>24021772</v>
          </cell>
          <cell r="C3513" t="str">
            <v>Trương Tiến Duy</v>
          </cell>
          <cell r="D3513">
            <v>38747</v>
          </cell>
          <cell r="E3513">
            <v>80</v>
          </cell>
          <cell r="F3513">
            <v>80</v>
          </cell>
          <cell r="G3513">
            <v>80</v>
          </cell>
          <cell r="H3513">
            <v>80</v>
          </cell>
          <cell r="I3513" t="str">
            <v>Tốt</v>
          </cell>
          <cell r="J3513">
            <v>80</v>
          </cell>
          <cell r="K3513" t="str">
            <v>Tốt</v>
          </cell>
          <cell r="L3513" t="str">
            <v>QH-2024-I/CQ-E-EC4</v>
          </cell>
        </row>
        <row r="3514">
          <cell r="B3514" t="str">
            <v>24021780</v>
          </cell>
          <cell r="C3514" t="str">
            <v>Lê Minh Hải</v>
          </cell>
          <cell r="D3514">
            <v>39000</v>
          </cell>
          <cell r="E3514">
            <v>80</v>
          </cell>
          <cell r="F3514">
            <v>80</v>
          </cell>
          <cell r="G3514">
            <v>80</v>
          </cell>
          <cell r="H3514">
            <v>80</v>
          </cell>
          <cell r="I3514" t="str">
            <v>Tốt</v>
          </cell>
          <cell r="J3514">
            <v>80</v>
          </cell>
          <cell r="K3514" t="str">
            <v>Tốt</v>
          </cell>
          <cell r="L3514" t="str">
            <v>QH-2024-I/CQ-E-EC4</v>
          </cell>
        </row>
        <row r="3515">
          <cell r="B3515" t="str">
            <v>24021788</v>
          </cell>
          <cell r="C3515" t="str">
            <v>Nguyễn Tuấn Hiệp</v>
          </cell>
          <cell r="D3515">
            <v>38781</v>
          </cell>
          <cell r="E3515">
            <v>75</v>
          </cell>
          <cell r="F3515">
            <v>82</v>
          </cell>
          <cell r="G3515">
            <v>82</v>
          </cell>
          <cell r="H3515">
            <v>82</v>
          </cell>
          <cell r="I3515" t="str">
            <v>Tốt</v>
          </cell>
          <cell r="J3515">
            <v>82</v>
          </cell>
          <cell r="K3515" t="str">
            <v>Tốt</v>
          </cell>
          <cell r="L3515" t="str">
            <v>QH-2024-I/CQ-E-EC4</v>
          </cell>
        </row>
        <row r="3516">
          <cell r="B3516" t="str">
            <v>24021796</v>
          </cell>
          <cell r="C3516" t="str">
            <v>Vũ Đức Hiếu</v>
          </cell>
          <cell r="D3516">
            <v>39044</v>
          </cell>
          <cell r="E3516">
            <v>70</v>
          </cell>
          <cell r="F3516">
            <v>80</v>
          </cell>
          <cell r="G3516">
            <v>80</v>
          </cell>
          <cell r="H3516">
            <v>80</v>
          </cell>
          <cell r="I3516" t="str">
            <v>Tốt</v>
          </cell>
          <cell r="J3516">
            <v>80</v>
          </cell>
          <cell r="K3516" t="str">
            <v>Tốt</v>
          </cell>
          <cell r="L3516" t="str">
            <v>QH-2024-I/CQ-E-EC4</v>
          </cell>
        </row>
        <row r="3517">
          <cell r="B3517" t="str">
            <v>24021804</v>
          </cell>
          <cell r="C3517" t="str">
            <v>Nguyễn Ngô Duy Hoàng</v>
          </cell>
          <cell r="D3517">
            <v>38731</v>
          </cell>
          <cell r="E3517">
            <v>85</v>
          </cell>
          <cell r="F3517">
            <v>85</v>
          </cell>
          <cell r="G3517">
            <v>85</v>
          </cell>
          <cell r="H3517">
            <v>85</v>
          </cell>
          <cell r="I3517" t="str">
            <v>Tốt</v>
          </cell>
          <cell r="J3517">
            <v>85</v>
          </cell>
          <cell r="K3517" t="str">
            <v>Tốt</v>
          </cell>
          <cell r="L3517" t="str">
            <v>QH-2024-I/CQ-E-EC4</v>
          </cell>
        </row>
        <row r="3518">
          <cell r="B3518" t="str">
            <v>24021812</v>
          </cell>
          <cell r="C3518" t="str">
            <v>Bùi Tuấn Hưng</v>
          </cell>
          <cell r="D3518">
            <v>39081</v>
          </cell>
          <cell r="E3518">
            <v>90</v>
          </cell>
          <cell r="F3518">
            <v>87</v>
          </cell>
          <cell r="G3518">
            <v>87</v>
          </cell>
          <cell r="H3518">
            <v>87</v>
          </cell>
          <cell r="I3518" t="str">
            <v>Tốt</v>
          </cell>
          <cell r="J3518">
            <v>87</v>
          </cell>
          <cell r="K3518" t="str">
            <v>Tốt</v>
          </cell>
          <cell r="L3518" t="str">
            <v>QH-2024-I/CQ-E-EC4</v>
          </cell>
        </row>
        <row r="3519">
          <cell r="B3519" t="str">
            <v>24021820</v>
          </cell>
          <cell r="C3519" t="str">
            <v>Lê Quang Huy</v>
          </cell>
          <cell r="D3519">
            <v>38749</v>
          </cell>
          <cell r="E3519">
            <v>85</v>
          </cell>
          <cell r="F3519">
            <v>85</v>
          </cell>
          <cell r="G3519">
            <v>85</v>
          </cell>
          <cell r="H3519">
            <v>85</v>
          </cell>
          <cell r="I3519" t="str">
            <v>Tốt</v>
          </cell>
          <cell r="J3519">
            <v>85</v>
          </cell>
          <cell r="K3519" t="str">
            <v>Tốt</v>
          </cell>
          <cell r="L3519" t="str">
            <v>QH-2024-I/CQ-E-EC4</v>
          </cell>
        </row>
        <row r="3520">
          <cell r="B3520" t="str">
            <v>24021828</v>
          </cell>
          <cell r="C3520" t="str">
            <v>Nguyễn Xuân Huy</v>
          </cell>
          <cell r="D3520">
            <v>39001</v>
          </cell>
          <cell r="E3520">
            <v>80</v>
          </cell>
          <cell r="F3520">
            <v>80</v>
          </cell>
          <cell r="G3520">
            <v>80</v>
          </cell>
          <cell r="H3520">
            <v>80</v>
          </cell>
          <cell r="I3520" t="str">
            <v>Tốt</v>
          </cell>
          <cell r="J3520">
            <v>80</v>
          </cell>
          <cell r="K3520" t="str">
            <v>Tốt</v>
          </cell>
          <cell r="L3520" t="str">
            <v>QH-2024-I/CQ-E-EC4</v>
          </cell>
        </row>
        <row r="3521">
          <cell r="B3521" t="str">
            <v>24021836</v>
          </cell>
          <cell r="C3521" t="str">
            <v>Nghiêm Duy Khánh</v>
          </cell>
          <cell r="D3521">
            <v>38662</v>
          </cell>
          <cell r="E3521">
            <v>82</v>
          </cell>
          <cell r="F3521">
            <v>82</v>
          </cell>
          <cell r="G3521">
            <v>82</v>
          </cell>
          <cell r="H3521">
            <v>82</v>
          </cell>
          <cell r="I3521" t="str">
            <v>Tốt</v>
          </cell>
          <cell r="J3521">
            <v>82</v>
          </cell>
          <cell r="K3521" t="str">
            <v>Tốt</v>
          </cell>
          <cell r="L3521" t="str">
            <v>QH-2024-I/CQ-E-EC4</v>
          </cell>
        </row>
        <row r="3522">
          <cell r="B3522" t="str">
            <v>24021844</v>
          </cell>
          <cell r="C3522" t="str">
            <v>Nguyễn Minh Khôi</v>
          </cell>
          <cell r="D3522">
            <v>39076</v>
          </cell>
          <cell r="E3522">
            <v>79</v>
          </cell>
          <cell r="F3522">
            <v>89</v>
          </cell>
          <cell r="G3522">
            <v>89</v>
          </cell>
          <cell r="H3522">
            <v>89</v>
          </cell>
          <cell r="I3522" t="str">
            <v>Tốt</v>
          </cell>
          <cell r="J3522">
            <v>89</v>
          </cell>
          <cell r="K3522" t="str">
            <v>Tốt</v>
          </cell>
          <cell r="L3522" t="str">
            <v>QH-2024-I/CQ-E-EC4</v>
          </cell>
        </row>
        <row r="3523">
          <cell r="B3523" t="str">
            <v>24021852</v>
          </cell>
          <cell r="C3523" t="str">
            <v>Nguyễn Văn Kiên</v>
          </cell>
          <cell r="D3523">
            <v>38827</v>
          </cell>
          <cell r="E3523">
            <v>68</v>
          </cell>
          <cell r="F3523">
            <v>75</v>
          </cell>
          <cell r="G3523">
            <v>75</v>
          </cell>
          <cell r="H3523">
            <v>75</v>
          </cell>
          <cell r="I3523" t="str">
            <v>Khá</v>
          </cell>
          <cell r="J3523">
            <v>75</v>
          </cell>
          <cell r="K3523" t="str">
            <v>Khá</v>
          </cell>
          <cell r="L3523" t="str">
            <v>QH-2024-I/CQ-E-EC4</v>
          </cell>
        </row>
        <row r="3524">
          <cell r="B3524" t="str">
            <v>24021860</v>
          </cell>
          <cell r="C3524" t="str">
            <v>Thân Ngọc Hải Lâm</v>
          </cell>
          <cell r="D3524">
            <v>38968</v>
          </cell>
          <cell r="E3524">
            <v>90</v>
          </cell>
          <cell r="F3524">
            <v>90</v>
          </cell>
          <cell r="G3524">
            <v>90</v>
          </cell>
          <cell r="H3524">
            <v>90</v>
          </cell>
          <cell r="I3524" t="str">
            <v>Xuất sắc</v>
          </cell>
          <cell r="J3524">
            <v>90</v>
          </cell>
          <cell r="K3524" t="str">
            <v>Xuất sắc</v>
          </cell>
          <cell r="L3524" t="str">
            <v>QH-2024-I/CQ-E-EC4</v>
          </cell>
        </row>
        <row r="3525">
          <cell r="B3525" t="str">
            <v>24021868</v>
          </cell>
          <cell r="C3525" t="str">
            <v>Nguyễn Văn Linh</v>
          </cell>
          <cell r="D3525">
            <v>38966</v>
          </cell>
          <cell r="E3525">
            <v>80</v>
          </cell>
          <cell r="F3525">
            <v>90</v>
          </cell>
          <cell r="G3525">
            <v>90</v>
          </cell>
          <cell r="H3525">
            <v>90</v>
          </cell>
          <cell r="I3525" t="str">
            <v>Xuất sắc</v>
          </cell>
          <cell r="J3525">
            <v>90</v>
          </cell>
          <cell r="K3525" t="str">
            <v>Xuất sắc</v>
          </cell>
          <cell r="L3525" t="str">
            <v>QH-2024-I/CQ-E-EC4</v>
          </cell>
        </row>
        <row r="3526">
          <cell r="B3526" t="str">
            <v>24021876</v>
          </cell>
          <cell r="C3526" t="str">
            <v>Trần Cẩm Ly</v>
          </cell>
          <cell r="D3526">
            <v>39024</v>
          </cell>
          <cell r="E3526">
            <v>90</v>
          </cell>
          <cell r="F3526">
            <v>90</v>
          </cell>
          <cell r="G3526">
            <v>90</v>
          </cell>
          <cell r="H3526">
            <v>90</v>
          </cell>
          <cell r="I3526" t="str">
            <v>Xuất sắc</v>
          </cell>
          <cell r="J3526">
            <v>90</v>
          </cell>
          <cell r="K3526" t="str">
            <v>Xuất sắc</v>
          </cell>
          <cell r="L3526" t="str">
            <v>QH-2024-I/CQ-E-EC4</v>
          </cell>
        </row>
        <row r="3527">
          <cell r="B3527" t="str">
            <v>24021884</v>
          </cell>
          <cell r="C3527" t="str">
            <v>Đỗ Quang Minh</v>
          </cell>
          <cell r="D3527">
            <v>38952</v>
          </cell>
          <cell r="E3527">
            <v>80</v>
          </cell>
          <cell r="F3527">
            <v>90</v>
          </cell>
          <cell r="G3527">
            <v>90</v>
          </cell>
          <cell r="H3527">
            <v>90</v>
          </cell>
          <cell r="I3527" t="str">
            <v>Xuất sắc</v>
          </cell>
          <cell r="J3527">
            <v>90</v>
          </cell>
          <cell r="K3527" t="str">
            <v>Xuất sắc</v>
          </cell>
          <cell r="L3527" t="str">
            <v>QH-2024-I/CQ-E-EC4</v>
          </cell>
        </row>
        <row r="3528">
          <cell r="B3528" t="str">
            <v>24021892</v>
          </cell>
          <cell r="C3528" t="str">
            <v>Phạm Tuấn Minh</v>
          </cell>
          <cell r="D3528">
            <v>38910</v>
          </cell>
          <cell r="E3528">
            <v>80</v>
          </cell>
          <cell r="F3528">
            <v>80</v>
          </cell>
          <cell r="G3528">
            <v>80</v>
          </cell>
          <cell r="H3528">
            <v>80</v>
          </cell>
          <cell r="I3528" t="str">
            <v>Tốt</v>
          </cell>
          <cell r="J3528">
            <v>80</v>
          </cell>
          <cell r="K3528" t="str">
            <v>Tốt</v>
          </cell>
          <cell r="L3528" t="str">
            <v>QH-2024-I/CQ-E-EC4</v>
          </cell>
        </row>
        <row r="3529">
          <cell r="B3529" t="str">
            <v>24021900</v>
          </cell>
          <cell r="C3529" t="str">
            <v>Nguyễn Đình Hải Nam</v>
          </cell>
          <cell r="D3529">
            <v>39051</v>
          </cell>
          <cell r="E3529">
            <v>90</v>
          </cell>
          <cell r="F3529">
            <v>90</v>
          </cell>
          <cell r="G3529">
            <v>90</v>
          </cell>
          <cell r="H3529">
            <v>90</v>
          </cell>
          <cell r="I3529" t="str">
            <v>Xuất sắc</v>
          </cell>
          <cell r="J3529">
            <v>90</v>
          </cell>
          <cell r="K3529" t="str">
            <v>Xuất sắc</v>
          </cell>
          <cell r="L3529" t="str">
            <v>QH-2024-I/CQ-E-EC4</v>
          </cell>
        </row>
        <row r="3530">
          <cell r="B3530" t="str">
            <v>24021908</v>
          </cell>
          <cell r="C3530" t="str">
            <v>Trần Đại Nghĩa</v>
          </cell>
          <cell r="D3530">
            <v>39002</v>
          </cell>
          <cell r="E3530">
            <v>92</v>
          </cell>
          <cell r="F3530">
            <v>92</v>
          </cell>
          <cell r="G3530">
            <v>92</v>
          </cell>
          <cell r="H3530">
            <v>92</v>
          </cell>
          <cell r="I3530" t="str">
            <v>Xuất sắc</v>
          </cell>
          <cell r="J3530">
            <v>92</v>
          </cell>
          <cell r="K3530" t="str">
            <v>Xuất sắc</v>
          </cell>
          <cell r="L3530" t="str">
            <v>QH-2024-I/CQ-E-EC4</v>
          </cell>
        </row>
        <row r="3531">
          <cell r="B3531" t="str">
            <v>24021916</v>
          </cell>
          <cell r="C3531" t="str">
            <v>Trần Hải Ninh</v>
          </cell>
          <cell r="D3531">
            <v>38836</v>
          </cell>
          <cell r="E3531">
            <v>70</v>
          </cell>
          <cell r="F3531">
            <v>77</v>
          </cell>
          <cell r="G3531">
            <v>77</v>
          </cell>
          <cell r="H3531">
            <v>77</v>
          </cell>
          <cell r="I3531" t="str">
            <v>Khá</v>
          </cell>
          <cell r="J3531">
            <v>77</v>
          </cell>
          <cell r="K3531" t="str">
            <v>Khá</v>
          </cell>
          <cell r="L3531" t="str">
            <v>QH-2024-I/CQ-E-EC4</v>
          </cell>
        </row>
        <row r="3532">
          <cell r="B3532" t="str">
            <v>24021924</v>
          </cell>
          <cell r="C3532" t="str">
            <v>Trần Văn Phong</v>
          </cell>
          <cell r="D3532">
            <v>38839</v>
          </cell>
          <cell r="E3532">
            <v>70</v>
          </cell>
          <cell r="F3532">
            <v>77</v>
          </cell>
          <cell r="G3532">
            <v>77</v>
          </cell>
          <cell r="H3532">
            <v>77</v>
          </cell>
          <cell r="I3532" t="str">
            <v>Khá</v>
          </cell>
          <cell r="J3532">
            <v>77</v>
          </cell>
          <cell r="K3532" t="str">
            <v>Khá</v>
          </cell>
          <cell r="L3532" t="str">
            <v>QH-2024-I/CQ-E-EC4</v>
          </cell>
        </row>
        <row r="3533">
          <cell r="B3533" t="str">
            <v>24021932</v>
          </cell>
          <cell r="C3533" t="str">
            <v>Bùi Mạnh Quân</v>
          </cell>
          <cell r="D3533">
            <v>38857</v>
          </cell>
          <cell r="E3533">
            <v>80</v>
          </cell>
          <cell r="F3533">
            <v>90</v>
          </cell>
          <cell r="G3533">
            <v>90</v>
          </cell>
          <cell r="H3533">
            <v>90</v>
          </cell>
          <cell r="I3533" t="str">
            <v>Xuất sắc</v>
          </cell>
          <cell r="J3533">
            <v>90</v>
          </cell>
          <cell r="K3533" t="str">
            <v>Xuất sắc</v>
          </cell>
          <cell r="L3533" t="str">
            <v>QH-2024-I/CQ-E-EC4</v>
          </cell>
        </row>
        <row r="3534">
          <cell r="B3534" t="str">
            <v>24021940</v>
          </cell>
          <cell r="C3534" t="str">
            <v>Nguyễn Đăng Quang</v>
          </cell>
          <cell r="D3534">
            <v>38913</v>
          </cell>
          <cell r="E3534">
            <v>90</v>
          </cell>
          <cell r="F3534">
            <v>90</v>
          </cell>
          <cell r="G3534">
            <v>90</v>
          </cell>
          <cell r="H3534">
            <v>90</v>
          </cell>
          <cell r="I3534" t="str">
            <v>Xuất sắc</v>
          </cell>
          <cell r="J3534">
            <v>90</v>
          </cell>
          <cell r="K3534" t="str">
            <v>Xuất sắc</v>
          </cell>
          <cell r="L3534" t="str">
            <v>QH-2024-I/CQ-E-EC4</v>
          </cell>
        </row>
        <row r="3535">
          <cell r="B3535" t="str">
            <v>24021948</v>
          </cell>
          <cell r="C3535" t="str">
            <v>Hà Mạnh Quyền</v>
          </cell>
          <cell r="D3535">
            <v>38966</v>
          </cell>
          <cell r="E3535">
            <v>76</v>
          </cell>
          <cell r="F3535">
            <v>73</v>
          </cell>
          <cell r="G3535">
            <v>73</v>
          </cell>
          <cell r="H3535">
            <v>73</v>
          </cell>
          <cell r="I3535" t="str">
            <v>Khá</v>
          </cell>
          <cell r="J3535">
            <v>73</v>
          </cell>
          <cell r="K3535" t="str">
            <v>Khá</v>
          </cell>
          <cell r="L3535" t="str">
            <v>QH-2024-I/CQ-E-EC4</v>
          </cell>
        </row>
        <row r="3536">
          <cell r="B3536" t="str">
            <v>24021956</v>
          </cell>
          <cell r="C3536" t="str">
            <v>Nguyễn Trọng Sơn</v>
          </cell>
          <cell r="D3536">
            <v>39048</v>
          </cell>
          <cell r="E3536">
            <v>80</v>
          </cell>
          <cell r="F3536">
            <v>90</v>
          </cell>
          <cell r="G3536">
            <v>90</v>
          </cell>
          <cell r="H3536">
            <v>90</v>
          </cell>
          <cell r="I3536" t="str">
            <v>Xuất sắc</v>
          </cell>
          <cell r="J3536">
            <v>90</v>
          </cell>
          <cell r="K3536" t="str">
            <v>Xuất sắc</v>
          </cell>
          <cell r="L3536" t="str">
            <v>QH-2024-I/CQ-E-EC4</v>
          </cell>
        </row>
        <row r="3537">
          <cell r="B3537" t="str">
            <v>24021964</v>
          </cell>
          <cell r="C3537" t="str">
            <v>Ngọ Quang Thắng</v>
          </cell>
          <cell r="D3537">
            <v>39041</v>
          </cell>
          <cell r="E3537">
            <v>80</v>
          </cell>
          <cell r="F3537">
            <v>90</v>
          </cell>
          <cell r="G3537">
            <v>90</v>
          </cell>
          <cell r="H3537">
            <v>90</v>
          </cell>
          <cell r="I3537" t="str">
            <v>Xuất sắc</v>
          </cell>
          <cell r="J3537">
            <v>90</v>
          </cell>
          <cell r="K3537" t="str">
            <v>Xuất sắc</v>
          </cell>
          <cell r="L3537" t="str">
            <v>QH-2024-I/CQ-E-EC4</v>
          </cell>
        </row>
        <row r="3538">
          <cell r="B3538" t="str">
            <v>24021972</v>
          </cell>
          <cell r="C3538" t="str">
            <v>Phạm Hữu Nhật Thành</v>
          </cell>
          <cell r="D3538">
            <v>38837</v>
          </cell>
          <cell r="E3538">
            <v>77</v>
          </cell>
          <cell r="F3538">
            <v>87</v>
          </cell>
          <cell r="G3538">
            <v>87</v>
          </cell>
          <cell r="H3538">
            <v>87</v>
          </cell>
          <cell r="I3538" t="str">
            <v>Tốt</v>
          </cell>
          <cell r="J3538">
            <v>87</v>
          </cell>
          <cell r="K3538" t="str">
            <v>Tốt</v>
          </cell>
          <cell r="L3538" t="str">
            <v>QH-2024-I/CQ-E-EC4</v>
          </cell>
        </row>
        <row r="3539">
          <cell r="B3539" t="str">
            <v>24021980</v>
          </cell>
          <cell r="C3539" t="str">
            <v>Lê Đức Thuận</v>
          </cell>
          <cell r="D3539">
            <v>38947</v>
          </cell>
          <cell r="E3539">
            <v>90</v>
          </cell>
          <cell r="F3539">
            <v>90</v>
          </cell>
          <cell r="G3539">
            <v>90</v>
          </cell>
          <cell r="H3539">
            <v>90</v>
          </cell>
          <cell r="I3539" t="str">
            <v>Xuất sắc</v>
          </cell>
          <cell r="J3539">
            <v>90</v>
          </cell>
          <cell r="K3539" t="str">
            <v>Xuất sắc</v>
          </cell>
          <cell r="L3539" t="str">
            <v>QH-2024-I/CQ-E-EC4</v>
          </cell>
        </row>
        <row r="3540">
          <cell r="B3540" t="str">
            <v>24021988</v>
          </cell>
          <cell r="C3540" t="str">
            <v>Bùi Văn Trọng</v>
          </cell>
          <cell r="D3540">
            <v>38828</v>
          </cell>
          <cell r="E3540">
            <v>80</v>
          </cell>
          <cell r="F3540">
            <v>90</v>
          </cell>
          <cell r="G3540">
            <v>90</v>
          </cell>
          <cell r="H3540">
            <v>90</v>
          </cell>
          <cell r="I3540" t="str">
            <v>Xuất sắc</v>
          </cell>
          <cell r="J3540">
            <v>90</v>
          </cell>
          <cell r="K3540" t="str">
            <v>Xuất sắc</v>
          </cell>
          <cell r="L3540" t="str">
            <v>QH-2024-I/CQ-E-EC4</v>
          </cell>
        </row>
        <row r="3541">
          <cell r="B3541" t="str">
            <v>24021996</v>
          </cell>
          <cell r="C3541" t="str">
            <v>Hoàng Anh Tuấn</v>
          </cell>
          <cell r="D3541">
            <v>38991</v>
          </cell>
          <cell r="E3541">
            <v>80</v>
          </cell>
          <cell r="F3541">
            <v>90</v>
          </cell>
          <cell r="G3541">
            <v>90</v>
          </cell>
          <cell r="H3541">
            <v>90</v>
          </cell>
          <cell r="I3541" t="str">
            <v>Xuất sắc</v>
          </cell>
          <cell r="J3541">
            <v>90</v>
          </cell>
          <cell r="K3541" t="str">
            <v>Xuất sắc</v>
          </cell>
          <cell r="L3541" t="str">
            <v>QH-2024-I/CQ-E-EC4</v>
          </cell>
        </row>
        <row r="3542">
          <cell r="B3542" t="str">
            <v>24022004</v>
          </cell>
          <cell r="C3542" t="str">
            <v>Ngô Quang Vinh</v>
          </cell>
          <cell r="D3542">
            <v>38726</v>
          </cell>
          <cell r="E3542">
            <v>90</v>
          </cell>
          <cell r="F3542">
            <v>90</v>
          </cell>
          <cell r="G3542">
            <v>90</v>
          </cell>
          <cell r="H3542">
            <v>90</v>
          </cell>
          <cell r="I3542" t="str">
            <v>Xuất sắc</v>
          </cell>
          <cell r="J3542">
            <v>90</v>
          </cell>
          <cell r="K3542" t="str">
            <v>Xuất sắc</v>
          </cell>
          <cell r="L3542" t="str">
            <v>QH-2024-I/CQ-E-EC4</v>
          </cell>
        </row>
        <row r="3543">
          <cell r="B3543" t="str">
            <v>24021685</v>
          </cell>
          <cell r="C3543" t="str">
            <v>Đỗ Quốc Anh</v>
          </cell>
          <cell r="D3543">
            <v>38872</v>
          </cell>
          <cell r="E3543">
            <v>70</v>
          </cell>
          <cell r="F3543">
            <v>65</v>
          </cell>
          <cell r="G3543">
            <v>65</v>
          </cell>
          <cell r="H3543">
            <v>65</v>
          </cell>
          <cell r="I3543" t="str">
            <v>Khá</v>
          </cell>
          <cell r="J3543">
            <v>65</v>
          </cell>
          <cell r="K3543" t="str">
            <v>Khá</v>
          </cell>
          <cell r="L3543" t="str">
            <v>QH-2024-I/CQ-E-EC5</v>
          </cell>
        </row>
        <row r="3544">
          <cell r="B3544" t="str">
            <v>24021693</v>
          </cell>
          <cell r="C3544" t="str">
            <v>Nguyễn Văn Tú Anh</v>
          </cell>
          <cell r="D3544">
            <v>38955</v>
          </cell>
          <cell r="E3544">
            <v>90</v>
          </cell>
          <cell r="F3544">
            <v>90</v>
          </cell>
          <cell r="G3544">
            <v>90</v>
          </cell>
          <cell r="H3544">
            <v>90</v>
          </cell>
          <cell r="I3544" t="str">
            <v>Xuất sắc</v>
          </cell>
          <cell r="J3544">
            <v>90</v>
          </cell>
          <cell r="K3544" t="str">
            <v>Xuất sắc</v>
          </cell>
          <cell r="L3544" t="str">
            <v>QH-2024-I/CQ-E-EC5</v>
          </cell>
        </row>
        <row r="3545">
          <cell r="B3545" t="str">
            <v>24021701</v>
          </cell>
          <cell r="C3545" t="str">
            <v>Nguyễn Bính</v>
          </cell>
          <cell r="D3545">
            <v>38806</v>
          </cell>
          <cell r="E3545">
            <v>80</v>
          </cell>
          <cell r="F3545">
            <v>80</v>
          </cell>
          <cell r="G3545">
            <v>80</v>
          </cell>
          <cell r="H3545">
            <v>80</v>
          </cell>
          <cell r="I3545" t="str">
            <v>Tốt</v>
          </cell>
          <cell r="J3545">
            <v>80</v>
          </cell>
          <cell r="K3545" t="str">
            <v>Tốt</v>
          </cell>
          <cell r="L3545" t="str">
            <v>QH-2024-I/CQ-E-EC5</v>
          </cell>
        </row>
        <row r="3546">
          <cell r="B3546" t="str">
            <v>24021709</v>
          </cell>
          <cell r="C3546" t="str">
            <v>Nguyễn Việt Cường</v>
          </cell>
          <cell r="D3546">
            <v>38964</v>
          </cell>
          <cell r="E3546">
            <v>92</v>
          </cell>
          <cell r="F3546">
            <v>92</v>
          </cell>
          <cell r="G3546">
            <v>92</v>
          </cell>
          <cell r="H3546">
            <v>92</v>
          </cell>
          <cell r="I3546" t="str">
            <v>Xuất sắc</v>
          </cell>
          <cell r="J3546">
            <v>92</v>
          </cell>
          <cell r="K3546" t="str">
            <v>Xuất sắc</v>
          </cell>
          <cell r="L3546" t="str">
            <v>QH-2024-I/CQ-E-EC5</v>
          </cell>
        </row>
        <row r="3547">
          <cell r="B3547" t="str">
            <v>24021717</v>
          </cell>
          <cell r="C3547" t="str">
            <v>Vũ Hải Đăng</v>
          </cell>
          <cell r="D3547">
            <v>38874</v>
          </cell>
          <cell r="E3547">
            <v>97</v>
          </cell>
          <cell r="F3547">
            <v>87</v>
          </cell>
          <cell r="G3547">
            <v>87</v>
          </cell>
          <cell r="H3547">
            <v>87</v>
          </cell>
          <cell r="I3547" t="str">
            <v>Tốt</v>
          </cell>
          <cell r="J3547">
            <v>87</v>
          </cell>
          <cell r="K3547" t="str">
            <v>Tốt</v>
          </cell>
          <cell r="L3547" t="str">
            <v>QH-2024-I/CQ-E-EC5</v>
          </cell>
        </row>
        <row r="3548">
          <cell r="B3548" t="str">
            <v>24021725</v>
          </cell>
          <cell r="C3548" t="str">
            <v>Nguyễn Tiến Đạt</v>
          </cell>
          <cell r="D3548">
            <v>38751</v>
          </cell>
          <cell r="E3548">
            <v>90</v>
          </cell>
          <cell r="F3548">
            <v>90</v>
          </cell>
          <cell r="G3548">
            <v>90</v>
          </cell>
          <cell r="H3548">
            <v>90</v>
          </cell>
          <cell r="I3548" t="str">
            <v>Xuất sắc</v>
          </cell>
          <cell r="J3548">
            <v>90</v>
          </cell>
          <cell r="K3548" t="str">
            <v>Xuất sắc</v>
          </cell>
          <cell r="L3548" t="str">
            <v>QH-2024-I/CQ-E-EC5</v>
          </cell>
        </row>
        <row r="3549">
          <cell r="B3549" t="str">
            <v>24021733</v>
          </cell>
          <cell r="C3549" t="str">
            <v>Lê Minh Đức</v>
          </cell>
          <cell r="D3549">
            <v>38948</v>
          </cell>
          <cell r="E3549">
            <v>90</v>
          </cell>
          <cell r="F3549">
            <v>98</v>
          </cell>
          <cell r="G3549">
            <v>98</v>
          </cell>
          <cell r="H3549">
            <v>98</v>
          </cell>
          <cell r="I3549" t="str">
            <v>Xuất sắc</v>
          </cell>
          <cell r="J3549">
            <v>98</v>
          </cell>
          <cell r="K3549" t="str">
            <v>Xuất sắc</v>
          </cell>
          <cell r="L3549" t="str">
            <v>QH-2024-I/CQ-E-EC5</v>
          </cell>
        </row>
        <row r="3550">
          <cell r="B3550" t="str">
            <v>24021741</v>
          </cell>
          <cell r="C3550" t="str">
            <v>Phạm Trung Đức</v>
          </cell>
          <cell r="D3550">
            <v>38829</v>
          </cell>
          <cell r="E3550">
            <v>70</v>
          </cell>
          <cell r="F3550">
            <v>70</v>
          </cell>
          <cell r="G3550">
            <v>70</v>
          </cell>
          <cell r="H3550">
            <v>70</v>
          </cell>
          <cell r="I3550" t="str">
            <v>Khá</v>
          </cell>
          <cell r="J3550">
            <v>70</v>
          </cell>
          <cell r="K3550" t="str">
            <v>Khá</v>
          </cell>
          <cell r="L3550" t="str">
            <v>QH-2024-I/CQ-E-EC5</v>
          </cell>
        </row>
        <row r="3551">
          <cell r="B3551" t="str">
            <v>24021757</v>
          </cell>
          <cell r="C3551" t="str">
            <v>Đỗ Đại Dương</v>
          </cell>
          <cell r="D3551">
            <v>39027</v>
          </cell>
          <cell r="E3551">
            <v>70</v>
          </cell>
          <cell r="F3551">
            <v>70</v>
          </cell>
          <cell r="G3551">
            <v>70</v>
          </cell>
          <cell r="H3551">
            <v>70</v>
          </cell>
          <cell r="I3551" t="str">
            <v>Khá</v>
          </cell>
          <cell r="J3551">
            <v>70</v>
          </cell>
          <cell r="K3551" t="str">
            <v>Khá</v>
          </cell>
          <cell r="L3551" t="str">
            <v>QH-2024-I/CQ-E-EC5</v>
          </cell>
        </row>
        <row r="3552">
          <cell r="B3552" t="str">
            <v>24021765</v>
          </cell>
          <cell r="C3552" t="str">
            <v>Trần Xuân Tùng Dương</v>
          </cell>
          <cell r="D3552">
            <v>38857</v>
          </cell>
          <cell r="E3552">
            <v>80</v>
          </cell>
          <cell r="F3552">
            <v>80</v>
          </cell>
          <cell r="G3552">
            <v>80</v>
          </cell>
          <cell r="H3552">
            <v>80</v>
          </cell>
          <cell r="I3552" t="str">
            <v>Tốt</v>
          </cell>
          <cell r="J3552">
            <v>80</v>
          </cell>
          <cell r="K3552" t="str">
            <v>Tốt</v>
          </cell>
          <cell r="L3552" t="str">
            <v>QH-2024-I/CQ-E-EC5</v>
          </cell>
        </row>
        <row r="3553">
          <cell r="B3553" t="str">
            <v>24021773</v>
          </cell>
          <cell r="C3553" t="str">
            <v>Vũ Khánh Duy</v>
          </cell>
          <cell r="D3553">
            <v>39000</v>
          </cell>
          <cell r="E3553">
            <v>80</v>
          </cell>
          <cell r="F3553">
            <v>80</v>
          </cell>
          <cell r="G3553">
            <v>80</v>
          </cell>
          <cell r="H3553">
            <v>80</v>
          </cell>
          <cell r="I3553" t="str">
            <v>Tốt</v>
          </cell>
          <cell r="J3553">
            <v>80</v>
          </cell>
          <cell r="K3553" t="str">
            <v>Tốt</v>
          </cell>
          <cell r="L3553" t="str">
            <v>QH-2024-I/CQ-E-EC5</v>
          </cell>
        </row>
        <row r="3554">
          <cell r="B3554" t="str">
            <v>24021781</v>
          </cell>
          <cell r="C3554" t="str">
            <v>Nguyễn Công Hải</v>
          </cell>
          <cell r="D3554">
            <v>38870</v>
          </cell>
          <cell r="E3554">
            <v>90</v>
          </cell>
          <cell r="F3554">
            <v>90</v>
          </cell>
          <cell r="G3554">
            <v>90</v>
          </cell>
          <cell r="H3554">
            <v>90</v>
          </cell>
          <cell r="I3554" t="str">
            <v>Xuất sắc</v>
          </cell>
          <cell r="J3554">
            <v>90</v>
          </cell>
          <cell r="K3554" t="str">
            <v>Xuất sắc</v>
          </cell>
          <cell r="L3554" t="str">
            <v>QH-2024-I/CQ-E-EC5</v>
          </cell>
        </row>
        <row r="3555">
          <cell r="B3555" t="str">
            <v>24021789</v>
          </cell>
          <cell r="C3555" t="str">
            <v>Dương Đức Hiếu</v>
          </cell>
          <cell r="D3555">
            <v>38792</v>
          </cell>
          <cell r="E3555">
            <v>90</v>
          </cell>
          <cell r="F3555">
            <v>90</v>
          </cell>
          <cell r="G3555">
            <v>90</v>
          </cell>
          <cell r="H3555">
            <v>90</v>
          </cell>
          <cell r="I3555" t="str">
            <v>Xuất sắc</v>
          </cell>
          <cell r="J3555">
            <v>90</v>
          </cell>
          <cell r="K3555" t="str">
            <v>Xuất sắc</v>
          </cell>
          <cell r="L3555" t="str">
            <v>QH-2024-I/CQ-E-EC5</v>
          </cell>
        </row>
        <row r="3556">
          <cell r="B3556" t="str">
            <v>24021797</v>
          </cell>
          <cell r="C3556" t="str">
            <v>Vũ Minh Hiếu</v>
          </cell>
          <cell r="D3556">
            <v>38730</v>
          </cell>
          <cell r="E3556">
            <v>70</v>
          </cell>
          <cell r="F3556">
            <v>70</v>
          </cell>
          <cell r="G3556">
            <v>70</v>
          </cell>
          <cell r="H3556">
            <v>70</v>
          </cell>
          <cell r="I3556" t="str">
            <v>Khá</v>
          </cell>
          <cell r="J3556">
            <v>70</v>
          </cell>
          <cell r="K3556" t="str">
            <v>Khá</v>
          </cell>
          <cell r="L3556" t="str">
            <v>QH-2024-I/CQ-E-EC5</v>
          </cell>
        </row>
        <row r="3557">
          <cell r="B3557" t="str">
            <v>24021805</v>
          </cell>
          <cell r="C3557" t="str">
            <v>Nguyễn Sỹ Hoàng</v>
          </cell>
          <cell r="D3557">
            <v>38810</v>
          </cell>
          <cell r="E3557">
            <v>70</v>
          </cell>
          <cell r="F3557">
            <v>70</v>
          </cell>
          <cell r="G3557">
            <v>70</v>
          </cell>
          <cell r="H3557">
            <v>70</v>
          </cell>
          <cell r="I3557" t="str">
            <v>Khá</v>
          </cell>
          <cell r="J3557">
            <v>70</v>
          </cell>
          <cell r="K3557" t="str">
            <v>Khá</v>
          </cell>
          <cell r="L3557" t="str">
            <v>QH-2024-I/CQ-E-EC5</v>
          </cell>
        </row>
        <row r="3558">
          <cell r="B3558" t="str">
            <v>24021813</v>
          </cell>
          <cell r="C3558" t="str">
            <v>Đinh Gia Hưng</v>
          </cell>
          <cell r="D3558">
            <v>38851</v>
          </cell>
          <cell r="E3558">
            <v>89</v>
          </cell>
          <cell r="F3558">
            <v>86</v>
          </cell>
          <cell r="G3558">
            <v>86</v>
          </cell>
          <cell r="H3558">
            <v>86</v>
          </cell>
          <cell r="I3558" t="str">
            <v>Tốt</v>
          </cell>
          <cell r="J3558">
            <v>86</v>
          </cell>
          <cell r="K3558" t="str">
            <v>Tốt</v>
          </cell>
          <cell r="L3558" t="str">
            <v>QH-2024-I/CQ-E-EC5</v>
          </cell>
        </row>
        <row r="3559">
          <cell r="B3559" t="str">
            <v>24021821</v>
          </cell>
          <cell r="C3559" t="str">
            <v>Lê Viết Đức Huy</v>
          </cell>
          <cell r="D3559">
            <v>39050</v>
          </cell>
          <cell r="E3559">
            <v>70</v>
          </cell>
          <cell r="F3559">
            <v>70</v>
          </cell>
          <cell r="G3559">
            <v>70</v>
          </cell>
          <cell r="H3559">
            <v>70</v>
          </cell>
          <cell r="I3559" t="str">
            <v>Khá</v>
          </cell>
          <cell r="J3559">
            <v>70</v>
          </cell>
          <cell r="K3559" t="str">
            <v>Khá</v>
          </cell>
          <cell r="L3559" t="str">
            <v>QH-2024-I/CQ-E-EC5</v>
          </cell>
        </row>
        <row r="3560">
          <cell r="B3560" t="str">
            <v>24021829</v>
          </cell>
          <cell r="C3560" t="str">
            <v>Phạm Gia Huy</v>
          </cell>
          <cell r="D3560">
            <v>38926</v>
          </cell>
          <cell r="E3560">
            <v>70</v>
          </cell>
          <cell r="F3560">
            <v>65</v>
          </cell>
          <cell r="G3560">
            <v>65</v>
          </cell>
          <cell r="H3560">
            <v>65</v>
          </cell>
          <cell r="I3560" t="str">
            <v>Khá</v>
          </cell>
          <cell r="J3560">
            <v>65</v>
          </cell>
          <cell r="K3560" t="str">
            <v>Khá</v>
          </cell>
          <cell r="L3560" t="str">
            <v>QH-2024-I/CQ-E-EC5</v>
          </cell>
        </row>
        <row r="3561">
          <cell r="B3561" t="str">
            <v>24021837</v>
          </cell>
          <cell r="C3561" t="str">
            <v>Nguyễn Nam Khánh</v>
          </cell>
          <cell r="D3561">
            <v>38955</v>
          </cell>
          <cell r="E3561">
            <v>90</v>
          </cell>
          <cell r="F3561">
            <v>90</v>
          </cell>
          <cell r="G3561">
            <v>90</v>
          </cell>
          <cell r="H3561">
            <v>90</v>
          </cell>
          <cell r="I3561" t="str">
            <v>Xuất sắc</v>
          </cell>
          <cell r="J3561">
            <v>90</v>
          </cell>
          <cell r="K3561" t="str">
            <v>Xuất sắc</v>
          </cell>
          <cell r="L3561" t="str">
            <v>QH-2024-I/CQ-E-EC5</v>
          </cell>
        </row>
        <row r="3562">
          <cell r="B3562" t="str">
            <v>24021845</v>
          </cell>
          <cell r="C3562" t="str">
            <v>Phan Trọng Khôi</v>
          </cell>
          <cell r="D3562">
            <v>38917</v>
          </cell>
          <cell r="E3562">
            <v>80</v>
          </cell>
          <cell r="F3562">
            <v>70</v>
          </cell>
          <cell r="G3562">
            <v>70</v>
          </cell>
          <cell r="H3562">
            <v>70</v>
          </cell>
          <cell r="I3562" t="str">
            <v>Khá</v>
          </cell>
          <cell r="J3562">
            <v>70</v>
          </cell>
          <cell r="K3562" t="str">
            <v>Khá</v>
          </cell>
          <cell r="L3562" t="str">
            <v>QH-2024-I/CQ-E-EC5</v>
          </cell>
        </row>
        <row r="3563">
          <cell r="B3563" t="str">
            <v>24021853</v>
          </cell>
          <cell r="C3563" t="str">
            <v>Phạm Trung Kiên</v>
          </cell>
          <cell r="D3563">
            <v>38908</v>
          </cell>
          <cell r="E3563">
            <v>70</v>
          </cell>
          <cell r="F3563">
            <v>77</v>
          </cell>
          <cell r="G3563">
            <v>77</v>
          </cell>
          <cell r="H3563">
            <v>77</v>
          </cell>
          <cell r="I3563" t="str">
            <v>Khá</v>
          </cell>
          <cell r="J3563">
            <v>77</v>
          </cell>
          <cell r="K3563" t="str">
            <v>Khá</v>
          </cell>
          <cell r="L3563" t="str">
            <v>QH-2024-I/CQ-E-EC5</v>
          </cell>
        </row>
        <row r="3564">
          <cell r="B3564" t="str">
            <v>24021861</v>
          </cell>
          <cell r="C3564" t="str">
            <v>Dương Quang Lịch</v>
          </cell>
          <cell r="D3564">
            <v>39032</v>
          </cell>
          <cell r="E3564">
            <v>90</v>
          </cell>
          <cell r="F3564">
            <v>90</v>
          </cell>
          <cell r="G3564">
            <v>90</v>
          </cell>
          <cell r="H3564">
            <v>90</v>
          </cell>
          <cell r="I3564" t="str">
            <v>Xuất sắc</v>
          </cell>
          <cell r="J3564">
            <v>90</v>
          </cell>
          <cell r="K3564" t="str">
            <v>Xuất sắc</v>
          </cell>
          <cell r="L3564" t="str">
            <v>QH-2024-I/CQ-E-EC5</v>
          </cell>
        </row>
        <row r="3565">
          <cell r="B3565" t="str">
            <v>24021869</v>
          </cell>
          <cell r="C3565" t="str">
            <v>Nguyễn Văn Linh</v>
          </cell>
          <cell r="D3565">
            <v>38764</v>
          </cell>
          <cell r="E3565">
            <v>80</v>
          </cell>
          <cell r="F3565">
            <v>77</v>
          </cell>
          <cell r="G3565">
            <v>77</v>
          </cell>
          <cell r="H3565">
            <v>77</v>
          </cell>
          <cell r="I3565" t="str">
            <v>Khá</v>
          </cell>
          <cell r="J3565">
            <v>77</v>
          </cell>
          <cell r="K3565" t="str">
            <v>Khá</v>
          </cell>
          <cell r="L3565" t="str">
            <v>QH-2024-I/CQ-E-EC5</v>
          </cell>
        </row>
        <row r="3566">
          <cell r="B3566" t="str">
            <v>24021877</v>
          </cell>
          <cell r="C3566" t="str">
            <v>Lê Tiến Mạnh</v>
          </cell>
          <cell r="D3566">
            <v>38543</v>
          </cell>
          <cell r="E3566">
            <v>92</v>
          </cell>
          <cell r="F3566">
            <v>92</v>
          </cell>
          <cell r="G3566">
            <v>92</v>
          </cell>
          <cell r="H3566">
            <v>92</v>
          </cell>
          <cell r="I3566" t="str">
            <v>Xuất sắc</v>
          </cell>
          <cell r="J3566">
            <v>92</v>
          </cell>
          <cell r="K3566" t="str">
            <v>Xuất sắc</v>
          </cell>
          <cell r="L3566" t="str">
            <v>QH-2024-I/CQ-E-EC5</v>
          </cell>
        </row>
        <row r="3567">
          <cell r="B3567" t="str">
            <v>24021885</v>
          </cell>
          <cell r="C3567" t="str">
            <v>Mai Đức Minh</v>
          </cell>
          <cell r="D3567">
            <v>39025</v>
          </cell>
          <cell r="E3567">
            <v>72</v>
          </cell>
          <cell r="F3567">
            <v>67</v>
          </cell>
          <cell r="G3567">
            <v>67</v>
          </cell>
          <cell r="H3567">
            <v>67</v>
          </cell>
          <cell r="I3567" t="str">
            <v>Khá</v>
          </cell>
          <cell r="J3567">
            <v>67</v>
          </cell>
          <cell r="K3567" t="str">
            <v>Khá</v>
          </cell>
          <cell r="L3567" t="str">
            <v>QH-2024-I/CQ-E-EC5</v>
          </cell>
        </row>
        <row r="3568">
          <cell r="B3568" t="str">
            <v>24021893</v>
          </cell>
          <cell r="C3568" t="str">
            <v>Phạm Xuân Minh</v>
          </cell>
          <cell r="D3568">
            <v>38950</v>
          </cell>
          <cell r="E3568">
            <v>70</v>
          </cell>
          <cell r="F3568">
            <v>70</v>
          </cell>
          <cell r="G3568">
            <v>70</v>
          </cell>
          <cell r="H3568">
            <v>70</v>
          </cell>
          <cell r="I3568" t="str">
            <v>Khá</v>
          </cell>
          <cell r="J3568">
            <v>70</v>
          </cell>
          <cell r="K3568" t="str">
            <v>Khá</v>
          </cell>
          <cell r="L3568" t="str">
            <v>QH-2024-I/CQ-E-EC5</v>
          </cell>
        </row>
        <row r="3569">
          <cell r="B3569" t="str">
            <v>24021901</v>
          </cell>
          <cell r="C3569" t="str">
            <v>Nguyễn Quảng Nam</v>
          </cell>
          <cell r="D3569">
            <v>38819</v>
          </cell>
          <cell r="E3569">
            <v>70</v>
          </cell>
          <cell r="F3569">
            <v>77</v>
          </cell>
          <cell r="G3569">
            <v>77</v>
          </cell>
          <cell r="H3569">
            <v>77</v>
          </cell>
          <cell r="I3569" t="str">
            <v>Khá</v>
          </cell>
          <cell r="J3569">
            <v>77</v>
          </cell>
          <cell r="K3569" t="str">
            <v>Khá</v>
          </cell>
          <cell r="L3569" t="str">
            <v>QH-2024-I/CQ-E-EC5</v>
          </cell>
        </row>
        <row r="3570">
          <cell r="B3570" t="str">
            <v>24021909</v>
          </cell>
          <cell r="C3570" t="str">
            <v>Đỗ Đặng Nguyên</v>
          </cell>
          <cell r="D3570">
            <v>38744</v>
          </cell>
          <cell r="E3570">
            <v>80</v>
          </cell>
          <cell r="F3570">
            <v>80</v>
          </cell>
          <cell r="G3570">
            <v>80</v>
          </cell>
          <cell r="H3570">
            <v>80</v>
          </cell>
          <cell r="I3570" t="str">
            <v>Tốt</v>
          </cell>
          <cell r="J3570">
            <v>80</v>
          </cell>
          <cell r="K3570" t="str">
            <v>Tốt</v>
          </cell>
          <cell r="L3570" t="str">
            <v>QH-2024-I/CQ-E-EC5</v>
          </cell>
        </row>
        <row r="3571">
          <cell r="B3571" t="str">
            <v>24021917</v>
          </cell>
          <cell r="C3571" t="str">
            <v>Nguyễn Thị Kim Oanh</v>
          </cell>
          <cell r="D3571">
            <v>38788</v>
          </cell>
          <cell r="E3571">
            <v>90</v>
          </cell>
          <cell r="F3571">
            <v>90</v>
          </cell>
          <cell r="G3571">
            <v>90</v>
          </cell>
          <cell r="H3571">
            <v>90</v>
          </cell>
          <cell r="I3571" t="str">
            <v>Xuất sắc</v>
          </cell>
          <cell r="J3571">
            <v>90</v>
          </cell>
          <cell r="K3571" t="str">
            <v>Xuất sắc</v>
          </cell>
          <cell r="L3571" t="str">
            <v>QH-2024-I/CQ-E-EC5</v>
          </cell>
        </row>
        <row r="3572">
          <cell r="B3572" t="str">
            <v>24021925</v>
          </cell>
          <cell r="C3572" t="str">
            <v>Vi Dương Phong</v>
          </cell>
          <cell r="D3572">
            <v>38907</v>
          </cell>
          <cell r="E3572">
            <v>80</v>
          </cell>
          <cell r="F3572">
            <v>80</v>
          </cell>
          <cell r="G3572">
            <v>80</v>
          </cell>
          <cell r="H3572">
            <v>80</v>
          </cell>
          <cell r="I3572" t="str">
            <v>Tốt</v>
          </cell>
          <cell r="J3572">
            <v>80</v>
          </cell>
          <cell r="K3572" t="str">
            <v>Tốt</v>
          </cell>
          <cell r="L3572" t="str">
            <v>QH-2024-I/CQ-E-EC5</v>
          </cell>
        </row>
        <row r="3573">
          <cell r="B3573" t="str">
            <v>24021933</v>
          </cell>
          <cell r="C3573" t="str">
            <v>Cảnh Nam Quân</v>
          </cell>
          <cell r="D3573">
            <v>38703</v>
          </cell>
          <cell r="E3573">
            <v>80</v>
          </cell>
          <cell r="F3573">
            <v>80</v>
          </cell>
          <cell r="G3573">
            <v>80</v>
          </cell>
          <cell r="H3573">
            <v>80</v>
          </cell>
          <cell r="I3573" t="str">
            <v>Tốt</v>
          </cell>
          <cell r="J3573">
            <v>80</v>
          </cell>
          <cell r="K3573" t="str">
            <v>Tốt</v>
          </cell>
          <cell r="L3573" t="str">
            <v>QH-2024-I/CQ-E-EC5</v>
          </cell>
        </row>
        <row r="3574">
          <cell r="B3574" t="str">
            <v>24021941</v>
          </cell>
          <cell r="C3574" t="str">
            <v>Nguyễn Minh Quang</v>
          </cell>
          <cell r="D3574">
            <v>38855</v>
          </cell>
          <cell r="E3574">
            <v>90</v>
          </cell>
          <cell r="F3574">
            <v>90</v>
          </cell>
          <cell r="G3574">
            <v>90</v>
          </cell>
          <cell r="H3574">
            <v>90</v>
          </cell>
          <cell r="I3574" t="str">
            <v>Xuất sắc</v>
          </cell>
          <cell r="J3574">
            <v>90</v>
          </cell>
          <cell r="K3574" t="str">
            <v>Xuất sắc</v>
          </cell>
          <cell r="L3574" t="str">
            <v>QH-2024-I/CQ-E-EC5</v>
          </cell>
        </row>
        <row r="3575">
          <cell r="B3575" t="str">
            <v>24021949</v>
          </cell>
          <cell r="C3575" t="str">
            <v>Đặng Trần Quyết</v>
          </cell>
          <cell r="D3575">
            <v>39002</v>
          </cell>
          <cell r="E3575">
            <v>80</v>
          </cell>
          <cell r="F3575">
            <v>80</v>
          </cell>
          <cell r="G3575">
            <v>80</v>
          </cell>
          <cell r="H3575">
            <v>80</v>
          </cell>
          <cell r="I3575" t="str">
            <v>Tốt</v>
          </cell>
          <cell r="J3575">
            <v>80</v>
          </cell>
          <cell r="K3575" t="str">
            <v>Tốt</v>
          </cell>
          <cell r="L3575" t="str">
            <v>QH-2024-I/CQ-E-EC5</v>
          </cell>
        </row>
        <row r="3576">
          <cell r="B3576" t="str">
            <v>24021957</v>
          </cell>
          <cell r="C3576" t="str">
            <v>Phạm Hồng Sơn</v>
          </cell>
          <cell r="D3576">
            <v>38860</v>
          </cell>
          <cell r="E3576">
            <v>80</v>
          </cell>
          <cell r="F3576">
            <v>77</v>
          </cell>
          <cell r="G3576">
            <v>77</v>
          </cell>
          <cell r="H3576">
            <v>77</v>
          </cell>
          <cell r="I3576" t="str">
            <v>Khá</v>
          </cell>
          <cell r="J3576">
            <v>77</v>
          </cell>
          <cell r="K3576" t="str">
            <v>Khá</v>
          </cell>
          <cell r="L3576" t="str">
            <v>QH-2024-I/CQ-E-EC5</v>
          </cell>
        </row>
        <row r="3577">
          <cell r="B3577" t="str">
            <v>24021965</v>
          </cell>
          <cell r="C3577" t="str">
            <v>Nguyễn Ngọc Thắng</v>
          </cell>
          <cell r="D3577">
            <v>38838</v>
          </cell>
          <cell r="E3577">
            <v>70</v>
          </cell>
          <cell r="F3577">
            <v>70</v>
          </cell>
          <cell r="G3577">
            <v>70</v>
          </cell>
          <cell r="H3577">
            <v>70</v>
          </cell>
          <cell r="I3577" t="str">
            <v>Khá</v>
          </cell>
          <cell r="J3577">
            <v>70</v>
          </cell>
          <cell r="K3577" t="str">
            <v>Khá</v>
          </cell>
          <cell r="L3577" t="str">
            <v>QH-2024-I/CQ-E-EC5</v>
          </cell>
        </row>
        <row r="3578">
          <cell r="B3578" t="str">
            <v>24021973</v>
          </cell>
          <cell r="C3578" t="str">
            <v>Trần Tuấn Thành</v>
          </cell>
          <cell r="D3578">
            <v>38997</v>
          </cell>
          <cell r="E3578">
            <v>73</v>
          </cell>
          <cell r="F3578">
            <v>70</v>
          </cell>
          <cell r="G3578">
            <v>70</v>
          </cell>
          <cell r="H3578">
            <v>70</v>
          </cell>
          <cell r="I3578" t="str">
            <v>Khá</v>
          </cell>
          <cell r="J3578">
            <v>70</v>
          </cell>
          <cell r="K3578" t="str">
            <v>Khá</v>
          </cell>
          <cell r="L3578" t="str">
            <v>QH-2024-I/CQ-E-EC5</v>
          </cell>
        </row>
        <row r="3579">
          <cell r="B3579" t="str">
            <v>24021981</v>
          </cell>
          <cell r="C3579" t="str">
            <v>Phan Văn Thưởng</v>
          </cell>
          <cell r="D3579">
            <v>39039</v>
          </cell>
          <cell r="E3579">
            <v>70</v>
          </cell>
          <cell r="F3579">
            <v>70</v>
          </cell>
          <cell r="G3579">
            <v>70</v>
          </cell>
          <cell r="H3579">
            <v>70</v>
          </cell>
          <cell r="I3579" t="str">
            <v>Khá</v>
          </cell>
          <cell r="J3579">
            <v>70</v>
          </cell>
          <cell r="K3579" t="str">
            <v>Khá</v>
          </cell>
          <cell r="L3579" t="str">
            <v>QH-2024-I/CQ-E-EC5</v>
          </cell>
        </row>
        <row r="3580">
          <cell r="B3580" t="str">
            <v>24021989</v>
          </cell>
          <cell r="C3580" t="str">
            <v>Lê Phú Trọng</v>
          </cell>
          <cell r="D3580">
            <v>39042</v>
          </cell>
          <cell r="E3580">
            <v>92</v>
          </cell>
          <cell r="F3580">
            <v>92</v>
          </cell>
          <cell r="G3580">
            <v>92</v>
          </cell>
          <cell r="H3580">
            <v>92</v>
          </cell>
          <cell r="I3580" t="str">
            <v>Xuất sắc</v>
          </cell>
          <cell r="J3580">
            <v>92</v>
          </cell>
          <cell r="K3580" t="str">
            <v>Xuất sắc</v>
          </cell>
          <cell r="L3580" t="str">
            <v>QH-2024-I/CQ-E-EC5</v>
          </cell>
        </row>
        <row r="3581">
          <cell r="B3581" t="str">
            <v>24021997</v>
          </cell>
          <cell r="C3581" t="str">
            <v>Hoàng Anh Tuấn</v>
          </cell>
          <cell r="D3581">
            <v>38869</v>
          </cell>
          <cell r="E3581">
            <v>80</v>
          </cell>
          <cell r="F3581">
            <v>70</v>
          </cell>
          <cell r="G3581">
            <v>70</v>
          </cell>
          <cell r="H3581">
            <v>70</v>
          </cell>
          <cell r="I3581" t="str">
            <v>Khá</v>
          </cell>
          <cell r="J3581">
            <v>70</v>
          </cell>
          <cell r="K3581" t="str">
            <v>Khá</v>
          </cell>
          <cell r="L3581" t="str">
            <v>QH-2024-I/CQ-E-EC5</v>
          </cell>
        </row>
        <row r="3582">
          <cell r="B3582" t="str">
            <v>24022005</v>
          </cell>
          <cell r="C3582" t="str">
            <v>Trương Đức Vinh</v>
          </cell>
          <cell r="D3582">
            <v>38972</v>
          </cell>
          <cell r="E3582">
            <v>80</v>
          </cell>
          <cell r="F3582">
            <v>90</v>
          </cell>
          <cell r="G3582">
            <v>90</v>
          </cell>
          <cell r="H3582">
            <v>90</v>
          </cell>
          <cell r="I3582" t="str">
            <v>Xuất sắc</v>
          </cell>
          <cell r="J3582">
            <v>90</v>
          </cell>
          <cell r="K3582" t="str">
            <v>Xuất sắc</v>
          </cell>
          <cell r="L3582" t="str">
            <v>QH-2024-I/CQ-E-EC5</v>
          </cell>
        </row>
        <row r="3583">
          <cell r="B3583" t="str">
            <v>24021686</v>
          </cell>
          <cell r="C3583" t="str">
            <v>Nguyễn Đức Anh</v>
          </cell>
          <cell r="D3583">
            <v>38723</v>
          </cell>
          <cell r="E3583">
            <v>85</v>
          </cell>
          <cell r="F3583">
            <v>85</v>
          </cell>
          <cell r="G3583">
            <v>85</v>
          </cell>
          <cell r="H3583">
            <v>85</v>
          </cell>
          <cell r="I3583" t="str">
            <v>Tốt</v>
          </cell>
          <cell r="J3583">
            <v>85</v>
          </cell>
          <cell r="K3583" t="str">
            <v>Tốt</v>
          </cell>
          <cell r="L3583" t="str">
            <v>QH-2024-I/CQ-E-EC6</v>
          </cell>
        </row>
        <row r="3584">
          <cell r="B3584" t="str">
            <v>24021694</v>
          </cell>
          <cell r="C3584" t="str">
            <v>Nguyễn Việt Anh</v>
          </cell>
          <cell r="D3584">
            <v>39003</v>
          </cell>
          <cell r="E3584">
            <v>82</v>
          </cell>
          <cell r="F3584">
            <v>82</v>
          </cell>
          <cell r="G3584">
            <v>82</v>
          </cell>
          <cell r="H3584">
            <v>82</v>
          </cell>
          <cell r="I3584" t="str">
            <v>Tốt</v>
          </cell>
          <cell r="J3584">
            <v>82</v>
          </cell>
          <cell r="K3584" t="str">
            <v>Tốt</v>
          </cell>
          <cell r="L3584" t="str">
            <v>QH-2024-I/CQ-E-EC6</v>
          </cell>
        </row>
        <row r="3585">
          <cell r="B3585" t="str">
            <v>24021702</v>
          </cell>
          <cell r="C3585" t="str">
            <v>Vũ Minh Cảnh</v>
          </cell>
          <cell r="D3585">
            <v>38907</v>
          </cell>
          <cell r="E3585">
            <v>90</v>
          </cell>
          <cell r="F3585">
            <v>90</v>
          </cell>
          <cell r="G3585">
            <v>90</v>
          </cell>
          <cell r="H3585">
            <v>90</v>
          </cell>
          <cell r="I3585" t="str">
            <v>Xuất sắc</v>
          </cell>
          <cell r="J3585">
            <v>90</v>
          </cell>
          <cell r="K3585" t="str">
            <v>Xuất sắc</v>
          </cell>
          <cell r="L3585" t="str">
            <v>QH-2024-I/CQ-E-EC6</v>
          </cell>
        </row>
        <row r="3586">
          <cell r="B3586" t="str">
            <v>24021710</v>
          </cell>
          <cell r="C3586" t="str">
            <v>Phạm Kiên Cường</v>
          </cell>
          <cell r="D3586">
            <v>38938</v>
          </cell>
          <cell r="E3586">
            <v>92</v>
          </cell>
          <cell r="F3586">
            <v>92</v>
          </cell>
          <cell r="G3586">
            <v>92</v>
          </cell>
          <cell r="H3586">
            <v>92</v>
          </cell>
          <cell r="I3586" t="str">
            <v>Xuất sắc</v>
          </cell>
          <cell r="J3586">
            <v>92</v>
          </cell>
          <cell r="K3586" t="str">
            <v>Xuất sắc</v>
          </cell>
          <cell r="L3586" t="str">
            <v>QH-2024-I/CQ-E-EC6</v>
          </cell>
        </row>
        <row r="3587">
          <cell r="B3587" t="str">
            <v>24021718</v>
          </cell>
          <cell r="C3587" t="str">
            <v>Vương Hải Đăng</v>
          </cell>
          <cell r="D3587">
            <v>38898</v>
          </cell>
          <cell r="E3587">
            <v>78</v>
          </cell>
          <cell r="F3587">
            <v>78</v>
          </cell>
          <cell r="G3587">
            <v>78</v>
          </cell>
          <cell r="H3587">
            <v>78</v>
          </cell>
          <cell r="I3587" t="str">
            <v>Khá</v>
          </cell>
          <cell r="J3587">
            <v>78</v>
          </cell>
          <cell r="K3587" t="str">
            <v>Khá</v>
          </cell>
          <cell r="L3587" t="str">
            <v>QH-2024-I/CQ-E-EC6</v>
          </cell>
        </row>
        <row r="3588">
          <cell r="B3588" t="str">
            <v>24021726</v>
          </cell>
          <cell r="C3588" t="str">
            <v>Phạm Trí Đạt</v>
          </cell>
          <cell r="D3588">
            <v>38997</v>
          </cell>
          <cell r="E3588">
            <v>80</v>
          </cell>
          <cell r="F3588">
            <v>80</v>
          </cell>
          <cell r="G3588">
            <v>80</v>
          </cell>
          <cell r="H3588">
            <v>80</v>
          </cell>
          <cell r="I3588" t="str">
            <v>Tốt</v>
          </cell>
          <cell r="J3588">
            <v>80</v>
          </cell>
          <cell r="K3588" t="str">
            <v>Tốt</v>
          </cell>
          <cell r="L3588" t="str">
            <v>QH-2024-I/CQ-E-EC6</v>
          </cell>
        </row>
        <row r="3589">
          <cell r="B3589" t="str">
            <v>24021734</v>
          </cell>
          <cell r="C3589" t="str">
            <v>Lê Trần Đức</v>
          </cell>
          <cell r="D3589">
            <v>39027</v>
          </cell>
          <cell r="E3589">
            <v>80</v>
          </cell>
          <cell r="F3589">
            <v>80</v>
          </cell>
          <cell r="G3589">
            <v>80</v>
          </cell>
          <cell r="H3589">
            <v>80</v>
          </cell>
          <cell r="I3589" t="str">
            <v>Tốt</v>
          </cell>
          <cell r="J3589">
            <v>80</v>
          </cell>
          <cell r="K3589" t="str">
            <v>Tốt</v>
          </cell>
          <cell r="L3589" t="str">
            <v>QH-2024-I/CQ-E-EC6</v>
          </cell>
        </row>
        <row r="3590">
          <cell r="B3590" t="str">
            <v>24021742</v>
          </cell>
          <cell r="C3590" t="str">
            <v>Trần Hà Anh Đức</v>
          </cell>
          <cell r="D3590">
            <v>38724</v>
          </cell>
          <cell r="E3590">
            <v>84</v>
          </cell>
          <cell r="F3590">
            <v>80</v>
          </cell>
          <cell r="G3590">
            <v>80</v>
          </cell>
          <cell r="H3590">
            <v>80</v>
          </cell>
          <cell r="I3590" t="str">
            <v>Tốt</v>
          </cell>
          <cell r="J3590">
            <v>80</v>
          </cell>
          <cell r="K3590" t="str">
            <v>Tốt</v>
          </cell>
          <cell r="L3590" t="str">
            <v>QH-2024-I/CQ-E-EC6</v>
          </cell>
        </row>
        <row r="3591">
          <cell r="B3591" t="str">
            <v>24021750</v>
          </cell>
          <cell r="C3591" t="str">
            <v>Mầu Việt Dũng</v>
          </cell>
          <cell r="D3591">
            <v>38847</v>
          </cell>
          <cell r="E3591">
            <v>80</v>
          </cell>
          <cell r="F3591">
            <v>80</v>
          </cell>
          <cell r="G3591">
            <v>80</v>
          </cell>
          <cell r="H3591">
            <v>80</v>
          </cell>
          <cell r="I3591" t="str">
            <v>Tốt</v>
          </cell>
          <cell r="J3591">
            <v>80</v>
          </cell>
          <cell r="K3591" t="str">
            <v>Tốt</v>
          </cell>
          <cell r="L3591" t="str">
            <v>QH-2024-I/CQ-E-EC6</v>
          </cell>
        </row>
        <row r="3592">
          <cell r="B3592" t="str">
            <v>24021758</v>
          </cell>
          <cell r="C3592" t="str">
            <v>Mai Nguyễn Nhật Dương</v>
          </cell>
          <cell r="D3592">
            <v>38984</v>
          </cell>
          <cell r="E3592">
            <v>75</v>
          </cell>
          <cell r="F3592">
            <v>75</v>
          </cell>
          <cell r="G3592">
            <v>75</v>
          </cell>
          <cell r="H3592">
            <v>75</v>
          </cell>
          <cell r="I3592" t="str">
            <v>Khá</v>
          </cell>
          <cell r="J3592">
            <v>75</v>
          </cell>
          <cell r="K3592" t="str">
            <v>Khá</v>
          </cell>
          <cell r="L3592" t="str">
            <v>QH-2024-I/CQ-E-EC6</v>
          </cell>
        </row>
        <row r="3593">
          <cell r="B3593" t="str">
            <v>24021766</v>
          </cell>
          <cell r="C3593" t="str">
            <v>Đặng Tiến Duy</v>
          </cell>
          <cell r="D3593">
            <v>38732</v>
          </cell>
          <cell r="E3593">
            <v>80</v>
          </cell>
          <cell r="F3593">
            <v>80</v>
          </cell>
          <cell r="G3593">
            <v>80</v>
          </cell>
          <cell r="H3593">
            <v>80</v>
          </cell>
          <cell r="I3593" t="str">
            <v>Tốt</v>
          </cell>
          <cell r="J3593">
            <v>80</v>
          </cell>
          <cell r="K3593" t="str">
            <v>Tốt</v>
          </cell>
          <cell r="L3593" t="str">
            <v>QH-2024-I/CQ-E-EC6</v>
          </cell>
        </row>
        <row r="3594">
          <cell r="B3594" t="str">
            <v>24021774</v>
          </cell>
          <cell r="C3594" t="str">
            <v>Nguyễn Hương Giang</v>
          </cell>
          <cell r="D3594">
            <v>38893</v>
          </cell>
          <cell r="E3594">
            <v>100</v>
          </cell>
          <cell r="F3594">
            <v>100</v>
          </cell>
          <cell r="G3594">
            <v>100</v>
          </cell>
          <cell r="H3594">
            <v>100</v>
          </cell>
          <cell r="I3594" t="str">
            <v>Xuất sắc</v>
          </cell>
          <cell r="J3594">
            <v>100</v>
          </cell>
          <cell r="K3594" t="str">
            <v>Xuất sắc</v>
          </cell>
          <cell r="L3594" t="str">
            <v>QH-2024-I/CQ-E-EC6</v>
          </cell>
        </row>
        <row r="3595">
          <cell r="B3595" t="str">
            <v>24021782</v>
          </cell>
          <cell r="C3595" t="str">
            <v>Nguyễn Đình Hải</v>
          </cell>
          <cell r="D3595">
            <v>39003</v>
          </cell>
          <cell r="E3595">
            <v>82</v>
          </cell>
          <cell r="F3595">
            <v>82</v>
          </cell>
          <cell r="G3595">
            <v>82</v>
          </cell>
          <cell r="H3595">
            <v>82</v>
          </cell>
          <cell r="I3595" t="str">
            <v>Tốt</v>
          </cell>
          <cell r="J3595">
            <v>82</v>
          </cell>
          <cell r="K3595" t="str">
            <v>Tốt</v>
          </cell>
          <cell r="L3595" t="str">
            <v>QH-2024-I/CQ-E-EC6</v>
          </cell>
        </row>
        <row r="3596">
          <cell r="B3596" t="str">
            <v>24021790</v>
          </cell>
          <cell r="C3596" t="str">
            <v>Hồ Sĩ Hiếu</v>
          </cell>
          <cell r="D3596">
            <v>38755</v>
          </cell>
          <cell r="E3596">
            <v>90</v>
          </cell>
          <cell r="F3596">
            <v>90</v>
          </cell>
          <cell r="G3596">
            <v>90</v>
          </cell>
          <cell r="H3596">
            <v>90</v>
          </cell>
          <cell r="I3596" t="str">
            <v>Xuất sắc</v>
          </cell>
          <cell r="J3596">
            <v>90</v>
          </cell>
          <cell r="K3596" t="str">
            <v>Xuất sắc</v>
          </cell>
          <cell r="L3596" t="str">
            <v>QH-2024-I/CQ-E-EC6</v>
          </cell>
        </row>
        <row r="3597">
          <cell r="B3597" t="str">
            <v>24021798</v>
          </cell>
          <cell r="C3597" t="str">
            <v>Vũ Xuân Hiếu</v>
          </cell>
          <cell r="D3597">
            <v>38757</v>
          </cell>
          <cell r="E3597">
            <v>80</v>
          </cell>
          <cell r="F3597">
            <v>80</v>
          </cell>
          <cell r="G3597">
            <v>80</v>
          </cell>
          <cell r="H3597">
            <v>80</v>
          </cell>
          <cell r="I3597" t="str">
            <v>Tốt</v>
          </cell>
          <cell r="J3597">
            <v>80</v>
          </cell>
          <cell r="K3597" t="str">
            <v>Tốt</v>
          </cell>
          <cell r="L3597" t="str">
            <v>QH-2024-I/CQ-E-EC6</v>
          </cell>
        </row>
        <row r="3598">
          <cell r="B3598" t="str">
            <v>24021806</v>
          </cell>
          <cell r="C3598" t="str">
            <v>Nguyễn Thế Hoàng</v>
          </cell>
          <cell r="D3598">
            <v>39018</v>
          </cell>
          <cell r="E3598">
            <v>80</v>
          </cell>
          <cell r="F3598">
            <v>80</v>
          </cell>
          <cell r="G3598">
            <v>80</v>
          </cell>
          <cell r="H3598">
            <v>80</v>
          </cell>
          <cell r="I3598" t="str">
            <v>Tốt</v>
          </cell>
          <cell r="J3598">
            <v>80</v>
          </cell>
          <cell r="K3598" t="str">
            <v>Tốt</v>
          </cell>
          <cell r="L3598" t="str">
            <v>QH-2024-I/CQ-E-EC6</v>
          </cell>
        </row>
        <row r="3599">
          <cell r="B3599" t="str">
            <v>24021814</v>
          </cell>
          <cell r="C3599" t="str">
            <v>Lê Phúc Hưng</v>
          </cell>
          <cell r="D3599">
            <v>38841</v>
          </cell>
          <cell r="E3599">
            <v>90</v>
          </cell>
          <cell r="F3599">
            <v>90</v>
          </cell>
          <cell r="G3599">
            <v>90</v>
          </cell>
          <cell r="H3599">
            <v>90</v>
          </cell>
          <cell r="I3599" t="str">
            <v>Xuất sắc</v>
          </cell>
          <cell r="J3599">
            <v>90</v>
          </cell>
          <cell r="K3599" t="str">
            <v>Xuất sắc</v>
          </cell>
          <cell r="L3599" t="str">
            <v>QH-2024-I/CQ-E-EC6</v>
          </cell>
        </row>
        <row r="3600">
          <cell r="B3600" t="str">
            <v>24021822</v>
          </cell>
          <cell r="C3600" t="str">
            <v>Nguyễn Gia Huy</v>
          </cell>
          <cell r="D3600">
            <v>39068</v>
          </cell>
          <cell r="E3600">
            <v>80</v>
          </cell>
          <cell r="F3600">
            <v>80</v>
          </cell>
          <cell r="G3600">
            <v>80</v>
          </cell>
          <cell r="H3600">
            <v>80</v>
          </cell>
          <cell r="I3600" t="str">
            <v>Tốt</v>
          </cell>
          <cell r="J3600">
            <v>80</v>
          </cell>
          <cell r="K3600" t="str">
            <v>Tốt</v>
          </cell>
          <cell r="L3600" t="str">
            <v>QH-2024-I/CQ-E-EC6</v>
          </cell>
        </row>
        <row r="3601">
          <cell r="B3601" t="str">
            <v>24021830</v>
          </cell>
          <cell r="C3601" t="str">
            <v>Trần Thái Huy</v>
          </cell>
          <cell r="D3601">
            <v>38734</v>
          </cell>
          <cell r="E3601">
            <v>92</v>
          </cell>
          <cell r="F3601">
            <v>92</v>
          </cell>
          <cell r="G3601">
            <v>92</v>
          </cell>
          <cell r="H3601">
            <v>92</v>
          </cell>
          <cell r="I3601" t="str">
            <v>Xuất sắc</v>
          </cell>
          <cell r="J3601">
            <v>92</v>
          </cell>
          <cell r="K3601" t="str">
            <v>Xuất sắc</v>
          </cell>
          <cell r="L3601" t="str">
            <v>QH-2024-I/CQ-E-EC6</v>
          </cell>
        </row>
        <row r="3602">
          <cell r="B3602" t="str">
            <v>24021838</v>
          </cell>
          <cell r="C3602" t="str">
            <v>Phùng Nam Khánh</v>
          </cell>
          <cell r="D3602">
            <v>38777</v>
          </cell>
          <cell r="E3602">
            <v>82</v>
          </cell>
          <cell r="F3602">
            <v>82</v>
          </cell>
          <cell r="G3602">
            <v>82</v>
          </cell>
          <cell r="H3602">
            <v>82</v>
          </cell>
          <cell r="I3602" t="str">
            <v>Tốt</v>
          </cell>
          <cell r="J3602">
            <v>82</v>
          </cell>
          <cell r="K3602" t="str">
            <v>Tốt</v>
          </cell>
          <cell r="L3602" t="str">
            <v>QH-2024-I/CQ-E-EC6</v>
          </cell>
        </row>
        <row r="3603">
          <cell r="B3603" t="str">
            <v>24021846</v>
          </cell>
          <cell r="C3603" t="str">
            <v>Hoàng Duy Khương</v>
          </cell>
          <cell r="D3603">
            <v>38403</v>
          </cell>
          <cell r="E3603">
            <v>81</v>
          </cell>
          <cell r="F3603">
            <v>81</v>
          </cell>
          <cell r="G3603">
            <v>81</v>
          </cell>
          <cell r="H3603">
            <v>81</v>
          </cell>
          <cell r="I3603" t="str">
            <v>Tốt</v>
          </cell>
          <cell r="J3603">
            <v>81</v>
          </cell>
          <cell r="K3603" t="str">
            <v>Tốt</v>
          </cell>
          <cell r="L3603" t="str">
            <v>QH-2024-I/CQ-E-EC6</v>
          </cell>
        </row>
        <row r="3604">
          <cell r="B3604" t="str">
            <v>24021854</v>
          </cell>
          <cell r="C3604" t="str">
            <v>Vũ Trung Kiên</v>
          </cell>
          <cell r="D3604">
            <v>38994</v>
          </cell>
          <cell r="E3604">
            <v>77</v>
          </cell>
          <cell r="F3604">
            <v>77</v>
          </cell>
          <cell r="G3604">
            <v>77</v>
          </cell>
          <cell r="H3604">
            <v>77</v>
          </cell>
          <cell r="I3604" t="str">
            <v>Khá</v>
          </cell>
          <cell r="J3604">
            <v>77</v>
          </cell>
          <cell r="K3604" t="str">
            <v>Khá</v>
          </cell>
          <cell r="L3604" t="str">
            <v>QH-2024-I/CQ-E-EC6</v>
          </cell>
        </row>
        <row r="3605">
          <cell r="B3605" t="str">
            <v>24021870</v>
          </cell>
          <cell r="C3605" t="str">
            <v>Vũ Đức Lộc</v>
          </cell>
          <cell r="D3605">
            <v>38718</v>
          </cell>
          <cell r="E3605">
            <v>80</v>
          </cell>
          <cell r="F3605">
            <v>80</v>
          </cell>
          <cell r="G3605">
            <v>80</v>
          </cell>
          <cell r="H3605">
            <v>80</v>
          </cell>
          <cell r="I3605" t="str">
            <v>Tốt</v>
          </cell>
          <cell r="J3605">
            <v>80</v>
          </cell>
          <cell r="K3605" t="str">
            <v>Tốt</v>
          </cell>
          <cell r="L3605" t="str">
            <v>QH-2024-I/CQ-E-EC6</v>
          </cell>
        </row>
        <row r="3606">
          <cell r="B3606" t="str">
            <v>24021878</v>
          </cell>
          <cell r="C3606" t="str">
            <v>Nguyễn Đắc Mạnh</v>
          </cell>
          <cell r="D3606">
            <v>38771</v>
          </cell>
          <cell r="E3606">
            <v>90</v>
          </cell>
          <cell r="F3606">
            <v>90</v>
          </cell>
          <cell r="G3606">
            <v>90</v>
          </cell>
          <cell r="H3606">
            <v>90</v>
          </cell>
          <cell r="I3606" t="str">
            <v>Xuất sắc</v>
          </cell>
          <cell r="J3606">
            <v>90</v>
          </cell>
          <cell r="K3606" t="str">
            <v>Xuất sắc</v>
          </cell>
          <cell r="L3606" t="str">
            <v>QH-2024-I/CQ-E-EC6</v>
          </cell>
        </row>
        <row r="3607">
          <cell r="B3607" t="str">
            <v>24021886</v>
          </cell>
          <cell r="C3607" t="str">
            <v>Mai Quang Minh</v>
          </cell>
          <cell r="D3607">
            <v>39034</v>
          </cell>
          <cell r="E3607">
            <v>82</v>
          </cell>
          <cell r="F3607">
            <v>82</v>
          </cell>
          <cell r="G3607">
            <v>82</v>
          </cell>
          <cell r="H3607">
            <v>82</v>
          </cell>
          <cell r="I3607" t="str">
            <v>Tốt</v>
          </cell>
          <cell r="J3607">
            <v>82</v>
          </cell>
          <cell r="K3607" t="str">
            <v>Tốt</v>
          </cell>
          <cell r="L3607" t="str">
            <v>QH-2024-I/CQ-E-EC6</v>
          </cell>
        </row>
        <row r="3608">
          <cell r="B3608" t="str">
            <v>24021894</v>
          </cell>
          <cell r="C3608" t="str">
            <v>Trần Quang Minh</v>
          </cell>
          <cell r="D3608">
            <v>38784</v>
          </cell>
          <cell r="E3608">
            <v>82</v>
          </cell>
          <cell r="F3608">
            <v>82</v>
          </cell>
          <cell r="G3608">
            <v>82</v>
          </cell>
          <cell r="H3608">
            <v>82</v>
          </cell>
          <cell r="I3608" t="str">
            <v>Tốt</v>
          </cell>
          <cell r="J3608">
            <v>82</v>
          </cell>
          <cell r="K3608" t="str">
            <v>Tốt</v>
          </cell>
          <cell r="L3608" t="str">
            <v>QH-2024-I/CQ-E-EC6</v>
          </cell>
        </row>
        <row r="3609">
          <cell r="B3609" t="str">
            <v>24021902</v>
          </cell>
          <cell r="C3609" t="str">
            <v>Nguyễn Trung Nam</v>
          </cell>
          <cell r="D3609">
            <v>39054</v>
          </cell>
          <cell r="E3609">
            <v>90</v>
          </cell>
          <cell r="F3609">
            <v>90</v>
          </cell>
          <cell r="G3609">
            <v>90</v>
          </cell>
          <cell r="H3609">
            <v>90</v>
          </cell>
          <cell r="I3609" t="str">
            <v>Xuất sắc</v>
          </cell>
          <cell r="J3609">
            <v>90</v>
          </cell>
          <cell r="K3609" t="str">
            <v>Xuất sắc</v>
          </cell>
          <cell r="L3609" t="str">
            <v>QH-2024-I/CQ-E-EC6</v>
          </cell>
        </row>
        <row r="3610">
          <cell r="B3610" t="str">
            <v>24021910</v>
          </cell>
          <cell r="C3610" t="str">
            <v>Đỗ Quốc Chính Nguyên</v>
          </cell>
          <cell r="D3610">
            <v>38944</v>
          </cell>
          <cell r="E3610">
            <v>80</v>
          </cell>
          <cell r="F3610">
            <v>80</v>
          </cell>
          <cell r="G3610">
            <v>80</v>
          </cell>
          <cell r="H3610">
            <v>80</v>
          </cell>
          <cell r="I3610" t="str">
            <v>Tốt</v>
          </cell>
          <cell r="J3610">
            <v>80</v>
          </cell>
          <cell r="K3610" t="str">
            <v>Tốt</v>
          </cell>
          <cell r="L3610" t="str">
            <v>QH-2024-I/CQ-E-EC6</v>
          </cell>
        </row>
        <row r="3611">
          <cell r="B3611" t="str">
            <v>24021918</v>
          </cell>
          <cell r="C3611" t="str">
            <v>Hoàng Mạnh Phát</v>
          </cell>
          <cell r="D3611">
            <v>38875</v>
          </cell>
          <cell r="E3611">
            <v>80</v>
          </cell>
          <cell r="F3611">
            <v>80</v>
          </cell>
          <cell r="G3611">
            <v>80</v>
          </cell>
          <cell r="H3611">
            <v>80</v>
          </cell>
          <cell r="I3611" t="str">
            <v>Tốt</v>
          </cell>
          <cell r="J3611">
            <v>80</v>
          </cell>
          <cell r="K3611" t="str">
            <v>Tốt</v>
          </cell>
          <cell r="L3611" t="str">
            <v>QH-2024-I/CQ-E-EC6</v>
          </cell>
        </row>
        <row r="3612">
          <cell r="B3612" t="str">
            <v>24021926</v>
          </cell>
          <cell r="C3612" t="str">
            <v>Hoàng Nguyên Phúc</v>
          </cell>
          <cell r="D3612">
            <v>38842</v>
          </cell>
          <cell r="E3612">
            <v>77</v>
          </cell>
          <cell r="F3612">
            <v>77</v>
          </cell>
          <cell r="G3612">
            <v>77</v>
          </cell>
          <cell r="H3612">
            <v>77</v>
          </cell>
          <cell r="I3612" t="str">
            <v>Khá</v>
          </cell>
          <cell r="J3612">
            <v>77</v>
          </cell>
          <cell r="K3612" t="str">
            <v>Khá</v>
          </cell>
          <cell r="L3612" t="str">
            <v>QH-2024-I/CQ-E-EC6</v>
          </cell>
        </row>
        <row r="3613">
          <cell r="B3613" t="str">
            <v>24021934</v>
          </cell>
          <cell r="C3613" t="str">
            <v>Nguyễn Anh Quân</v>
          </cell>
          <cell r="D3613">
            <v>39068</v>
          </cell>
          <cell r="E3613">
            <v>84</v>
          </cell>
          <cell r="F3613">
            <v>82</v>
          </cell>
          <cell r="G3613">
            <v>82</v>
          </cell>
          <cell r="H3613">
            <v>82</v>
          </cell>
          <cell r="I3613" t="str">
            <v>Tốt</v>
          </cell>
          <cell r="J3613">
            <v>82</v>
          </cell>
          <cell r="K3613" t="str">
            <v>Tốt</v>
          </cell>
          <cell r="L3613" t="str">
            <v>QH-2024-I/CQ-E-EC6</v>
          </cell>
        </row>
        <row r="3614">
          <cell r="B3614" t="str">
            <v>24021942</v>
          </cell>
          <cell r="C3614" t="str">
            <v>Nguyễn Tiến Quang</v>
          </cell>
          <cell r="D3614">
            <v>38961</v>
          </cell>
          <cell r="E3614">
            <v>77</v>
          </cell>
          <cell r="F3614">
            <v>77</v>
          </cell>
          <cell r="G3614">
            <v>77</v>
          </cell>
          <cell r="H3614">
            <v>77</v>
          </cell>
          <cell r="I3614" t="str">
            <v>Khá</v>
          </cell>
          <cell r="J3614">
            <v>77</v>
          </cell>
          <cell r="K3614" t="str">
            <v>Khá</v>
          </cell>
          <cell r="L3614" t="str">
            <v>QH-2024-I/CQ-E-EC6</v>
          </cell>
        </row>
        <row r="3615">
          <cell r="B3615" t="str">
            <v>24021950</v>
          </cell>
          <cell r="C3615" t="str">
            <v>Tạ Thị Như Quỳnh</v>
          </cell>
          <cell r="D3615">
            <v>38730</v>
          </cell>
          <cell r="E3615">
            <v>80</v>
          </cell>
          <cell r="F3615">
            <v>80</v>
          </cell>
          <cell r="G3615">
            <v>80</v>
          </cell>
          <cell r="H3615">
            <v>80</v>
          </cell>
          <cell r="I3615" t="str">
            <v>Tốt</v>
          </cell>
          <cell r="J3615">
            <v>80</v>
          </cell>
          <cell r="K3615" t="str">
            <v>Tốt</v>
          </cell>
          <cell r="L3615" t="str">
            <v>QH-2024-I/CQ-E-EC6</v>
          </cell>
        </row>
        <row r="3616">
          <cell r="B3616" t="str">
            <v>24021958</v>
          </cell>
          <cell r="C3616" t="str">
            <v>Phạm Văn Sơn</v>
          </cell>
          <cell r="D3616">
            <v>38742</v>
          </cell>
          <cell r="E3616">
            <v>80</v>
          </cell>
          <cell r="F3616">
            <v>80</v>
          </cell>
          <cell r="G3616">
            <v>80</v>
          </cell>
          <cell r="H3616">
            <v>80</v>
          </cell>
          <cell r="I3616" t="str">
            <v>Tốt</v>
          </cell>
          <cell r="J3616">
            <v>80</v>
          </cell>
          <cell r="K3616" t="str">
            <v>Tốt</v>
          </cell>
          <cell r="L3616" t="str">
            <v>QH-2024-I/CQ-E-EC6</v>
          </cell>
        </row>
        <row r="3617">
          <cell r="B3617" t="str">
            <v>24021966</v>
          </cell>
          <cell r="C3617" t="str">
            <v>Nguyễn Văn Thắng</v>
          </cell>
          <cell r="D3617">
            <v>38858</v>
          </cell>
          <cell r="E3617">
            <v>90</v>
          </cell>
          <cell r="F3617">
            <v>85</v>
          </cell>
          <cell r="G3617">
            <v>85</v>
          </cell>
          <cell r="H3617">
            <v>85</v>
          </cell>
          <cell r="I3617" t="str">
            <v>Tốt</v>
          </cell>
          <cell r="J3617">
            <v>85</v>
          </cell>
          <cell r="K3617" t="str">
            <v>Tốt</v>
          </cell>
          <cell r="L3617" t="str">
            <v>QH-2024-I/CQ-E-EC6</v>
          </cell>
        </row>
        <row r="3618">
          <cell r="B3618" t="str">
            <v>24021974</v>
          </cell>
          <cell r="C3618" t="str">
            <v>Đại Thu Thảo</v>
          </cell>
          <cell r="D3618">
            <v>38857</v>
          </cell>
          <cell r="E3618">
            <v>92</v>
          </cell>
          <cell r="F3618">
            <v>92</v>
          </cell>
          <cell r="G3618">
            <v>92</v>
          </cell>
          <cell r="H3618">
            <v>92</v>
          </cell>
          <cell r="I3618" t="str">
            <v>Xuất sắc</v>
          </cell>
          <cell r="J3618">
            <v>92</v>
          </cell>
          <cell r="K3618" t="str">
            <v>Xuất sắc</v>
          </cell>
          <cell r="L3618" t="str">
            <v>QH-2024-I/CQ-E-EC6</v>
          </cell>
        </row>
        <row r="3619">
          <cell r="B3619" t="str">
            <v>24021982</v>
          </cell>
          <cell r="C3619" t="str">
            <v>Trịnh Hoàng Tiến</v>
          </cell>
          <cell r="D3619">
            <v>38732</v>
          </cell>
          <cell r="E3619">
            <v>80</v>
          </cell>
          <cell r="F3619">
            <v>77</v>
          </cell>
          <cell r="G3619">
            <v>77</v>
          </cell>
          <cell r="H3619">
            <v>77</v>
          </cell>
          <cell r="I3619" t="str">
            <v>Khá</v>
          </cell>
          <cell r="J3619">
            <v>77</v>
          </cell>
          <cell r="K3619" t="str">
            <v>Khá</v>
          </cell>
          <cell r="L3619" t="str">
            <v>QH-2024-I/CQ-E-EC6</v>
          </cell>
        </row>
        <row r="3620">
          <cell r="B3620" t="str">
            <v>24021990</v>
          </cell>
          <cell r="C3620" t="str">
            <v>Hoàng Đức Trung</v>
          </cell>
          <cell r="D3620">
            <v>38775</v>
          </cell>
          <cell r="E3620">
            <v>90</v>
          </cell>
          <cell r="F3620">
            <v>90</v>
          </cell>
          <cell r="G3620">
            <v>90</v>
          </cell>
          <cell r="H3620">
            <v>90</v>
          </cell>
          <cell r="I3620" t="str">
            <v>Xuất sắc</v>
          </cell>
          <cell r="J3620">
            <v>90</v>
          </cell>
          <cell r="K3620" t="str">
            <v>Xuất sắc</v>
          </cell>
          <cell r="L3620" t="str">
            <v>QH-2024-I/CQ-E-EC6</v>
          </cell>
        </row>
        <row r="3621">
          <cell r="B3621" t="str">
            <v>24021998</v>
          </cell>
          <cell r="C3621" t="str">
            <v>Phạm Minh Tuấn</v>
          </cell>
          <cell r="D3621">
            <v>38811</v>
          </cell>
          <cell r="E3621">
            <v>98</v>
          </cell>
          <cell r="F3621">
            <v>98</v>
          </cell>
          <cell r="G3621">
            <v>98</v>
          </cell>
          <cell r="H3621">
            <v>98</v>
          </cell>
          <cell r="I3621" t="str">
            <v>Xuất sắc</v>
          </cell>
          <cell r="J3621">
            <v>98</v>
          </cell>
          <cell r="K3621" t="str">
            <v>Xuất sắc</v>
          </cell>
          <cell r="L3621" t="str">
            <v>QH-2024-I/CQ-E-EC6</v>
          </cell>
        </row>
        <row r="3622">
          <cell r="B3622" t="str">
            <v>24022006</v>
          </cell>
          <cell r="C3622" t="str">
            <v>Ngô Duy Vũ</v>
          </cell>
          <cell r="D3622">
            <v>39058</v>
          </cell>
          <cell r="E3622">
            <v>90</v>
          </cell>
          <cell r="F3622">
            <v>90</v>
          </cell>
          <cell r="G3622">
            <v>90</v>
          </cell>
          <cell r="H3622">
            <v>90</v>
          </cell>
          <cell r="I3622" t="str">
            <v>Xuất sắc</v>
          </cell>
          <cell r="J3622">
            <v>90</v>
          </cell>
          <cell r="K3622" t="str">
            <v>Xuất sắc</v>
          </cell>
          <cell r="L3622" t="str">
            <v>QH-2024-I/CQ-E-EC6</v>
          </cell>
        </row>
        <row r="3623">
          <cell r="B3623" t="str">
            <v>24021687</v>
          </cell>
          <cell r="C3623" t="str">
            <v>Nguyễn Đức Anh</v>
          </cell>
          <cell r="D3623">
            <v>38741</v>
          </cell>
          <cell r="E3623">
            <v>62</v>
          </cell>
          <cell r="F3623">
            <v>72</v>
          </cell>
          <cell r="G3623">
            <v>72</v>
          </cell>
          <cell r="H3623">
            <v>72</v>
          </cell>
          <cell r="I3623" t="str">
            <v>Khá</v>
          </cell>
          <cell r="J3623">
            <v>72</v>
          </cell>
          <cell r="K3623" t="str">
            <v>Khá</v>
          </cell>
          <cell r="L3623" t="str">
            <v>QH-2024-I/CQ-E-EC7</v>
          </cell>
        </row>
        <row r="3624">
          <cell r="B3624" t="str">
            <v>24021695</v>
          </cell>
          <cell r="C3624" t="str">
            <v>Nguyễn Việt Anh</v>
          </cell>
          <cell r="D3624">
            <v>38862</v>
          </cell>
          <cell r="E3624">
            <v>82</v>
          </cell>
          <cell r="F3624">
            <v>82</v>
          </cell>
          <cell r="G3624">
            <v>82</v>
          </cell>
          <cell r="H3624">
            <v>82</v>
          </cell>
          <cell r="I3624" t="str">
            <v>Tốt</v>
          </cell>
          <cell r="J3624">
            <v>82</v>
          </cell>
          <cell r="K3624" t="str">
            <v>Tốt</v>
          </cell>
          <cell r="L3624" t="str">
            <v>QH-2024-I/CQ-E-EC7</v>
          </cell>
        </row>
        <row r="3625">
          <cell r="B3625" t="str">
            <v>24021703</v>
          </cell>
          <cell r="C3625" t="str">
            <v>Đặng Tiểu Chân</v>
          </cell>
          <cell r="D3625">
            <v>38965</v>
          </cell>
          <cell r="E3625">
            <v>92</v>
          </cell>
          <cell r="F3625">
            <v>92</v>
          </cell>
          <cell r="G3625">
            <v>92</v>
          </cell>
          <cell r="H3625">
            <v>92</v>
          </cell>
          <cell r="I3625" t="str">
            <v>Xuất sắc</v>
          </cell>
          <cell r="J3625">
            <v>92</v>
          </cell>
          <cell r="K3625" t="str">
            <v>Xuất sắc</v>
          </cell>
          <cell r="L3625" t="str">
            <v>QH-2024-I/CQ-E-EC7</v>
          </cell>
        </row>
        <row r="3626">
          <cell r="B3626" t="str">
            <v>24021711</v>
          </cell>
          <cell r="C3626" t="str">
            <v>Phạm Tiến Cường</v>
          </cell>
          <cell r="D3626">
            <v>39001</v>
          </cell>
          <cell r="E3626">
            <v>94</v>
          </cell>
          <cell r="F3626">
            <v>94</v>
          </cell>
          <cell r="G3626">
            <v>94</v>
          </cell>
          <cell r="H3626">
            <v>94</v>
          </cell>
          <cell r="I3626" t="str">
            <v>Xuất sắc</v>
          </cell>
          <cell r="J3626">
            <v>94</v>
          </cell>
          <cell r="K3626" t="str">
            <v>Xuất sắc</v>
          </cell>
          <cell r="L3626" t="str">
            <v>QH-2024-I/CQ-E-EC7</v>
          </cell>
        </row>
        <row r="3627">
          <cell r="B3627" t="str">
            <v>24021719</v>
          </cell>
          <cell r="C3627" t="str">
            <v>Bùi Hồng Danh</v>
          </cell>
          <cell r="D3627">
            <v>38833</v>
          </cell>
          <cell r="E3627">
            <v>85</v>
          </cell>
          <cell r="F3627">
            <v>85</v>
          </cell>
          <cell r="G3627">
            <v>85</v>
          </cell>
          <cell r="H3627">
            <v>85</v>
          </cell>
          <cell r="I3627" t="str">
            <v>Tốt</v>
          </cell>
          <cell r="J3627">
            <v>85</v>
          </cell>
          <cell r="K3627" t="str">
            <v>Tốt</v>
          </cell>
          <cell r="L3627" t="str">
            <v>QH-2024-I/CQ-E-EC7</v>
          </cell>
        </row>
        <row r="3628">
          <cell r="B3628" t="str">
            <v>24021727</v>
          </cell>
          <cell r="C3628" t="str">
            <v>Trần Công Đạt</v>
          </cell>
          <cell r="D3628">
            <v>38721</v>
          </cell>
          <cell r="E3628">
            <v>72</v>
          </cell>
          <cell r="F3628">
            <v>72</v>
          </cell>
          <cell r="G3628">
            <v>72</v>
          </cell>
          <cell r="H3628">
            <v>72</v>
          </cell>
          <cell r="I3628" t="str">
            <v>Khá</v>
          </cell>
          <cell r="J3628">
            <v>72</v>
          </cell>
          <cell r="K3628" t="str">
            <v>Khá</v>
          </cell>
          <cell r="L3628" t="str">
            <v>QH-2024-I/CQ-E-EC7</v>
          </cell>
        </row>
        <row r="3629">
          <cell r="B3629" t="str">
            <v>24021735</v>
          </cell>
          <cell r="C3629" t="str">
            <v>Ngô Anh Đức</v>
          </cell>
          <cell r="D3629">
            <v>39065</v>
          </cell>
          <cell r="E3629">
            <v>89</v>
          </cell>
          <cell r="F3629">
            <v>84</v>
          </cell>
          <cell r="G3629">
            <v>84</v>
          </cell>
          <cell r="H3629">
            <v>84</v>
          </cell>
          <cell r="I3629" t="str">
            <v>Tốt</v>
          </cell>
          <cell r="J3629">
            <v>84</v>
          </cell>
          <cell r="K3629" t="str">
            <v>Tốt</v>
          </cell>
          <cell r="L3629" t="str">
            <v>QH-2024-I/CQ-E-EC7</v>
          </cell>
        </row>
        <row r="3630">
          <cell r="B3630" t="str">
            <v>24021743</v>
          </cell>
          <cell r="C3630" t="str">
            <v>Trịnh Đình Đức</v>
          </cell>
          <cell r="D3630">
            <v>38910</v>
          </cell>
          <cell r="E3630">
            <v>90</v>
          </cell>
          <cell r="F3630">
            <v>90</v>
          </cell>
          <cell r="G3630">
            <v>90</v>
          </cell>
          <cell r="H3630">
            <v>90</v>
          </cell>
          <cell r="I3630" t="str">
            <v>Xuất sắc</v>
          </cell>
          <cell r="J3630">
            <v>90</v>
          </cell>
          <cell r="K3630" t="str">
            <v>Xuất sắc</v>
          </cell>
          <cell r="L3630" t="str">
            <v>QH-2024-I/CQ-E-EC7</v>
          </cell>
        </row>
        <row r="3631">
          <cell r="B3631" t="str">
            <v>24021751</v>
          </cell>
          <cell r="C3631" t="str">
            <v>Nguyễn Đức Dũng</v>
          </cell>
          <cell r="D3631">
            <v>38718</v>
          </cell>
          <cell r="E3631">
            <v>92</v>
          </cell>
          <cell r="F3631">
            <v>92</v>
          </cell>
          <cell r="G3631">
            <v>92</v>
          </cell>
          <cell r="H3631">
            <v>92</v>
          </cell>
          <cell r="I3631" t="str">
            <v>Xuất sắc</v>
          </cell>
          <cell r="J3631">
            <v>92</v>
          </cell>
          <cell r="K3631" t="str">
            <v>Xuất sắc</v>
          </cell>
          <cell r="L3631" t="str">
            <v>QH-2024-I/CQ-E-EC7</v>
          </cell>
        </row>
        <row r="3632">
          <cell r="B3632" t="str">
            <v>24021759</v>
          </cell>
          <cell r="C3632" t="str">
            <v>Nguyễn Đăng Dương</v>
          </cell>
          <cell r="D3632">
            <v>38761</v>
          </cell>
          <cell r="E3632">
            <v>80</v>
          </cell>
          <cell r="F3632">
            <v>80</v>
          </cell>
          <cell r="G3632">
            <v>80</v>
          </cell>
          <cell r="H3632">
            <v>80</v>
          </cell>
          <cell r="I3632" t="str">
            <v>Tốt</v>
          </cell>
          <cell r="J3632">
            <v>80</v>
          </cell>
          <cell r="K3632" t="str">
            <v>Tốt</v>
          </cell>
          <cell r="L3632" t="str">
            <v>QH-2024-I/CQ-E-EC7</v>
          </cell>
        </row>
        <row r="3633">
          <cell r="B3633" t="str">
            <v>24021767</v>
          </cell>
          <cell r="C3633" t="str">
            <v>Hoàng Đăng Duy</v>
          </cell>
          <cell r="D3633">
            <v>38955</v>
          </cell>
          <cell r="E3633">
            <v>80</v>
          </cell>
          <cell r="F3633">
            <v>80</v>
          </cell>
          <cell r="G3633">
            <v>80</v>
          </cell>
          <cell r="H3633">
            <v>80</v>
          </cell>
          <cell r="I3633" t="str">
            <v>Tốt</v>
          </cell>
          <cell r="J3633">
            <v>80</v>
          </cell>
          <cell r="K3633" t="str">
            <v>Tốt</v>
          </cell>
          <cell r="L3633" t="str">
            <v>QH-2024-I/CQ-E-EC7</v>
          </cell>
        </row>
        <row r="3634">
          <cell r="B3634" t="str">
            <v>24021775</v>
          </cell>
          <cell r="C3634" t="str">
            <v>Nguyễn Trường Giang</v>
          </cell>
          <cell r="D3634">
            <v>39050</v>
          </cell>
          <cell r="E3634">
            <v>86</v>
          </cell>
          <cell r="F3634">
            <v>82</v>
          </cell>
          <cell r="G3634">
            <v>82</v>
          </cell>
          <cell r="H3634">
            <v>82</v>
          </cell>
          <cell r="I3634" t="str">
            <v>Tốt</v>
          </cell>
          <cell r="J3634">
            <v>82</v>
          </cell>
          <cell r="K3634" t="str">
            <v>Tốt</v>
          </cell>
          <cell r="L3634" t="str">
            <v>QH-2024-I/CQ-E-EC7</v>
          </cell>
        </row>
        <row r="3635">
          <cell r="B3635" t="str">
            <v>24021783</v>
          </cell>
          <cell r="C3635" t="str">
            <v>Nguyễn Đức Hải</v>
          </cell>
          <cell r="D3635">
            <v>38872</v>
          </cell>
          <cell r="E3635">
            <v>80</v>
          </cell>
          <cell r="F3635">
            <v>90</v>
          </cell>
          <cell r="G3635">
            <v>90</v>
          </cell>
          <cell r="H3635">
            <v>90</v>
          </cell>
          <cell r="I3635" t="str">
            <v>Xuất sắc</v>
          </cell>
          <cell r="J3635">
            <v>90</v>
          </cell>
          <cell r="K3635" t="str">
            <v>Xuất sắc</v>
          </cell>
          <cell r="L3635" t="str">
            <v>QH-2024-I/CQ-E-EC7</v>
          </cell>
        </row>
        <row r="3636">
          <cell r="B3636" t="str">
            <v>24021791</v>
          </cell>
          <cell r="C3636" t="str">
            <v>Lê Trung Hiếu</v>
          </cell>
          <cell r="D3636">
            <v>38948</v>
          </cell>
          <cell r="E3636">
            <v>92</v>
          </cell>
          <cell r="F3636">
            <v>92</v>
          </cell>
          <cell r="G3636">
            <v>92</v>
          </cell>
          <cell r="H3636">
            <v>92</v>
          </cell>
          <cell r="I3636" t="str">
            <v>Xuất sắc</v>
          </cell>
          <cell r="J3636">
            <v>92</v>
          </cell>
          <cell r="K3636" t="str">
            <v>Xuất sắc</v>
          </cell>
          <cell r="L3636" t="str">
            <v>QH-2024-I/CQ-E-EC7</v>
          </cell>
        </row>
        <row r="3637">
          <cell r="B3637" t="str">
            <v>24021799</v>
          </cell>
          <cell r="C3637" t="str">
            <v>Doãn Việt Hoàng</v>
          </cell>
          <cell r="D3637">
            <v>39016</v>
          </cell>
          <cell r="E3637">
            <v>72</v>
          </cell>
          <cell r="F3637">
            <v>79</v>
          </cell>
          <cell r="G3637">
            <v>79</v>
          </cell>
          <cell r="H3637">
            <v>79</v>
          </cell>
          <cell r="I3637" t="str">
            <v>Khá</v>
          </cell>
          <cell r="J3637">
            <v>79</v>
          </cell>
          <cell r="K3637" t="str">
            <v>Khá</v>
          </cell>
          <cell r="L3637" t="str">
            <v>QH-2024-I/CQ-E-EC7</v>
          </cell>
        </row>
        <row r="3638">
          <cell r="B3638" t="str">
            <v>24021807</v>
          </cell>
          <cell r="C3638" t="str">
            <v>Trần Huy Hoàng</v>
          </cell>
          <cell r="D3638">
            <v>39050</v>
          </cell>
          <cell r="E3638">
            <v>80</v>
          </cell>
          <cell r="F3638">
            <v>80</v>
          </cell>
          <cell r="G3638">
            <v>80</v>
          </cell>
          <cell r="H3638">
            <v>80</v>
          </cell>
          <cell r="I3638" t="str">
            <v>Tốt</v>
          </cell>
          <cell r="J3638">
            <v>80</v>
          </cell>
          <cell r="K3638" t="str">
            <v>Tốt</v>
          </cell>
          <cell r="L3638" t="str">
            <v>QH-2024-I/CQ-E-EC7</v>
          </cell>
        </row>
        <row r="3639">
          <cell r="B3639" t="str">
            <v>24021815</v>
          </cell>
          <cell r="C3639" t="str">
            <v>Nguyễn Xuân Tuấn Hưng</v>
          </cell>
          <cell r="D3639">
            <v>38857</v>
          </cell>
          <cell r="E3639">
            <v>90</v>
          </cell>
          <cell r="F3639">
            <v>90</v>
          </cell>
          <cell r="G3639">
            <v>90</v>
          </cell>
          <cell r="H3639">
            <v>90</v>
          </cell>
          <cell r="I3639" t="str">
            <v>Xuất sắc</v>
          </cell>
          <cell r="J3639">
            <v>90</v>
          </cell>
          <cell r="K3639" t="str">
            <v>Xuất sắc</v>
          </cell>
          <cell r="L3639" t="str">
            <v>QH-2024-I/CQ-E-EC7</v>
          </cell>
        </row>
        <row r="3640">
          <cell r="B3640" t="str">
            <v>24021823</v>
          </cell>
          <cell r="C3640" t="str">
            <v>Nguyễn Gia Huy</v>
          </cell>
          <cell r="D3640">
            <v>38952</v>
          </cell>
          <cell r="E3640">
            <v>87</v>
          </cell>
          <cell r="F3640">
            <v>87</v>
          </cell>
          <cell r="G3640">
            <v>87</v>
          </cell>
          <cell r="H3640">
            <v>87</v>
          </cell>
          <cell r="I3640" t="str">
            <v>Tốt</v>
          </cell>
          <cell r="J3640">
            <v>87</v>
          </cell>
          <cell r="K3640" t="str">
            <v>Tốt</v>
          </cell>
          <cell r="L3640" t="str">
            <v>QH-2024-I/CQ-E-EC7</v>
          </cell>
        </row>
        <row r="3641">
          <cell r="B3641" t="str">
            <v>24021831</v>
          </cell>
          <cell r="C3641" t="str">
            <v>Trịnh Đức Huy</v>
          </cell>
          <cell r="D3641">
            <v>39041</v>
          </cell>
          <cell r="E3641">
            <v>80</v>
          </cell>
          <cell r="F3641">
            <v>77</v>
          </cell>
          <cell r="G3641">
            <v>77</v>
          </cell>
          <cell r="H3641">
            <v>77</v>
          </cell>
          <cell r="I3641" t="str">
            <v>Khá</v>
          </cell>
          <cell r="J3641">
            <v>77</v>
          </cell>
          <cell r="K3641" t="str">
            <v>Khá</v>
          </cell>
          <cell r="L3641" t="str">
            <v>QH-2024-I/CQ-E-EC7</v>
          </cell>
        </row>
        <row r="3642">
          <cell r="B3642" t="str">
            <v>24021839</v>
          </cell>
          <cell r="C3642" t="str">
            <v>Trần Nam Khánh</v>
          </cell>
          <cell r="D3642">
            <v>38778</v>
          </cell>
          <cell r="E3642">
            <v>84</v>
          </cell>
          <cell r="F3642">
            <v>84</v>
          </cell>
          <cell r="G3642">
            <v>84</v>
          </cell>
          <cell r="H3642">
            <v>84</v>
          </cell>
          <cell r="I3642" t="str">
            <v>Tốt</v>
          </cell>
          <cell r="J3642">
            <v>84</v>
          </cell>
          <cell r="K3642" t="str">
            <v>Tốt</v>
          </cell>
          <cell r="L3642" t="str">
            <v>QH-2024-I/CQ-E-EC7</v>
          </cell>
        </row>
        <row r="3643">
          <cell r="B3643" t="str">
            <v>24021847</v>
          </cell>
          <cell r="C3643" t="str">
            <v>Cao Xuân Kiên</v>
          </cell>
          <cell r="D3643">
            <v>38837</v>
          </cell>
          <cell r="E3643">
            <v>70</v>
          </cell>
          <cell r="F3643">
            <v>80</v>
          </cell>
          <cell r="G3643">
            <v>80</v>
          </cell>
          <cell r="H3643">
            <v>80</v>
          </cell>
          <cell r="I3643" t="str">
            <v>Tốt</v>
          </cell>
          <cell r="J3643">
            <v>80</v>
          </cell>
          <cell r="K3643" t="str">
            <v>Tốt</v>
          </cell>
          <cell r="L3643" t="str">
            <v>QH-2024-I/CQ-E-EC7</v>
          </cell>
        </row>
        <row r="3644">
          <cell r="B3644" t="str">
            <v>24021855</v>
          </cell>
          <cell r="C3644" t="str">
            <v>Bùi Anh Kiệt</v>
          </cell>
          <cell r="D3644">
            <v>38775</v>
          </cell>
          <cell r="E3644">
            <v>80</v>
          </cell>
          <cell r="F3644">
            <v>80</v>
          </cell>
          <cell r="G3644">
            <v>80</v>
          </cell>
          <cell r="H3644">
            <v>80</v>
          </cell>
          <cell r="I3644" t="str">
            <v>Tốt</v>
          </cell>
          <cell r="J3644">
            <v>80</v>
          </cell>
          <cell r="K3644" t="str">
            <v>Tốt</v>
          </cell>
          <cell r="L3644" t="str">
            <v>QH-2024-I/CQ-E-EC7</v>
          </cell>
        </row>
        <row r="3645">
          <cell r="B3645" t="str">
            <v>24021863</v>
          </cell>
          <cell r="C3645" t="str">
            <v>Mai Trần Phương Linh</v>
          </cell>
          <cell r="D3645">
            <v>39028</v>
          </cell>
          <cell r="E3645">
            <v>95</v>
          </cell>
          <cell r="F3645">
            <v>91</v>
          </cell>
          <cell r="G3645">
            <v>91</v>
          </cell>
          <cell r="H3645">
            <v>91</v>
          </cell>
          <cell r="I3645" t="str">
            <v>Xuất sắc</v>
          </cell>
          <cell r="J3645">
            <v>91</v>
          </cell>
          <cell r="K3645" t="str">
            <v>Xuất sắc</v>
          </cell>
          <cell r="L3645" t="str">
            <v>QH-2024-I/CQ-E-EC7</v>
          </cell>
        </row>
        <row r="3646">
          <cell r="B3646" t="str">
            <v>24021871</v>
          </cell>
          <cell r="C3646" t="str">
            <v>Ngô Gia Long</v>
          </cell>
          <cell r="D3646">
            <v>38828</v>
          </cell>
          <cell r="E3646">
            <v>90</v>
          </cell>
          <cell r="F3646">
            <v>90</v>
          </cell>
          <cell r="G3646">
            <v>90</v>
          </cell>
          <cell r="H3646">
            <v>90</v>
          </cell>
          <cell r="I3646" t="str">
            <v>Xuất sắc</v>
          </cell>
          <cell r="J3646">
            <v>90</v>
          </cell>
          <cell r="K3646" t="str">
            <v>Xuất sắc</v>
          </cell>
          <cell r="L3646" t="str">
            <v>QH-2024-I/CQ-E-EC7</v>
          </cell>
        </row>
        <row r="3647">
          <cell r="B3647" t="str">
            <v>24021879</v>
          </cell>
          <cell r="C3647" t="str">
            <v>Nguyễn Phạm Tiến Mạnh</v>
          </cell>
          <cell r="D3647">
            <v>38879</v>
          </cell>
          <cell r="E3647">
            <v>90</v>
          </cell>
          <cell r="F3647">
            <v>90</v>
          </cell>
          <cell r="G3647">
            <v>90</v>
          </cell>
          <cell r="H3647">
            <v>90</v>
          </cell>
          <cell r="I3647" t="str">
            <v>Xuất sắc</v>
          </cell>
          <cell r="J3647">
            <v>90</v>
          </cell>
          <cell r="K3647" t="str">
            <v>Xuất sắc</v>
          </cell>
          <cell r="L3647" t="str">
            <v>QH-2024-I/CQ-E-EC7</v>
          </cell>
        </row>
        <row r="3648">
          <cell r="B3648" t="str">
            <v>24021887</v>
          </cell>
          <cell r="C3648" t="str">
            <v>Nguyễn Bá Duy Minh</v>
          </cell>
          <cell r="D3648">
            <v>38805</v>
          </cell>
          <cell r="E3648">
            <v>84</v>
          </cell>
          <cell r="F3648">
            <v>84</v>
          </cell>
          <cell r="G3648">
            <v>84</v>
          </cell>
          <cell r="H3648">
            <v>84</v>
          </cell>
          <cell r="I3648" t="str">
            <v>Tốt</v>
          </cell>
          <cell r="J3648">
            <v>84</v>
          </cell>
          <cell r="K3648" t="str">
            <v>Tốt</v>
          </cell>
          <cell r="L3648" t="str">
            <v>QH-2024-I/CQ-E-EC7</v>
          </cell>
        </row>
        <row r="3649">
          <cell r="B3649" t="str">
            <v>24021895</v>
          </cell>
          <cell r="C3649" t="str">
            <v>Phạm Thị Trà My</v>
          </cell>
          <cell r="D3649">
            <v>38733</v>
          </cell>
          <cell r="E3649">
            <v>90</v>
          </cell>
          <cell r="F3649">
            <v>90</v>
          </cell>
          <cell r="G3649">
            <v>90</v>
          </cell>
          <cell r="H3649">
            <v>90</v>
          </cell>
          <cell r="I3649" t="str">
            <v>Xuất sắc</v>
          </cell>
          <cell r="J3649">
            <v>90</v>
          </cell>
          <cell r="K3649" t="str">
            <v>Xuất sắc</v>
          </cell>
          <cell r="L3649" t="str">
            <v>QH-2024-I/CQ-E-EC7</v>
          </cell>
        </row>
        <row r="3650">
          <cell r="B3650" t="str">
            <v>24021903</v>
          </cell>
          <cell r="C3650" t="str">
            <v>Nguyễn Văn Nam</v>
          </cell>
          <cell r="D3650">
            <v>38722</v>
          </cell>
          <cell r="E3650">
            <v>70</v>
          </cell>
          <cell r="F3650">
            <v>80</v>
          </cell>
          <cell r="G3650">
            <v>80</v>
          </cell>
          <cell r="H3650">
            <v>80</v>
          </cell>
          <cell r="I3650" t="str">
            <v>Tốt</v>
          </cell>
          <cell r="J3650">
            <v>80</v>
          </cell>
          <cell r="K3650" t="str">
            <v>Tốt</v>
          </cell>
          <cell r="L3650" t="str">
            <v>QH-2024-I/CQ-E-EC7</v>
          </cell>
        </row>
        <row r="3651">
          <cell r="B3651" t="str">
            <v>24021911</v>
          </cell>
          <cell r="C3651" t="str">
            <v>Vũ Bình Nguyên</v>
          </cell>
          <cell r="D3651">
            <v>38784</v>
          </cell>
          <cell r="E3651">
            <v>92</v>
          </cell>
          <cell r="F3651">
            <v>92</v>
          </cell>
          <cell r="G3651">
            <v>92</v>
          </cell>
          <cell r="H3651">
            <v>92</v>
          </cell>
          <cell r="I3651" t="str">
            <v>Xuất sắc</v>
          </cell>
          <cell r="J3651">
            <v>92</v>
          </cell>
          <cell r="K3651" t="str">
            <v>Xuất sắc</v>
          </cell>
          <cell r="L3651" t="str">
            <v>QH-2024-I/CQ-E-EC7</v>
          </cell>
        </row>
        <row r="3652">
          <cell r="B3652" t="str">
            <v>24021919</v>
          </cell>
          <cell r="C3652" t="str">
            <v>Đỗ Thời Phong</v>
          </cell>
          <cell r="D3652">
            <v>38892</v>
          </cell>
          <cell r="E3652">
            <v>80</v>
          </cell>
          <cell r="F3652">
            <v>77</v>
          </cell>
          <cell r="G3652">
            <v>77</v>
          </cell>
          <cell r="H3652">
            <v>77</v>
          </cell>
          <cell r="I3652" t="str">
            <v>Khá</v>
          </cell>
          <cell r="J3652">
            <v>77</v>
          </cell>
          <cell r="K3652" t="str">
            <v>Khá</v>
          </cell>
          <cell r="L3652" t="str">
            <v>QH-2024-I/CQ-E-EC7</v>
          </cell>
        </row>
        <row r="3653">
          <cell r="B3653" t="str">
            <v>24021927</v>
          </cell>
          <cell r="C3653" t="str">
            <v>Lương Trọng Phúc</v>
          </cell>
          <cell r="D3653">
            <v>39010</v>
          </cell>
          <cell r="E3653">
            <v>80</v>
          </cell>
          <cell r="F3653">
            <v>80</v>
          </cell>
          <cell r="G3653">
            <v>80</v>
          </cell>
          <cell r="H3653">
            <v>80</v>
          </cell>
          <cell r="I3653" t="str">
            <v>Tốt</v>
          </cell>
          <cell r="J3653">
            <v>80</v>
          </cell>
          <cell r="K3653" t="str">
            <v>Tốt</v>
          </cell>
          <cell r="L3653" t="str">
            <v>QH-2024-I/CQ-E-EC7</v>
          </cell>
        </row>
        <row r="3654">
          <cell r="B3654" t="str">
            <v>24021935</v>
          </cell>
          <cell r="C3654" t="str">
            <v>Nguyễn Phạm Minh Quân</v>
          </cell>
          <cell r="D3654">
            <v>39018</v>
          </cell>
          <cell r="E3654">
            <v>80</v>
          </cell>
          <cell r="F3654">
            <v>80</v>
          </cell>
          <cell r="G3654">
            <v>80</v>
          </cell>
          <cell r="H3654">
            <v>80</v>
          </cell>
          <cell r="I3654" t="str">
            <v>Tốt</v>
          </cell>
          <cell r="J3654">
            <v>80</v>
          </cell>
          <cell r="K3654" t="str">
            <v>Tốt</v>
          </cell>
          <cell r="L3654" t="str">
            <v>QH-2024-I/CQ-E-EC7</v>
          </cell>
        </row>
        <row r="3655">
          <cell r="B3655" t="str">
            <v>24021943</v>
          </cell>
          <cell r="C3655" t="str">
            <v>Nguyễn Văn Quang</v>
          </cell>
          <cell r="D3655">
            <v>38781</v>
          </cell>
          <cell r="E3655">
            <v>80</v>
          </cell>
          <cell r="F3655">
            <v>80</v>
          </cell>
          <cell r="G3655">
            <v>80</v>
          </cell>
          <cell r="H3655">
            <v>80</v>
          </cell>
          <cell r="I3655" t="str">
            <v>Tốt</v>
          </cell>
          <cell r="J3655">
            <v>80</v>
          </cell>
          <cell r="K3655" t="str">
            <v>Tốt</v>
          </cell>
          <cell r="L3655" t="str">
            <v>QH-2024-I/CQ-E-EC7</v>
          </cell>
        </row>
        <row r="3656">
          <cell r="B3656" t="str">
            <v>24021951</v>
          </cell>
          <cell r="C3656" t="str">
            <v>Lê Minh Sáng</v>
          </cell>
          <cell r="D3656">
            <v>38901</v>
          </cell>
          <cell r="E3656">
            <v>94</v>
          </cell>
          <cell r="F3656">
            <v>94</v>
          </cell>
          <cell r="G3656">
            <v>94</v>
          </cell>
          <cell r="H3656">
            <v>94</v>
          </cell>
          <cell r="I3656" t="str">
            <v>Xuất sắc</v>
          </cell>
          <cell r="J3656">
            <v>94</v>
          </cell>
          <cell r="K3656" t="str">
            <v>Xuất sắc</v>
          </cell>
          <cell r="L3656" t="str">
            <v>QH-2024-I/CQ-E-EC7</v>
          </cell>
        </row>
        <row r="3657">
          <cell r="B3657" t="str">
            <v>24021959</v>
          </cell>
          <cell r="C3657" t="str">
            <v>Trần Văn Tâm</v>
          </cell>
          <cell r="D3657">
            <v>39056</v>
          </cell>
          <cell r="E3657">
            <v>77</v>
          </cell>
          <cell r="F3657">
            <v>77</v>
          </cell>
          <cell r="G3657">
            <v>77</v>
          </cell>
          <cell r="H3657">
            <v>77</v>
          </cell>
          <cell r="I3657" t="str">
            <v>Khá</v>
          </cell>
          <cell r="J3657">
            <v>77</v>
          </cell>
          <cell r="K3657" t="str">
            <v>Khá</v>
          </cell>
          <cell r="L3657" t="str">
            <v>QH-2024-I/CQ-E-EC7</v>
          </cell>
        </row>
        <row r="3658">
          <cell r="B3658" t="str">
            <v>24021967</v>
          </cell>
          <cell r="C3658" t="str">
            <v>Tống Văn Thắng</v>
          </cell>
          <cell r="D3658">
            <v>38796</v>
          </cell>
          <cell r="E3658">
            <v>70</v>
          </cell>
          <cell r="F3658">
            <v>77</v>
          </cell>
          <cell r="G3658">
            <v>77</v>
          </cell>
          <cell r="H3658">
            <v>77</v>
          </cell>
          <cell r="I3658" t="str">
            <v>Khá</v>
          </cell>
          <cell r="J3658">
            <v>77</v>
          </cell>
          <cell r="K3658" t="str">
            <v>Khá</v>
          </cell>
          <cell r="L3658" t="str">
            <v>QH-2024-I/CQ-E-EC7</v>
          </cell>
        </row>
        <row r="3659">
          <cell r="B3659" t="str">
            <v>24021975</v>
          </cell>
          <cell r="C3659" t="str">
            <v>Trần Văn Thể</v>
          </cell>
          <cell r="D3659">
            <v>38919</v>
          </cell>
          <cell r="E3659">
            <v>67</v>
          </cell>
          <cell r="F3659">
            <v>77</v>
          </cell>
          <cell r="G3659">
            <v>77</v>
          </cell>
          <cell r="H3659">
            <v>77</v>
          </cell>
          <cell r="I3659" t="str">
            <v>Khá</v>
          </cell>
          <cell r="J3659">
            <v>77</v>
          </cell>
          <cell r="K3659" t="str">
            <v>Khá</v>
          </cell>
          <cell r="L3659" t="str">
            <v>QH-2024-I/CQ-E-EC7</v>
          </cell>
        </row>
        <row r="3660">
          <cell r="B3660" t="str">
            <v>24021983</v>
          </cell>
          <cell r="C3660" t="str">
            <v>Trương Minh Tiến</v>
          </cell>
          <cell r="D3660">
            <v>38981</v>
          </cell>
          <cell r="E3660">
            <v>77</v>
          </cell>
          <cell r="F3660">
            <v>77</v>
          </cell>
          <cell r="G3660">
            <v>77</v>
          </cell>
          <cell r="H3660">
            <v>77</v>
          </cell>
          <cell r="I3660" t="str">
            <v>Khá</v>
          </cell>
          <cell r="J3660">
            <v>77</v>
          </cell>
          <cell r="K3660" t="str">
            <v>Khá</v>
          </cell>
          <cell r="L3660" t="str">
            <v>QH-2024-I/CQ-E-EC7</v>
          </cell>
        </row>
        <row r="3661">
          <cell r="B3661" t="str">
            <v>24021991</v>
          </cell>
          <cell r="C3661" t="str">
            <v>Nguyễn Đức Trung</v>
          </cell>
          <cell r="D3661">
            <v>38911</v>
          </cell>
          <cell r="E3661">
            <v>70</v>
          </cell>
          <cell r="F3661">
            <v>80</v>
          </cell>
          <cell r="G3661">
            <v>80</v>
          </cell>
          <cell r="H3661">
            <v>80</v>
          </cell>
          <cell r="I3661" t="str">
            <v>Tốt</v>
          </cell>
          <cell r="J3661">
            <v>80</v>
          </cell>
          <cell r="K3661" t="str">
            <v>Tốt</v>
          </cell>
          <cell r="L3661" t="str">
            <v>QH-2024-I/CQ-E-EC7</v>
          </cell>
        </row>
        <row r="3662">
          <cell r="B3662" t="str">
            <v>24021999</v>
          </cell>
          <cell r="C3662" t="str">
            <v>Nguyễn Đoàn Tùng</v>
          </cell>
          <cell r="D3662">
            <v>38984</v>
          </cell>
          <cell r="E3662">
            <v>72</v>
          </cell>
          <cell r="F3662">
            <v>82</v>
          </cell>
          <cell r="G3662">
            <v>82</v>
          </cell>
          <cell r="H3662">
            <v>82</v>
          </cell>
          <cell r="I3662" t="str">
            <v>Tốt</v>
          </cell>
          <cell r="J3662">
            <v>82</v>
          </cell>
          <cell r="K3662" t="str">
            <v>Tốt</v>
          </cell>
          <cell r="L3662" t="str">
            <v>QH-2024-I/CQ-E-EC7</v>
          </cell>
        </row>
        <row r="3663">
          <cell r="B3663" t="str">
            <v>24022007</v>
          </cell>
          <cell r="C3663" t="str">
            <v>Nguyễn Hoàng Minh Vũ</v>
          </cell>
          <cell r="D3663">
            <v>38763</v>
          </cell>
          <cell r="E3663">
            <v>92</v>
          </cell>
          <cell r="F3663">
            <v>92</v>
          </cell>
          <cell r="G3663">
            <v>92</v>
          </cell>
          <cell r="H3663">
            <v>92</v>
          </cell>
          <cell r="I3663" t="str">
            <v>Xuất sắc</v>
          </cell>
          <cell r="J3663">
            <v>92</v>
          </cell>
          <cell r="K3663" t="str">
            <v>Xuất sắc</v>
          </cell>
          <cell r="L3663" t="str">
            <v>QH-2024-I/CQ-E-EC7</v>
          </cell>
        </row>
        <row r="3664">
          <cell r="B3664" t="str">
            <v>24021688</v>
          </cell>
          <cell r="C3664" t="str">
            <v>Nguyễn Duy Đức Anh</v>
          </cell>
          <cell r="D3664">
            <v>38948</v>
          </cell>
          <cell r="E3664">
            <v>85</v>
          </cell>
          <cell r="F3664">
            <v>85</v>
          </cell>
          <cell r="G3664">
            <v>85</v>
          </cell>
          <cell r="H3664">
            <v>85</v>
          </cell>
          <cell r="I3664" t="str">
            <v>Tốt</v>
          </cell>
          <cell r="J3664">
            <v>85</v>
          </cell>
          <cell r="K3664" t="str">
            <v>Tốt</v>
          </cell>
          <cell r="L3664" t="str">
            <v>QH-2024-I/CQ-E-EC8</v>
          </cell>
        </row>
        <row r="3665">
          <cell r="B3665" t="str">
            <v>24021696</v>
          </cell>
          <cell r="C3665" t="str">
            <v>Phan Nguyễn Đức Anh</v>
          </cell>
          <cell r="D3665">
            <v>38838</v>
          </cell>
          <cell r="E3665">
            <v>80</v>
          </cell>
          <cell r="F3665">
            <v>77</v>
          </cell>
          <cell r="G3665">
            <v>77</v>
          </cell>
          <cell r="H3665">
            <v>77</v>
          </cell>
          <cell r="I3665" t="str">
            <v>Khá</v>
          </cell>
          <cell r="J3665">
            <v>77</v>
          </cell>
          <cell r="K3665" t="str">
            <v>Khá</v>
          </cell>
          <cell r="L3665" t="str">
            <v>QH-2024-I/CQ-E-EC8</v>
          </cell>
        </row>
        <row r="3666">
          <cell r="B3666" t="str">
            <v>24021704</v>
          </cell>
          <cell r="C3666" t="str">
            <v>Phạm Bá Minh Châu</v>
          </cell>
          <cell r="D3666">
            <v>39068</v>
          </cell>
          <cell r="E3666">
            <v>80</v>
          </cell>
          <cell r="F3666">
            <v>80</v>
          </cell>
          <cell r="G3666">
            <v>80</v>
          </cell>
          <cell r="H3666">
            <v>80</v>
          </cell>
          <cell r="I3666" t="str">
            <v>Tốt</v>
          </cell>
          <cell r="J3666">
            <v>80</v>
          </cell>
          <cell r="K3666" t="str">
            <v>Tốt</v>
          </cell>
          <cell r="L3666" t="str">
            <v>QH-2024-I/CQ-E-EC8</v>
          </cell>
        </row>
        <row r="3667">
          <cell r="B3667" t="str">
            <v>24021712</v>
          </cell>
          <cell r="C3667" t="str">
            <v>Lê Văn Đại</v>
          </cell>
          <cell r="D3667">
            <v>39073</v>
          </cell>
          <cell r="E3667">
            <v>92</v>
          </cell>
          <cell r="F3667">
            <v>92</v>
          </cell>
          <cell r="G3667">
            <v>92</v>
          </cell>
          <cell r="H3667">
            <v>92</v>
          </cell>
          <cell r="I3667" t="str">
            <v>Xuất sắc</v>
          </cell>
          <cell r="J3667">
            <v>92</v>
          </cell>
          <cell r="K3667" t="str">
            <v>Xuất sắc</v>
          </cell>
          <cell r="L3667" t="str">
            <v>QH-2024-I/CQ-E-EC8</v>
          </cell>
        </row>
        <row r="3668">
          <cell r="B3668" t="str">
            <v>24021720</v>
          </cell>
          <cell r="C3668" t="str">
            <v>Trần Hiển Danh</v>
          </cell>
          <cell r="D3668">
            <v>38989</v>
          </cell>
          <cell r="E3668">
            <v>90</v>
          </cell>
          <cell r="F3668">
            <v>90</v>
          </cell>
          <cell r="G3668">
            <v>90</v>
          </cell>
          <cell r="H3668">
            <v>90</v>
          </cell>
          <cell r="I3668" t="str">
            <v>Xuất sắc</v>
          </cell>
          <cell r="J3668">
            <v>90</v>
          </cell>
          <cell r="K3668" t="str">
            <v>Xuất sắc</v>
          </cell>
          <cell r="L3668" t="str">
            <v>QH-2024-I/CQ-E-EC8</v>
          </cell>
        </row>
        <row r="3669">
          <cell r="B3669" t="str">
            <v>24021728</v>
          </cell>
          <cell r="C3669" t="str">
            <v>Trương Đức Đạt</v>
          </cell>
          <cell r="D3669">
            <v>38746</v>
          </cell>
          <cell r="E3669">
            <v>70</v>
          </cell>
          <cell r="F3669">
            <v>80</v>
          </cell>
          <cell r="G3669">
            <v>80</v>
          </cell>
          <cell r="H3669">
            <v>80</v>
          </cell>
          <cell r="I3669" t="str">
            <v>Tốt</v>
          </cell>
          <cell r="J3669">
            <v>80</v>
          </cell>
          <cell r="K3669" t="str">
            <v>Tốt</v>
          </cell>
          <cell r="L3669" t="str">
            <v>QH-2024-I/CQ-E-EC8</v>
          </cell>
        </row>
        <row r="3670">
          <cell r="B3670" t="str">
            <v>24021736</v>
          </cell>
          <cell r="C3670" t="str">
            <v>Nguyễn Minh Đức</v>
          </cell>
          <cell r="D3670">
            <v>38936</v>
          </cell>
          <cell r="E3670">
            <v>70</v>
          </cell>
          <cell r="F3670">
            <v>80</v>
          </cell>
          <cell r="G3670">
            <v>80</v>
          </cell>
          <cell r="H3670">
            <v>80</v>
          </cell>
          <cell r="I3670" t="str">
            <v>Tốt</v>
          </cell>
          <cell r="J3670">
            <v>80</v>
          </cell>
          <cell r="K3670" t="str">
            <v>Tốt</v>
          </cell>
          <cell r="L3670" t="str">
            <v>QH-2024-I/CQ-E-EC8</v>
          </cell>
        </row>
        <row r="3671">
          <cell r="B3671" t="str">
            <v>24021744</v>
          </cell>
          <cell r="C3671" t="str">
            <v>Võ Lê Đức</v>
          </cell>
          <cell r="D3671">
            <v>38807</v>
          </cell>
          <cell r="E3671">
            <v>90</v>
          </cell>
          <cell r="F3671">
            <v>90</v>
          </cell>
          <cell r="G3671">
            <v>90</v>
          </cell>
          <cell r="H3671">
            <v>90</v>
          </cell>
          <cell r="I3671" t="str">
            <v>Xuất sắc</v>
          </cell>
          <cell r="J3671">
            <v>90</v>
          </cell>
          <cell r="K3671" t="str">
            <v>Xuất sắc</v>
          </cell>
          <cell r="L3671" t="str">
            <v>QH-2024-I/CQ-E-EC8</v>
          </cell>
        </row>
        <row r="3672">
          <cell r="B3672" t="str">
            <v>24021752</v>
          </cell>
          <cell r="C3672" t="str">
            <v>Nguyễn Quang Dũng</v>
          </cell>
          <cell r="D3672">
            <v>38898</v>
          </cell>
          <cell r="E3672">
            <v>82</v>
          </cell>
          <cell r="F3672">
            <v>82</v>
          </cell>
          <cell r="G3672">
            <v>82</v>
          </cell>
          <cell r="H3672">
            <v>82</v>
          </cell>
          <cell r="I3672" t="str">
            <v>Tốt</v>
          </cell>
          <cell r="J3672">
            <v>82</v>
          </cell>
          <cell r="K3672" t="str">
            <v>Tốt</v>
          </cell>
          <cell r="L3672" t="str">
            <v>QH-2024-I/CQ-E-EC8</v>
          </cell>
        </row>
        <row r="3673">
          <cell r="B3673" t="str">
            <v>24021760</v>
          </cell>
          <cell r="C3673" t="str">
            <v>Nguyễn Hữu Dương</v>
          </cell>
          <cell r="D3673">
            <v>38967</v>
          </cell>
          <cell r="E3673">
            <v>86</v>
          </cell>
          <cell r="F3673">
            <v>81</v>
          </cell>
          <cell r="G3673">
            <v>81</v>
          </cell>
          <cell r="H3673">
            <v>81</v>
          </cell>
          <cell r="I3673" t="str">
            <v>Tốt</v>
          </cell>
          <cell r="J3673">
            <v>81</v>
          </cell>
          <cell r="K3673" t="str">
            <v>Tốt</v>
          </cell>
          <cell r="L3673" t="str">
            <v>QH-2024-I/CQ-E-EC8</v>
          </cell>
        </row>
        <row r="3674">
          <cell r="B3674" t="str">
            <v>24021768</v>
          </cell>
          <cell r="C3674" t="str">
            <v>Lã Văn Duy</v>
          </cell>
          <cell r="D3674">
            <v>39030</v>
          </cell>
          <cell r="E3674">
            <v>70</v>
          </cell>
          <cell r="F3674">
            <v>80</v>
          </cell>
          <cell r="G3674">
            <v>80</v>
          </cell>
          <cell r="H3674">
            <v>80</v>
          </cell>
          <cell r="I3674" t="str">
            <v>Tốt</v>
          </cell>
          <cell r="J3674">
            <v>80</v>
          </cell>
          <cell r="K3674" t="str">
            <v>Tốt</v>
          </cell>
          <cell r="L3674" t="str">
            <v>QH-2024-I/CQ-E-EC8</v>
          </cell>
        </row>
        <row r="3675">
          <cell r="B3675" t="str">
            <v>24021776</v>
          </cell>
          <cell r="C3675" t="str">
            <v>Bùi Ngọc Hà</v>
          </cell>
          <cell r="D3675">
            <v>38718</v>
          </cell>
          <cell r="E3675">
            <v>90</v>
          </cell>
          <cell r="F3675">
            <v>90</v>
          </cell>
          <cell r="G3675">
            <v>90</v>
          </cell>
          <cell r="H3675">
            <v>90</v>
          </cell>
          <cell r="I3675" t="str">
            <v>Xuất sắc</v>
          </cell>
          <cell r="J3675">
            <v>90</v>
          </cell>
          <cell r="K3675" t="str">
            <v>Xuất sắc</v>
          </cell>
          <cell r="L3675" t="str">
            <v>QH-2024-I/CQ-E-EC8</v>
          </cell>
        </row>
        <row r="3676">
          <cell r="B3676" t="str">
            <v>24021784</v>
          </cell>
          <cell r="C3676" t="str">
            <v>Tạ Quang Hải</v>
          </cell>
          <cell r="D3676">
            <v>38931</v>
          </cell>
          <cell r="E3676">
            <v>77</v>
          </cell>
          <cell r="F3676">
            <v>77</v>
          </cell>
          <cell r="G3676">
            <v>77</v>
          </cell>
          <cell r="H3676">
            <v>77</v>
          </cell>
          <cell r="I3676" t="str">
            <v>Khá</v>
          </cell>
          <cell r="J3676">
            <v>77</v>
          </cell>
          <cell r="K3676" t="str">
            <v>Khá</v>
          </cell>
          <cell r="L3676" t="str">
            <v>QH-2024-I/CQ-E-EC8</v>
          </cell>
        </row>
        <row r="3677">
          <cell r="B3677" t="str">
            <v>24021792</v>
          </cell>
          <cell r="C3677" t="str">
            <v>Nguyễn Đức Hiếu</v>
          </cell>
          <cell r="D3677">
            <v>38719</v>
          </cell>
          <cell r="E3677">
            <v>85</v>
          </cell>
          <cell r="F3677">
            <v>83</v>
          </cell>
          <cell r="G3677">
            <v>83</v>
          </cell>
          <cell r="H3677">
            <v>83</v>
          </cell>
          <cell r="I3677" t="str">
            <v>Tốt</v>
          </cell>
          <cell r="J3677">
            <v>83</v>
          </cell>
          <cell r="K3677" t="str">
            <v>Tốt</v>
          </cell>
          <cell r="L3677" t="str">
            <v>QH-2024-I/CQ-E-EC8</v>
          </cell>
        </row>
        <row r="3678">
          <cell r="B3678" t="str">
            <v>24021800</v>
          </cell>
          <cell r="C3678" t="str">
            <v>Nguyễn Công Huy Hoàng</v>
          </cell>
          <cell r="D3678">
            <v>39074</v>
          </cell>
          <cell r="E3678">
            <v>80</v>
          </cell>
          <cell r="F3678">
            <v>80</v>
          </cell>
          <cell r="G3678">
            <v>80</v>
          </cell>
          <cell r="H3678">
            <v>80</v>
          </cell>
          <cell r="I3678" t="str">
            <v>Tốt</v>
          </cell>
          <cell r="J3678">
            <v>80</v>
          </cell>
          <cell r="K3678" t="str">
            <v>Tốt</v>
          </cell>
          <cell r="L3678" t="str">
            <v>QH-2024-I/CQ-E-EC8</v>
          </cell>
        </row>
        <row r="3679">
          <cell r="B3679" t="str">
            <v>24021808</v>
          </cell>
          <cell r="C3679" t="str">
            <v>Phạm Văn Hợp</v>
          </cell>
          <cell r="D3679">
            <v>39023</v>
          </cell>
          <cell r="E3679">
            <v>90</v>
          </cell>
          <cell r="F3679">
            <v>90</v>
          </cell>
          <cell r="G3679">
            <v>90</v>
          </cell>
          <cell r="H3679">
            <v>90</v>
          </cell>
          <cell r="I3679" t="str">
            <v>Xuất sắc</v>
          </cell>
          <cell r="J3679">
            <v>90</v>
          </cell>
          <cell r="K3679" t="str">
            <v>Xuất sắc</v>
          </cell>
          <cell r="L3679" t="str">
            <v>QH-2024-I/CQ-E-EC8</v>
          </cell>
        </row>
        <row r="3680">
          <cell r="B3680" t="str">
            <v>24021816</v>
          </cell>
          <cell r="C3680" t="str">
            <v>Nguyễn Đình Hữu</v>
          </cell>
          <cell r="D3680">
            <v>39067</v>
          </cell>
          <cell r="E3680">
            <v>80</v>
          </cell>
          <cell r="F3680">
            <v>80</v>
          </cell>
          <cell r="G3680">
            <v>80</v>
          </cell>
          <cell r="H3680">
            <v>80</v>
          </cell>
          <cell r="I3680" t="str">
            <v>Tốt</v>
          </cell>
          <cell r="J3680">
            <v>80</v>
          </cell>
          <cell r="K3680" t="str">
            <v>Tốt</v>
          </cell>
          <cell r="L3680" t="str">
            <v>QH-2024-I/CQ-E-EC8</v>
          </cell>
        </row>
        <row r="3681">
          <cell r="B3681" t="str">
            <v>24021824</v>
          </cell>
          <cell r="C3681" t="str">
            <v>Nguyễn Hoàng Huy</v>
          </cell>
          <cell r="D3681">
            <v>38726</v>
          </cell>
          <cell r="E3681">
            <v>92</v>
          </cell>
          <cell r="F3681">
            <v>92</v>
          </cell>
          <cell r="G3681">
            <v>92</v>
          </cell>
          <cell r="H3681">
            <v>92</v>
          </cell>
          <cell r="I3681" t="str">
            <v>Xuất sắc</v>
          </cell>
          <cell r="J3681">
            <v>92</v>
          </cell>
          <cell r="K3681" t="str">
            <v>Xuất sắc</v>
          </cell>
          <cell r="L3681" t="str">
            <v>QH-2024-I/CQ-E-EC8</v>
          </cell>
        </row>
        <row r="3682">
          <cell r="B3682" t="str">
            <v>24021832</v>
          </cell>
          <cell r="C3682" t="str">
            <v>Triệu Thị Thanh Huyền</v>
          </cell>
          <cell r="D3682">
            <v>38920</v>
          </cell>
          <cell r="E3682">
            <v>90</v>
          </cell>
          <cell r="F3682">
            <v>90</v>
          </cell>
          <cell r="G3682">
            <v>90</v>
          </cell>
          <cell r="H3682">
            <v>90</v>
          </cell>
          <cell r="I3682" t="str">
            <v>Xuất sắc</v>
          </cell>
          <cell r="J3682">
            <v>90</v>
          </cell>
          <cell r="K3682" t="str">
            <v>Xuất sắc</v>
          </cell>
          <cell r="L3682" t="str">
            <v>QH-2024-I/CQ-E-EC8</v>
          </cell>
        </row>
        <row r="3683">
          <cell r="B3683" t="str">
            <v>24021840</v>
          </cell>
          <cell r="C3683" t="str">
            <v>Võ Nguyên Khánh</v>
          </cell>
          <cell r="D3683">
            <v>38959</v>
          </cell>
          <cell r="E3683">
            <v>82</v>
          </cell>
          <cell r="F3683">
            <v>82</v>
          </cell>
          <cell r="G3683">
            <v>82</v>
          </cell>
          <cell r="H3683">
            <v>82</v>
          </cell>
          <cell r="I3683" t="str">
            <v>Tốt</v>
          </cell>
          <cell r="J3683">
            <v>82</v>
          </cell>
          <cell r="K3683" t="str">
            <v>Tốt</v>
          </cell>
          <cell r="L3683" t="str">
            <v>QH-2024-I/CQ-E-EC8</v>
          </cell>
        </row>
        <row r="3684">
          <cell r="B3684" t="str">
            <v>24021848</v>
          </cell>
          <cell r="C3684" t="str">
            <v>Hồ Xuân Kiên</v>
          </cell>
          <cell r="D3684">
            <v>38889</v>
          </cell>
          <cell r="E3684">
            <v>62</v>
          </cell>
          <cell r="F3684">
            <v>72</v>
          </cell>
          <cell r="G3684">
            <v>72</v>
          </cell>
          <cell r="H3684">
            <v>72</v>
          </cell>
          <cell r="I3684" t="str">
            <v>Khá</v>
          </cell>
          <cell r="J3684">
            <v>72</v>
          </cell>
          <cell r="K3684" t="str">
            <v>Khá</v>
          </cell>
          <cell r="L3684" t="str">
            <v>QH-2024-I/CQ-E-EC8</v>
          </cell>
        </row>
        <row r="3685">
          <cell r="B3685" t="str">
            <v>24021856</v>
          </cell>
          <cell r="C3685" t="str">
            <v>Đặng Bảo Lâm</v>
          </cell>
          <cell r="D3685">
            <v>39077</v>
          </cell>
          <cell r="E3685">
            <v>65</v>
          </cell>
          <cell r="F3685">
            <v>75</v>
          </cell>
          <cell r="G3685">
            <v>75</v>
          </cell>
          <cell r="H3685">
            <v>75</v>
          </cell>
          <cell r="I3685" t="str">
            <v>Khá</v>
          </cell>
          <cell r="J3685">
            <v>75</v>
          </cell>
          <cell r="K3685" t="str">
            <v>Khá</v>
          </cell>
          <cell r="L3685" t="str">
            <v>QH-2024-I/CQ-E-EC8</v>
          </cell>
        </row>
        <row r="3686">
          <cell r="B3686" t="str">
            <v>24021864</v>
          </cell>
          <cell r="C3686" t="str">
            <v>Mầu Văn Linh</v>
          </cell>
          <cell r="D3686">
            <v>39068</v>
          </cell>
          <cell r="E3686">
            <v>80</v>
          </cell>
          <cell r="F3686">
            <v>80</v>
          </cell>
          <cell r="G3686">
            <v>80</v>
          </cell>
          <cell r="H3686">
            <v>80</v>
          </cell>
          <cell r="I3686" t="str">
            <v>Tốt</v>
          </cell>
          <cell r="J3686">
            <v>80</v>
          </cell>
          <cell r="K3686" t="str">
            <v>Tốt</v>
          </cell>
          <cell r="L3686" t="str">
            <v>QH-2024-I/CQ-E-EC8</v>
          </cell>
        </row>
        <row r="3687">
          <cell r="B3687" t="str">
            <v>24021872</v>
          </cell>
          <cell r="C3687" t="str">
            <v>Nguyễn Hải Long</v>
          </cell>
          <cell r="D3687">
            <v>38937</v>
          </cell>
          <cell r="E3687">
            <v>84</v>
          </cell>
          <cell r="F3687">
            <v>91</v>
          </cell>
          <cell r="G3687">
            <v>91</v>
          </cell>
          <cell r="H3687">
            <v>91</v>
          </cell>
          <cell r="I3687" t="str">
            <v>Xuất sắc</v>
          </cell>
          <cell r="J3687">
            <v>91</v>
          </cell>
          <cell r="K3687" t="str">
            <v>Xuất sắc</v>
          </cell>
          <cell r="L3687" t="str">
            <v>QH-2024-I/CQ-E-EC8</v>
          </cell>
        </row>
        <row r="3688">
          <cell r="B3688" t="str">
            <v>24021880</v>
          </cell>
          <cell r="C3688" t="str">
            <v>Phạm Đức Mạnh</v>
          </cell>
          <cell r="D3688">
            <v>39063</v>
          </cell>
          <cell r="E3688">
            <v>82</v>
          </cell>
          <cell r="F3688">
            <v>92</v>
          </cell>
          <cell r="G3688">
            <v>92</v>
          </cell>
          <cell r="H3688">
            <v>92</v>
          </cell>
          <cell r="I3688" t="str">
            <v>Xuất sắc</v>
          </cell>
          <cell r="J3688">
            <v>92</v>
          </cell>
          <cell r="K3688" t="str">
            <v>Xuất sắc</v>
          </cell>
          <cell r="L3688" t="str">
            <v>QH-2024-I/CQ-E-EC8</v>
          </cell>
        </row>
        <row r="3689">
          <cell r="B3689" t="str">
            <v>24021888</v>
          </cell>
          <cell r="C3689" t="str">
            <v>Nguyễn Gia Minh</v>
          </cell>
          <cell r="D3689">
            <v>38971</v>
          </cell>
          <cell r="E3689">
            <v>80</v>
          </cell>
          <cell r="F3689">
            <v>90</v>
          </cell>
          <cell r="G3689">
            <v>90</v>
          </cell>
          <cell r="H3689">
            <v>90</v>
          </cell>
          <cell r="I3689" t="str">
            <v>Xuất sắc</v>
          </cell>
          <cell r="J3689">
            <v>90</v>
          </cell>
          <cell r="K3689" t="str">
            <v>Xuất sắc</v>
          </cell>
          <cell r="L3689" t="str">
            <v>QH-2024-I/CQ-E-EC8</v>
          </cell>
        </row>
        <row r="3690">
          <cell r="B3690" t="str">
            <v>24021896</v>
          </cell>
          <cell r="C3690" t="str">
            <v>Bùi Gia Nam</v>
          </cell>
          <cell r="D3690">
            <v>38800</v>
          </cell>
          <cell r="E3690">
            <v>70</v>
          </cell>
          <cell r="F3690">
            <v>80</v>
          </cell>
          <cell r="G3690">
            <v>80</v>
          </cell>
          <cell r="H3690">
            <v>80</v>
          </cell>
          <cell r="I3690" t="str">
            <v>Tốt</v>
          </cell>
          <cell r="J3690">
            <v>80</v>
          </cell>
          <cell r="K3690" t="str">
            <v>Tốt</v>
          </cell>
          <cell r="L3690" t="str">
            <v>QH-2024-I/CQ-E-EC8</v>
          </cell>
        </row>
        <row r="3691">
          <cell r="B3691" t="str">
            <v>24021904</v>
          </cell>
          <cell r="C3691" t="str">
            <v>Nguyễn Văn Nam</v>
          </cell>
          <cell r="D3691">
            <v>38787</v>
          </cell>
          <cell r="E3691">
            <v>70</v>
          </cell>
          <cell r="F3691">
            <v>80</v>
          </cell>
          <cell r="G3691">
            <v>80</v>
          </cell>
          <cell r="H3691">
            <v>80</v>
          </cell>
          <cell r="I3691" t="str">
            <v>Tốt</v>
          </cell>
          <cell r="J3691">
            <v>80</v>
          </cell>
          <cell r="K3691" t="str">
            <v>Tốt</v>
          </cell>
          <cell r="L3691" t="str">
            <v>QH-2024-I/CQ-E-EC8</v>
          </cell>
        </row>
        <row r="3692">
          <cell r="B3692" t="str">
            <v>24021905</v>
          </cell>
          <cell r="C3692" t="str">
            <v>Phạm Đình Phương Nam</v>
          </cell>
          <cell r="D3692">
            <v>38976</v>
          </cell>
          <cell r="E3692">
            <v>70</v>
          </cell>
          <cell r="F3692">
            <v>80</v>
          </cell>
          <cell r="G3692">
            <v>80</v>
          </cell>
          <cell r="H3692">
            <v>80</v>
          </cell>
          <cell r="I3692" t="str">
            <v>Tốt</v>
          </cell>
          <cell r="J3692">
            <v>80</v>
          </cell>
          <cell r="K3692" t="str">
            <v>Tốt</v>
          </cell>
          <cell r="L3692" t="str">
            <v>QH-2024-I/CQ-E-EC8</v>
          </cell>
        </row>
        <row r="3693">
          <cell r="B3693" t="str">
            <v>24021912</v>
          </cell>
          <cell r="C3693" t="str">
            <v>Bùi Trí Nguyễn</v>
          </cell>
          <cell r="D3693">
            <v>38975</v>
          </cell>
          <cell r="E3693">
            <v>75</v>
          </cell>
          <cell r="F3693">
            <v>77</v>
          </cell>
          <cell r="G3693">
            <v>77</v>
          </cell>
          <cell r="H3693">
            <v>77</v>
          </cell>
          <cell r="I3693" t="str">
            <v>Khá</v>
          </cell>
          <cell r="J3693">
            <v>77</v>
          </cell>
          <cell r="K3693" t="str">
            <v>Khá</v>
          </cell>
          <cell r="L3693" t="str">
            <v>QH-2024-I/CQ-E-EC8</v>
          </cell>
        </row>
        <row r="3694">
          <cell r="B3694" t="str">
            <v>24021920</v>
          </cell>
          <cell r="C3694" t="str">
            <v>Lê Khả Đan Phong</v>
          </cell>
          <cell r="D3694">
            <v>38899</v>
          </cell>
          <cell r="E3694">
            <v>67</v>
          </cell>
          <cell r="F3694">
            <v>77</v>
          </cell>
          <cell r="G3694">
            <v>77</v>
          </cell>
          <cell r="H3694">
            <v>77</v>
          </cell>
          <cell r="I3694" t="str">
            <v>Khá</v>
          </cell>
          <cell r="J3694">
            <v>77</v>
          </cell>
          <cell r="K3694" t="str">
            <v>Khá</v>
          </cell>
          <cell r="L3694" t="str">
            <v>QH-2024-I/CQ-E-EC8</v>
          </cell>
        </row>
        <row r="3695">
          <cell r="B3695" t="str">
            <v>24021928</v>
          </cell>
          <cell r="C3695" t="str">
            <v>Nguyễn Huy Phúc</v>
          </cell>
          <cell r="D3695">
            <v>38762</v>
          </cell>
          <cell r="E3695">
            <v>94</v>
          </cell>
          <cell r="F3695">
            <v>94</v>
          </cell>
          <cell r="G3695">
            <v>94</v>
          </cell>
          <cell r="H3695">
            <v>94</v>
          </cell>
          <cell r="I3695" t="str">
            <v>Xuất sắc</v>
          </cell>
          <cell r="J3695">
            <v>94</v>
          </cell>
          <cell r="K3695" t="str">
            <v>Xuất sắc</v>
          </cell>
          <cell r="L3695" t="str">
            <v>QH-2024-I/CQ-E-EC8</v>
          </cell>
        </row>
        <row r="3696">
          <cell r="B3696" t="str">
            <v>24021936</v>
          </cell>
          <cell r="C3696" t="str">
            <v>Phạm Minh Quân</v>
          </cell>
          <cell r="D3696">
            <v>38956</v>
          </cell>
          <cell r="E3696">
            <v>81</v>
          </cell>
          <cell r="F3696">
            <v>81</v>
          </cell>
          <cell r="G3696">
            <v>81</v>
          </cell>
          <cell r="H3696">
            <v>81</v>
          </cell>
          <cell r="I3696" t="str">
            <v>Tốt</v>
          </cell>
          <cell r="J3696">
            <v>81</v>
          </cell>
          <cell r="K3696" t="str">
            <v>Tốt</v>
          </cell>
          <cell r="L3696" t="str">
            <v>QH-2024-I/CQ-E-EC8</v>
          </cell>
        </row>
        <row r="3697">
          <cell r="B3697" t="str">
            <v>24021944</v>
          </cell>
          <cell r="C3697" t="str">
            <v>Phạm Đức Quang</v>
          </cell>
          <cell r="D3697">
            <v>39046</v>
          </cell>
          <cell r="E3697">
            <v>87</v>
          </cell>
          <cell r="F3697">
            <v>87</v>
          </cell>
          <cell r="G3697">
            <v>87</v>
          </cell>
          <cell r="H3697">
            <v>87</v>
          </cell>
          <cell r="I3697" t="str">
            <v>Tốt</v>
          </cell>
          <cell r="J3697">
            <v>87</v>
          </cell>
          <cell r="K3697" t="str">
            <v>Tốt</v>
          </cell>
          <cell r="L3697" t="str">
            <v>QH-2024-I/CQ-E-EC8</v>
          </cell>
        </row>
        <row r="3698">
          <cell r="B3698" t="str">
            <v>24021952</v>
          </cell>
          <cell r="C3698" t="str">
            <v>Hà Thiên Sơn</v>
          </cell>
          <cell r="D3698">
            <v>39008</v>
          </cell>
          <cell r="E3698">
            <v>92</v>
          </cell>
          <cell r="F3698">
            <v>92</v>
          </cell>
          <cell r="G3698">
            <v>92</v>
          </cell>
          <cell r="H3698">
            <v>92</v>
          </cell>
          <cell r="I3698" t="str">
            <v>Xuất sắc</v>
          </cell>
          <cell r="J3698">
            <v>92</v>
          </cell>
          <cell r="K3698" t="str">
            <v>Xuất sắc</v>
          </cell>
          <cell r="L3698" t="str">
            <v>QH-2024-I/CQ-E-EC8</v>
          </cell>
        </row>
        <row r="3699">
          <cell r="B3699" t="str">
            <v>24021960</v>
          </cell>
          <cell r="C3699" t="str">
            <v>Bùi Công Thái</v>
          </cell>
          <cell r="D3699">
            <v>38951</v>
          </cell>
          <cell r="E3699">
            <v>85</v>
          </cell>
          <cell r="F3699">
            <v>82</v>
          </cell>
          <cell r="G3699">
            <v>82</v>
          </cell>
          <cell r="H3699">
            <v>82</v>
          </cell>
          <cell r="I3699" t="str">
            <v>Tốt</v>
          </cell>
          <cell r="J3699">
            <v>82</v>
          </cell>
          <cell r="K3699" t="str">
            <v>Tốt</v>
          </cell>
          <cell r="L3699" t="str">
            <v>QH-2024-I/CQ-E-EC8</v>
          </cell>
        </row>
        <row r="3700">
          <cell r="B3700" t="str">
            <v>24021968</v>
          </cell>
          <cell r="C3700" t="str">
            <v>Võ Thế Thắng</v>
          </cell>
          <cell r="D3700">
            <v>38996</v>
          </cell>
          <cell r="E3700">
            <v>63</v>
          </cell>
          <cell r="F3700">
            <v>83</v>
          </cell>
          <cell r="G3700">
            <v>83</v>
          </cell>
          <cell r="H3700">
            <v>83</v>
          </cell>
          <cell r="I3700" t="str">
            <v>Tốt</v>
          </cell>
          <cell r="J3700">
            <v>83</v>
          </cell>
          <cell r="K3700" t="str">
            <v>Tốt</v>
          </cell>
          <cell r="L3700" t="str">
            <v>QH-2024-I/CQ-E-EC8</v>
          </cell>
        </row>
        <row r="3701">
          <cell r="B3701" t="str">
            <v>24021976</v>
          </cell>
          <cell r="C3701" t="str">
            <v>Nguyễn Đức Thịnh</v>
          </cell>
          <cell r="D3701">
            <v>38848</v>
          </cell>
          <cell r="E3701">
            <v>82</v>
          </cell>
          <cell r="F3701">
            <v>77</v>
          </cell>
          <cell r="G3701">
            <v>77</v>
          </cell>
          <cell r="H3701">
            <v>77</v>
          </cell>
          <cell r="I3701" t="str">
            <v>Khá</v>
          </cell>
          <cell r="J3701">
            <v>77</v>
          </cell>
          <cell r="K3701" t="str">
            <v>Khá</v>
          </cell>
          <cell r="L3701" t="str">
            <v>QH-2024-I/CQ-E-EC8</v>
          </cell>
        </row>
        <row r="3702">
          <cell r="B3702" t="str">
            <v>24021984</v>
          </cell>
          <cell r="C3702" t="str">
            <v>Vũ Văn Tiến</v>
          </cell>
          <cell r="D3702">
            <v>38846</v>
          </cell>
          <cell r="E3702">
            <v>92</v>
          </cell>
          <cell r="F3702">
            <v>92</v>
          </cell>
          <cell r="G3702">
            <v>92</v>
          </cell>
          <cell r="H3702">
            <v>92</v>
          </cell>
          <cell r="I3702" t="str">
            <v>Xuất sắc</v>
          </cell>
          <cell r="J3702">
            <v>92</v>
          </cell>
          <cell r="K3702" t="str">
            <v>Xuất sắc</v>
          </cell>
          <cell r="L3702" t="str">
            <v>QH-2024-I/CQ-E-EC8</v>
          </cell>
        </row>
        <row r="3703">
          <cell r="B3703" t="str">
            <v>24021992</v>
          </cell>
          <cell r="C3703" t="str">
            <v>Nguyễn Thành Trung</v>
          </cell>
          <cell r="D3703">
            <v>38825</v>
          </cell>
          <cell r="E3703">
            <v>70</v>
          </cell>
          <cell r="F3703">
            <v>80</v>
          </cell>
          <cell r="G3703">
            <v>80</v>
          </cell>
          <cell r="H3703">
            <v>80</v>
          </cell>
          <cell r="I3703" t="str">
            <v>Tốt</v>
          </cell>
          <cell r="J3703">
            <v>80</v>
          </cell>
          <cell r="K3703" t="str">
            <v>Tốt</v>
          </cell>
          <cell r="L3703" t="str">
            <v>QH-2024-I/CQ-E-EC8</v>
          </cell>
        </row>
        <row r="3704">
          <cell r="B3704" t="str">
            <v>24022000</v>
          </cell>
          <cell r="C3704" t="str">
            <v>Ngô Đức Văn</v>
          </cell>
          <cell r="D3704">
            <v>38794</v>
          </cell>
          <cell r="E3704">
            <v>70</v>
          </cell>
          <cell r="F3704">
            <v>77</v>
          </cell>
          <cell r="G3704">
            <v>77</v>
          </cell>
          <cell r="H3704">
            <v>77</v>
          </cell>
          <cell r="I3704" t="str">
            <v>Khá</v>
          </cell>
          <cell r="J3704">
            <v>77</v>
          </cell>
          <cell r="K3704" t="str">
            <v>Khá</v>
          </cell>
          <cell r="L3704" t="str">
            <v>QH-2024-I/CQ-E-EC8</v>
          </cell>
        </row>
        <row r="3705">
          <cell r="B3705" t="str">
            <v>24022008</v>
          </cell>
          <cell r="C3705" t="str">
            <v>Nguyễn Trường Vũ</v>
          </cell>
          <cell r="D3705">
            <v>38889</v>
          </cell>
          <cell r="E3705">
            <v>85</v>
          </cell>
          <cell r="F3705">
            <v>85</v>
          </cell>
          <cell r="G3705">
            <v>85</v>
          </cell>
          <cell r="H3705">
            <v>85</v>
          </cell>
          <cell r="I3705" t="str">
            <v>Tốt</v>
          </cell>
          <cell r="J3705">
            <v>85</v>
          </cell>
          <cell r="K3705" t="str">
            <v>Tốt</v>
          </cell>
          <cell r="L3705" t="str">
            <v>QH-2024-I/CQ-E-EC8</v>
          </cell>
        </row>
        <row r="3706">
          <cell r="B3706" t="str">
            <v>20020177</v>
          </cell>
          <cell r="C3706" t="str">
            <v>Nguyễn Mạnh Cương</v>
          </cell>
          <cell r="D3706">
            <v>37453</v>
          </cell>
          <cell r="E3706"/>
          <cell r="F3706"/>
          <cell r="G3706"/>
          <cell r="H3706"/>
          <cell r="I3706" t="str">
            <v>Kém</v>
          </cell>
          <cell r="J3706"/>
          <cell r="K3706" t="str">
            <v>Kém</v>
          </cell>
          <cell r="L3706" t="str">
            <v>QH-2020-I/CQ-E-RE</v>
          </cell>
        </row>
        <row r="3707">
          <cell r="B3707" t="str">
            <v>20020346</v>
          </cell>
          <cell r="C3707" t="str">
            <v>Dương Kim Long</v>
          </cell>
          <cell r="D3707">
            <v>37152</v>
          </cell>
          <cell r="E3707"/>
          <cell r="F3707"/>
          <cell r="G3707"/>
          <cell r="H3707"/>
          <cell r="I3707" t="str">
            <v>Kém</v>
          </cell>
          <cell r="J3707"/>
          <cell r="K3707" t="str">
            <v>Kém</v>
          </cell>
          <cell r="L3707" t="str">
            <v>QH-2020-I/CQ-E-RE</v>
          </cell>
        </row>
        <row r="3708">
          <cell r="B3708" t="str">
            <v>20020623</v>
          </cell>
          <cell r="C3708" t="str">
            <v>Phạm Trường An</v>
          </cell>
          <cell r="D3708">
            <v>37277</v>
          </cell>
          <cell r="E3708"/>
          <cell r="F3708"/>
          <cell r="G3708"/>
          <cell r="H3708"/>
          <cell r="I3708" t="str">
            <v>Kém</v>
          </cell>
          <cell r="J3708"/>
          <cell r="K3708" t="str">
            <v>Kém</v>
          </cell>
          <cell r="L3708" t="str">
            <v>QH-2020-I/CQ-E-RE</v>
          </cell>
        </row>
        <row r="3709">
          <cell r="B3709" t="str">
            <v>20020645</v>
          </cell>
          <cell r="C3709" t="str">
            <v>Nguyễn Đức Đạt</v>
          </cell>
          <cell r="D3709">
            <v>37451</v>
          </cell>
          <cell r="E3709"/>
          <cell r="F3709"/>
          <cell r="G3709"/>
          <cell r="H3709"/>
          <cell r="I3709" t="str">
            <v>Kém</v>
          </cell>
          <cell r="J3709"/>
          <cell r="K3709" t="str">
            <v>Kém</v>
          </cell>
          <cell r="L3709" t="str">
            <v>QH-2020-I/CQ-E-RE</v>
          </cell>
        </row>
        <row r="3710">
          <cell r="B3710" t="str">
            <v>20020650</v>
          </cell>
          <cell r="C3710" t="str">
            <v>Nguyễn Đình Đức</v>
          </cell>
          <cell r="D3710">
            <v>37614</v>
          </cell>
          <cell r="E3710"/>
          <cell r="F3710"/>
          <cell r="G3710"/>
          <cell r="H3710"/>
          <cell r="I3710" t="str">
            <v>Kém</v>
          </cell>
          <cell r="J3710"/>
          <cell r="K3710" t="str">
            <v>Kém</v>
          </cell>
          <cell r="L3710" t="str">
            <v>QH-2020-I/CQ-E-RE</v>
          </cell>
        </row>
        <row r="3711">
          <cell r="B3711" t="str">
            <v>20020657</v>
          </cell>
          <cell r="C3711" t="str">
            <v>Vũ Đình Hải</v>
          </cell>
          <cell r="D3711">
            <v>37568</v>
          </cell>
          <cell r="E3711">
            <v>90</v>
          </cell>
          <cell r="F3711"/>
          <cell r="G3711"/>
          <cell r="H3711"/>
          <cell r="I3711" t="str">
            <v>Kém</v>
          </cell>
          <cell r="J3711">
            <v>90</v>
          </cell>
          <cell r="K3711" t="str">
            <v>Xuất sắc</v>
          </cell>
          <cell r="L3711" t="str">
            <v>QH-2020-I/CQ-E-RE</v>
          </cell>
        </row>
        <row r="3712">
          <cell r="B3712" t="str">
            <v>20020659</v>
          </cell>
          <cell r="C3712" t="str">
            <v>Đỗ Duy Hậu</v>
          </cell>
          <cell r="D3712">
            <v>37531</v>
          </cell>
          <cell r="E3712"/>
          <cell r="F3712"/>
          <cell r="G3712"/>
          <cell r="H3712"/>
          <cell r="I3712" t="str">
            <v>Kém</v>
          </cell>
          <cell r="J3712"/>
          <cell r="K3712" t="str">
            <v>Kém</v>
          </cell>
          <cell r="L3712" t="str">
            <v>QH-2020-I/CQ-E-RE</v>
          </cell>
        </row>
        <row r="3713">
          <cell r="B3713" t="str">
            <v>20020675</v>
          </cell>
          <cell r="C3713" t="str">
            <v>Lê Ngọc Khánh</v>
          </cell>
          <cell r="D3713">
            <v>37557</v>
          </cell>
          <cell r="E3713"/>
          <cell r="F3713"/>
          <cell r="G3713"/>
          <cell r="H3713"/>
          <cell r="I3713" t="str">
            <v>Kém</v>
          </cell>
          <cell r="J3713"/>
          <cell r="K3713" t="str">
            <v>Kém</v>
          </cell>
          <cell r="L3713" t="str">
            <v>QH-2020-I/CQ-E-RE</v>
          </cell>
        </row>
        <row r="3714">
          <cell r="B3714" t="str">
            <v>20020681</v>
          </cell>
          <cell r="C3714" t="str">
            <v>Mai Văn Lệ</v>
          </cell>
          <cell r="D3714">
            <v>37064</v>
          </cell>
          <cell r="E3714">
            <v>80</v>
          </cell>
          <cell r="F3714"/>
          <cell r="G3714"/>
          <cell r="H3714"/>
          <cell r="I3714" t="str">
            <v>Kém</v>
          </cell>
          <cell r="J3714">
            <v>80</v>
          </cell>
          <cell r="K3714" t="str">
            <v>Tốt</v>
          </cell>
          <cell r="L3714" t="str">
            <v>QH-2020-I/CQ-E-RE</v>
          </cell>
        </row>
        <row r="3715">
          <cell r="B3715" t="str">
            <v>20020682</v>
          </cell>
          <cell r="C3715" t="str">
            <v>Lương Hải Long</v>
          </cell>
          <cell r="D3715">
            <v>37275</v>
          </cell>
          <cell r="E3715">
            <v>80</v>
          </cell>
          <cell r="F3715"/>
          <cell r="G3715"/>
          <cell r="H3715"/>
          <cell r="I3715" t="str">
            <v>Kém</v>
          </cell>
          <cell r="J3715">
            <v>80</v>
          </cell>
          <cell r="K3715" t="str">
            <v>Tốt</v>
          </cell>
          <cell r="L3715" t="str">
            <v>QH-2020-I/CQ-E-RE</v>
          </cell>
        </row>
        <row r="3716">
          <cell r="B3716" t="str">
            <v>20020700</v>
          </cell>
          <cell r="C3716" t="str">
            <v>Phan Duy Nhật</v>
          </cell>
          <cell r="D3716">
            <v>37545</v>
          </cell>
          <cell r="E3716">
            <v>80</v>
          </cell>
          <cell r="F3716"/>
          <cell r="G3716"/>
          <cell r="H3716"/>
          <cell r="I3716" t="str">
            <v>Kém</v>
          </cell>
          <cell r="J3716">
            <v>80</v>
          </cell>
          <cell r="K3716" t="str">
            <v>Tốt</v>
          </cell>
          <cell r="L3716" t="str">
            <v>QH-2020-I/CQ-E-RE</v>
          </cell>
        </row>
        <row r="3717">
          <cell r="B3717" t="str">
            <v>20020702</v>
          </cell>
          <cell r="C3717" t="str">
            <v>Nguyễn Thiện Phúc</v>
          </cell>
          <cell r="D3717">
            <v>37433</v>
          </cell>
          <cell r="E3717"/>
          <cell r="F3717"/>
          <cell r="G3717"/>
          <cell r="H3717"/>
          <cell r="I3717" t="str">
            <v>Kém</v>
          </cell>
          <cell r="J3717"/>
          <cell r="K3717" t="str">
            <v>Kém</v>
          </cell>
          <cell r="L3717" t="str">
            <v>QH-2020-I/CQ-E-RE</v>
          </cell>
        </row>
        <row r="3718">
          <cell r="B3718" t="str">
            <v>20020713</v>
          </cell>
          <cell r="C3718" t="str">
            <v>Lâm Thế Tài</v>
          </cell>
          <cell r="D3718">
            <v>37442</v>
          </cell>
          <cell r="E3718"/>
          <cell r="F3718"/>
          <cell r="G3718"/>
          <cell r="H3718"/>
          <cell r="I3718" t="str">
            <v>Kém</v>
          </cell>
          <cell r="J3718"/>
          <cell r="K3718" t="str">
            <v>Kém</v>
          </cell>
          <cell r="L3718" t="str">
            <v>QH-2020-I/CQ-E-RE</v>
          </cell>
        </row>
        <row r="3719">
          <cell r="B3719" t="str">
            <v>20020714</v>
          </cell>
          <cell r="C3719" t="str">
            <v>Lưu Văn Tài</v>
          </cell>
          <cell r="D3719">
            <v>37574</v>
          </cell>
          <cell r="E3719"/>
          <cell r="F3719"/>
          <cell r="G3719"/>
          <cell r="H3719"/>
          <cell r="I3719" t="str">
            <v>Kém</v>
          </cell>
          <cell r="J3719"/>
          <cell r="K3719" t="str">
            <v>Kém</v>
          </cell>
          <cell r="L3719" t="str">
            <v>QH-2020-I/CQ-E-RE</v>
          </cell>
        </row>
        <row r="3720">
          <cell r="B3720" t="str">
            <v>21020135</v>
          </cell>
          <cell r="C3720" t="str">
            <v>Thân Ngọc Dũng</v>
          </cell>
          <cell r="D3720">
            <v>37754</v>
          </cell>
          <cell r="E3720">
            <v>90</v>
          </cell>
          <cell r="F3720">
            <v>90</v>
          </cell>
          <cell r="G3720">
            <v>90</v>
          </cell>
          <cell r="H3720">
            <v>90</v>
          </cell>
          <cell r="I3720" t="str">
            <v>Xuất sắc</v>
          </cell>
          <cell r="J3720">
            <v>90</v>
          </cell>
          <cell r="K3720" t="str">
            <v>Xuất sắc</v>
          </cell>
          <cell r="L3720" t="str">
            <v>QH-2021-I/CQ-E-RE</v>
          </cell>
        </row>
        <row r="3721">
          <cell r="B3721" t="str">
            <v>21020138</v>
          </cell>
          <cell r="C3721" t="str">
            <v>Đào Ngọc Đức</v>
          </cell>
          <cell r="D3721">
            <v>37853</v>
          </cell>
          <cell r="E3721">
            <v>90</v>
          </cell>
          <cell r="F3721">
            <v>90</v>
          </cell>
          <cell r="G3721">
            <v>90</v>
          </cell>
          <cell r="H3721">
            <v>90</v>
          </cell>
          <cell r="I3721" t="str">
            <v>Xuất sắc</v>
          </cell>
          <cell r="J3721">
            <v>90</v>
          </cell>
          <cell r="K3721" t="str">
            <v>Xuất sắc</v>
          </cell>
          <cell r="L3721" t="str">
            <v>QH-2021-I/CQ-E-RE</v>
          </cell>
        </row>
        <row r="3722">
          <cell r="B3722" t="str">
            <v>21020150</v>
          </cell>
          <cell r="C3722" t="str">
            <v>Nguyễn Đức Thiện</v>
          </cell>
          <cell r="D3722">
            <v>37675</v>
          </cell>
          <cell r="E3722">
            <v>80</v>
          </cell>
          <cell r="F3722">
            <v>80</v>
          </cell>
          <cell r="G3722">
            <v>80</v>
          </cell>
          <cell r="H3722">
            <v>80</v>
          </cell>
          <cell r="I3722" t="str">
            <v>Tốt</v>
          </cell>
          <cell r="J3722">
            <v>80</v>
          </cell>
          <cell r="K3722" t="str">
            <v>Tốt</v>
          </cell>
          <cell r="L3722" t="str">
            <v>QH-2021-I/CQ-E-RE</v>
          </cell>
        </row>
        <row r="3723">
          <cell r="B3723" t="str">
            <v>21020428</v>
          </cell>
          <cell r="C3723" t="str">
            <v>Nguyễn Trung Phúc Anh</v>
          </cell>
          <cell r="D3723">
            <v>37656</v>
          </cell>
          <cell r="E3723">
            <v>90</v>
          </cell>
          <cell r="F3723">
            <v>90</v>
          </cell>
          <cell r="G3723">
            <v>90</v>
          </cell>
          <cell r="H3723">
            <v>90</v>
          </cell>
          <cell r="I3723" t="str">
            <v>Xuất sắc</v>
          </cell>
          <cell r="J3723">
            <v>90</v>
          </cell>
          <cell r="K3723" t="str">
            <v>Xuất sắc</v>
          </cell>
          <cell r="L3723" t="str">
            <v>QH-2021-I/CQ-E-RE</v>
          </cell>
        </row>
        <row r="3724">
          <cell r="B3724" t="str">
            <v>21020430</v>
          </cell>
          <cell r="C3724" t="str">
            <v>Hà Hữu Dũng</v>
          </cell>
          <cell r="D3724">
            <v>37730</v>
          </cell>
          <cell r="E3724">
            <v>70</v>
          </cell>
          <cell r="F3724"/>
          <cell r="G3724"/>
          <cell r="H3724">
            <v>70</v>
          </cell>
          <cell r="I3724" t="str">
            <v>Khá</v>
          </cell>
          <cell r="J3724"/>
          <cell r="K3724" t="str">
            <v>Kém</v>
          </cell>
          <cell r="L3724" t="str">
            <v>QH-2021-I/CQ-E-RE</v>
          </cell>
        </row>
        <row r="3725">
          <cell r="B3725" t="str">
            <v>21020431</v>
          </cell>
          <cell r="C3725" t="str">
            <v>Trần Tiến Dũng</v>
          </cell>
          <cell r="D3725">
            <v>37676</v>
          </cell>
          <cell r="E3725">
            <v>80</v>
          </cell>
          <cell r="F3725">
            <v>80</v>
          </cell>
          <cell r="G3725">
            <v>80</v>
          </cell>
          <cell r="H3725">
            <v>80</v>
          </cell>
          <cell r="I3725" t="str">
            <v>Tốt</v>
          </cell>
          <cell r="J3725">
            <v>80</v>
          </cell>
          <cell r="K3725" t="str">
            <v>Tốt</v>
          </cell>
          <cell r="L3725" t="str">
            <v>QH-2021-I/CQ-E-RE</v>
          </cell>
        </row>
        <row r="3726">
          <cell r="B3726" t="str">
            <v>21020445</v>
          </cell>
          <cell r="C3726" t="str">
            <v>Phạm Thị Mỹ Lệ</v>
          </cell>
          <cell r="D3726">
            <v>37824</v>
          </cell>
          <cell r="E3726">
            <v>77</v>
          </cell>
          <cell r="F3726">
            <v>80</v>
          </cell>
          <cell r="G3726">
            <v>80</v>
          </cell>
          <cell r="H3726">
            <v>80</v>
          </cell>
          <cell r="I3726" t="str">
            <v>Tốt</v>
          </cell>
          <cell r="J3726">
            <v>80</v>
          </cell>
          <cell r="K3726" t="str">
            <v>Tốt</v>
          </cell>
          <cell r="L3726" t="str">
            <v>QH-2021-I/CQ-E-RE</v>
          </cell>
        </row>
        <row r="3727">
          <cell r="B3727" t="str">
            <v>21020446</v>
          </cell>
          <cell r="C3727" t="str">
            <v>Nguyễn Khánh Linh</v>
          </cell>
          <cell r="D3727">
            <v>37757</v>
          </cell>
          <cell r="E3727">
            <v>80</v>
          </cell>
          <cell r="F3727">
            <v>80</v>
          </cell>
          <cell r="G3727">
            <v>80</v>
          </cell>
          <cell r="H3727">
            <v>80</v>
          </cell>
          <cell r="I3727" t="str">
            <v>Tốt</v>
          </cell>
          <cell r="J3727">
            <v>80</v>
          </cell>
          <cell r="K3727" t="str">
            <v>Tốt</v>
          </cell>
          <cell r="L3727" t="str">
            <v>QH-2021-I/CQ-E-RE</v>
          </cell>
        </row>
        <row r="3728">
          <cell r="B3728" t="str">
            <v>21020557</v>
          </cell>
          <cell r="C3728" t="str">
            <v>Nguyễn Quy Thành An</v>
          </cell>
          <cell r="D3728">
            <v>37905</v>
          </cell>
          <cell r="E3728">
            <v>80</v>
          </cell>
          <cell r="F3728">
            <v>80</v>
          </cell>
          <cell r="G3728">
            <v>80</v>
          </cell>
          <cell r="H3728">
            <v>80</v>
          </cell>
          <cell r="I3728" t="str">
            <v>Tốt</v>
          </cell>
          <cell r="J3728">
            <v>80</v>
          </cell>
          <cell r="K3728" t="str">
            <v>Tốt</v>
          </cell>
          <cell r="L3728" t="str">
            <v>QH-2021-I/CQ-E-RE</v>
          </cell>
        </row>
        <row r="3729">
          <cell r="B3729" t="str">
            <v>21020559</v>
          </cell>
          <cell r="C3729" t="str">
            <v>Nguyễn Gia Bảo</v>
          </cell>
          <cell r="D3729">
            <v>37928</v>
          </cell>
          <cell r="E3729">
            <v>90</v>
          </cell>
          <cell r="F3729">
            <v>90</v>
          </cell>
          <cell r="G3729">
            <v>90</v>
          </cell>
          <cell r="H3729">
            <v>90</v>
          </cell>
          <cell r="I3729" t="str">
            <v>Xuất sắc</v>
          </cell>
          <cell r="J3729">
            <v>90</v>
          </cell>
          <cell r="K3729" t="str">
            <v>Xuất sắc</v>
          </cell>
          <cell r="L3729" t="str">
            <v>QH-2021-I/CQ-E-RE</v>
          </cell>
        </row>
        <row r="3730">
          <cell r="B3730" t="str">
            <v>21020562</v>
          </cell>
          <cell r="C3730" t="str">
            <v>Nguyễn Hồ Khánh</v>
          </cell>
          <cell r="D3730">
            <v>37902</v>
          </cell>
          <cell r="E3730">
            <v>90</v>
          </cell>
          <cell r="F3730">
            <v>90</v>
          </cell>
          <cell r="G3730">
            <v>90</v>
          </cell>
          <cell r="H3730">
            <v>90</v>
          </cell>
          <cell r="I3730" t="str">
            <v>Xuất sắc</v>
          </cell>
          <cell r="J3730">
            <v>90</v>
          </cell>
          <cell r="K3730" t="str">
            <v>Xuất sắc</v>
          </cell>
          <cell r="L3730" t="str">
            <v>QH-2021-I/CQ-E-RE</v>
          </cell>
        </row>
        <row r="3731">
          <cell r="B3731" t="str">
            <v>21020563</v>
          </cell>
          <cell r="C3731" t="str">
            <v>Phí Vân Long</v>
          </cell>
          <cell r="D3731">
            <v>37851</v>
          </cell>
          <cell r="E3731">
            <v>90</v>
          </cell>
          <cell r="F3731">
            <v>90</v>
          </cell>
          <cell r="G3731">
            <v>90</v>
          </cell>
          <cell r="H3731">
            <v>90</v>
          </cell>
          <cell r="I3731" t="str">
            <v>Xuất sắc</v>
          </cell>
          <cell r="J3731">
            <v>90</v>
          </cell>
          <cell r="K3731" t="str">
            <v>Xuất sắc</v>
          </cell>
          <cell r="L3731" t="str">
            <v>QH-2021-I/CQ-E-RE</v>
          </cell>
        </row>
        <row r="3732">
          <cell r="B3732" t="str">
            <v>21020564</v>
          </cell>
          <cell r="C3732" t="str">
            <v>Nguyễn Minh Quang</v>
          </cell>
          <cell r="D3732">
            <v>37715</v>
          </cell>
          <cell r="E3732">
            <v>90</v>
          </cell>
          <cell r="F3732">
            <v>90</v>
          </cell>
          <cell r="G3732">
            <v>90</v>
          </cell>
          <cell r="H3732">
            <v>90</v>
          </cell>
          <cell r="I3732" t="str">
            <v>Xuất sắc</v>
          </cell>
          <cell r="J3732">
            <v>90</v>
          </cell>
          <cell r="K3732" t="str">
            <v>Xuất sắc</v>
          </cell>
          <cell r="L3732" t="str">
            <v>QH-2021-I/CQ-E-RE</v>
          </cell>
        </row>
        <row r="3733">
          <cell r="B3733" t="str">
            <v>21020565</v>
          </cell>
          <cell r="C3733" t="str">
            <v>Trần Đăng Minh Tâm</v>
          </cell>
          <cell r="D3733">
            <v>37976</v>
          </cell>
          <cell r="E3733">
            <v>90</v>
          </cell>
          <cell r="F3733">
            <v>90</v>
          </cell>
          <cell r="G3733">
            <v>90</v>
          </cell>
          <cell r="H3733">
            <v>90</v>
          </cell>
          <cell r="I3733" t="str">
            <v>Xuất sắc</v>
          </cell>
          <cell r="J3733">
            <v>90</v>
          </cell>
          <cell r="K3733" t="str">
            <v>Xuất sắc</v>
          </cell>
          <cell r="L3733" t="str">
            <v>QH-2021-I/CQ-E-RE</v>
          </cell>
        </row>
        <row r="3734">
          <cell r="B3734" t="str">
            <v>21020566</v>
          </cell>
          <cell r="C3734" t="str">
            <v>Nguyễn Công Anh Tuấn</v>
          </cell>
          <cell r="D3734">
            <v>37683</v>
          </cell>
          <cell r="E3734">
            <v>90</v>
          </cell>
          <cell r="F3734">
            <v>90</v>
          </cell>
          <cell r="G3734">
            <v>90</v>
          </cell>
          <cell r="H3734">
            <v>90</v>
          </cell>
          <cell r="I3734" t="str">
            <v>Xuất sắc</v>
          </cell>
          <cell r="J3734">
            <v>90</v>
          </cell>
          <cell r="K3734" t="str">
            <v>Xuất sắc</v>
          </cell>
          <cell r="L3734" t="str">
            <v>QH-2021-I/CQ-E-RE</v>
          </cell>
        </row>
        <row r="3735">
          <cell r="B3735" t="str">
            <v>21020567</v>
          </cell>
          <cell r="C3735" t="str">
            <v>Đào Sơn Tùng</v>
          </cell>
          <cell r="D3735">
            <v>37679</v>
          </cell>
          <cell r="E3735">
            <v>75</v>
          </cell>
          <cell r="F3735">
            <v>75</v>
          </cell>
          <cell r="G3735">
            <v>75</v>
          </cell>
          <cell r="H3735">
            <v>75</v>
          </cell>
          <cell r="I3735" t="str">
            <v>Khá</v>
          </cell>
          <cell r="J3735">
            <v>75</v>
          </cell>
          <cell r="K3735" t="str">
            <v>Khá</v>
          </cell>
          <cell r="L3735" t="str">
            <v>QH-2021-I/CQ-E-RE</v>
          </cell>
        </row>
        <row r="3736">
          <cell r="B3736" t="str">
            <v>21020568</v>
          </cell>
          <cell r="C3736" t="str">
            <v>Nguyễn Tiến Thịnh</v>
          </cell>
          <cell r="D3736">
            <v>37896</v>
          </cell>
          <cell r="E3736">
            <v>73</v>
          </cell>
          <cell r="F3736">
            <v>73</v>
          </cell>
          <cell r="G3736">
            <v>73</v>
          </cell>
          <cell r="H3736">
            <v>73</v>
          </cell>
          <cell r="I3736" t="str">
            <v>Khá</v>
          </cell>
          <cell r="J3736">
            <v>73</v>
          </cell>
          <cell r="K3736" t="str">
            <v>Khá</v>
          </cell>
          <cell r="L3736" t="str">
            <v>QH-2021-I/CQ-E-RE</v>
          </cell>
        </row>
        <row r="3737">
          <cell r="B3737" t="str">
            <v>21020569</v>
          </cell>
          <cell r="C3737" t="str">
            <v>Hàn Nguyên Trường</v>
          </cell>
          <cell r="D3737">
            <v>37891</v>
          </cell>
          <cell r="E3737">
            <v>70</v>
          </cell>
          <cell r="F3737">
            <v>70</v>
          </cell>
          <cell r="G3737">
            <v>70</v>
          </cell>
          <cell r="H3737">
            <v>70</v>
          </cell>
          <cell r="I3737" t="str">
            <v>Khá</v>
          </cell>
          <cell r="J3737">
            <v>70</v>
          </cell>
          <cell r="K3737" t="str">
            <v>Khá</v>
          </cell>
          <cell r="L3737" t="str">
            <v>QH-2021-I/CQ-E-RE</v>
          </cell>
        </row>
        <row r="3738">
          <cell r="B3738" t="str">
            <v>21020571</v>
          </cell>
          <cell r="C3738" t="str">
            <v>Đỗ Thiện Vũ</v>
          </cell>
          <cell r="D3738">
            <v>37889</v>
          </cell>
          <cell r="E3738">
            <v>90</v>
          </cell>
          <cell r="F3738">
            <v>90</v>
          </cell>
          <cell r="G3738">
            <v>90</v>
          </cell>
          <cell r="H3738">
            <v>90</v>
          </cell>
          <cell r="I3738" t="str">
            <v>Xuất sắc</v>
          </cell>
          <cell r="J3738">
            <v>90</v>
          </cell>
          <cell r="K3738" t="str">
            <v>Xuất sắc</v>
          </cell>
          <cell r="L3738" t="str">
            <v>QH-2021-I/CQ-E-RE</v>
          </cell>
        </row>
        <row r="3739">
          <cell r="B3739" t="str">
            <v>21020888</v>
          </cell>
          <cell r="C3739" t="str">
            <v>Hoàng Thị Ngọc Ánh</v>
          </cell>
          <cell r="D3739">
            <v>37911</v>
          </cell>
          <cell r="E3739">
            <v>92</v>
          </cell>
          <cell r="F3739">
            <v>92</v>
          </cell>
          <cell r="G3739">
            <v>92</v>
          </cell>
          <cell r="H3739">
            <v>92</v>
          </cell>
          <cell r="I3739" t="str">
            <v>Xuất sắc</v>
          </cell>
          <cell r="J3739">
            <v>92</v>
          </cell>
          <cell r="K3739" t="str">
            <v>Xuất sắc</v>
          </cell>
          <cell r="L3739" t="str">
            <v>QH-2021-I/CQ-E-RE</v>
          </cell>
        </row>
        <row r="3740">
          <cell r="B3740" t="str">
            <v>21020891</v>
          </cell>
          <cell r="C3740" t="str">
            <v>Trần Đàm Mạnh Cường</v>
          </cell>
          <cell r="D3740">
            <v>37927</v>
          </cell>
          <cell r="E3740">
            <v>90</v>
          </cell>
          <cell r="F3740">
            <v>90</v>
          </cell>
          <cell r="G3740">
            <v>90</v>
          </cell>
          <cell r="H3740">
            <v>90</v>
          </cell>
          <cell r="I3740" t="str">
            <v>Xuất sắc</v>
          </cell>
          <cell r="J3740">
            <v>90</v>
          </cell>
          <cell r="K3740" t="str">
            <v>Xuất sắc</v>
          </cell>
          <cell r="L3740" t="str">
            <v>QH-2021-I/CQ-E-RE</v>
          </cell>
        </row>
        <row r="3741">
          <cell r="B3741" t="str">
            <v>21020892</v>
          </cell>
          <cell r="C3741" t="str">
            <v>Dương Đức Dũng</v>
          </cell>
          <cell r="D3741">
            <v>37659</v>
          </cell>
          <cell r="E3741">
            <v>90</v>
          </cell>
          <cell r="F3741">
            <v>90</v>
          </cell>
          <cell r="G3741">
            <v>90</v>
          </cell>
          <cell r="H3741">
            <v>90</v>
          </cell>
          <cell r="I3741" t="str">
            <v>Xuất sắc</v>
          </cell>
          <cell r="J3741">
            <v>90</v>
          </cell>
          <cell r="K3741" t="str">
            <v>Xuất sắc</v>
          </cell>
          <cell r="L3741" t="str">
            <v>QH-2021-I/CQ-E-RE</v>
          </cell>
        </row>
        <row r="3742">
          <cell r="B3742" t="str">
            <v>21020898</v>
          </cell>
          <cell r="C3742" t="str">
            <v>Trần Đình Đắc</v>
          </cell>
          <cell r="D3742">
            <v>37722</v>
          </cell>
          <cell r="E3742">
            <v>90</v>
          </cell>
          <cell r="F3742">
            <v>90</v>
          </cell>
          <cell r="G3742">
            <v>90</v>
          </cell>
          <cell r="H3742">
            <v>90</v>
          </cell>
          <cell r="I3742" t="str">
            <v>Xuất sắc</v>
          </cell>
          <cell r="J3742">
            <v>90</v>
          </cell>
          <cell r="K3742" t="str">
            <v>Xuất sắc</v>
          </cell>
          <cell r="L3742" t="str">
            <v>QH-2021-I/CQ-E-RE</v>
          </cell>
        </row>
        <row r="3743">
          <cell r="B3743" t="str">
            <v>21020899</v>
          </cell>
          <cell r="C3743" t="str">
            <v>Bùi Đình Đăng</v>
          </cell>
          <cell r="D3743">
            <v>37669</v>
          </cell>
          <cell r="E3743">
            <v>90</v>
          </cell>
          <cell r="F3743">
            <v>90</v>
          </cell>
          <cell r="G3743">
            <v>90</v>
          </cell>
          <cell r="H3743">
            <v>90</v>
          </cell>
          <cell r="I3743" t="str">
            <v>Xuất sắc</v>
          </cell>
          <cell r="J3743">
            <v>90</v>
          </cell>
          <cell r="K3743" t="str">
            <v>Xuất sắc</v>
          </cell>
          <cell r="L3743" t="str">
            <v>QH-2021-I/CQ-E-RE</v>
          </cell>
        </row>
        <row r="3744">
          <cell r="B3744" t="str">
            <v>21020906</v>
          </cell>
          <cell r="C3744" t="str">
            <v>Nguyễn Thiên Hảo</v>
          </cell>
          <cell r="D3744">
            <v>37816</v>
          </cell>
          <cell r="E3744">
            <v>90</v>
          </cell>
          <cell r="F3744">
            <v>90</v>
          </cell>
          <cell r="G3744">
            <v>90</v>
          </cell>
          <cell r="H3744">
            <v>90</v>
          </cell>
          <cell r="I3744" t="str">
            <v>Xuất sắc</v>
          </cell>
          <cell r="J3744">
            <v>90</v>
          </cell>
          <cell r="K3744" t="str">
            <v>Xuất sắc</v>
          </cell>
          <cell r="L3744" t="str">
            <v>QH-2021-I/CQ-E-RE</v>
          </cell>
        </row>
        <row r="3745">
          <cell r="B3745" t="str">
            <v>21020912</v>
          </cell>
          <cell r="C3745" t="str">
            <v>Nguyễn Huy Hoàng</v>
          </cell>
          <cell r="D3745">
            <v>37696</v>
          </cell>
          <cell r="E3745">
            <v>90</v>
          </cell>
          <cell r="F3745">
            <v>90</v>
          </cell>
          <cell r="G3745">
            <v>90</v>
          </cell>
          <cell r="H3745">
            <v>90</v>
          </cell>
          <cell r="I3745" t="str">
            <v>Xuất sắc</v>
          </cell>
          <cell r="J3745">
            <v>90</v>
          </cell>
          <cell r="K3745" t="str">
            <v>Xuất sắc</v>
          </cell>
          <cell r="L3745" t="str">
            <v>QH-2021-I/CQ-E-RE</v>
          </cell>
        </row>
        <row r="3746">
          <cell r="B3746" t="str">
            <v>21020913</v>
          </cell>
          <cell r="C3746" t="str">
            <v>Nguyễn Đắc Học</v>
          </cell>
          <cell r="D3746">
            <v>37663</v>
          </cell>
          <cell r="E3746">
            <v>82</v>
          </cell>
          <cell r="F3746">
            <v>82</v>
          </cell>
          <cell r="G3746">
            <v>82</v>
          </cell>
          <cell r="H3746">
            <v>82</v>
          </cell>
          <cell r="I3746" t="str">
            <v>Tốt</v>
          </cell>
          <cell r="J3746">
            <v>82</v>
          </cell>
          <cell r="K3746" t="str">
            <v>Tốt</v>
          </cell>
          <cell r="L3746" t="str">
            <v>QH-2021-I/CQ-E-RE</v>
          </cell>
        </row>
        <row r="3747">
          <cell r="B3747" t="str">
            <v>21020915</v>
          </cell>
          <cell r="C3747" t="str">
            <v>Ngô Quang Huy</v>
          </cell>
          <cell r="D3747">
            <v>37839</v>
          </cell>
          <cell r="E3747">
            <v>67</v>
          </cell>
          <cell r="F3747">
            <v>67</v>
          </cell>
          <cell r="G3747">
            <v>67</v>
          </cell>
          <cell r="H3747">
            <v>67</v>
          </cell>
          <cell r="I3747" t="str">
            <v>Khá</v>
          </cell>
          <cell r="J3747">
            <v>67</v>
          </cell>
          <cell r="K3747" t="str">
            <v>Khá</v>
          </cell>
          <cell r="L3747" t="str">
            <v>QH-2021-I/CQ-E-RE</v>
          </cell>
        </row>
        <row r="3748">
          <cell r="B3748" t="str">
            <v>21020917</v>
          </cell>
          <cell r="C3748" t="str">
            <v>Dương Bá Hưng</v>
          </cell>
          <cell r="D3748">
            <v>37699</v>
          </cell>
          <cell r="E3748">
            <v>90</v>
          </cell>
          <cell r="F3748">
            <v>80</v>
          </cell>
          <cell r="G3748">
            <v>80</v>
          </cell>
          <cell r="H3748">
            <v>90</v>
          </cell>
          <cell r="I3748" t="str">
            <v>Xuất sắc</v>
          </cell>
          <cell r="J3748">
            <v>80</v>
          </cell>
          <cell r="K3748" t="str">
            <v>Tốt</v>
          </cell>
          <cell r="L3748" t="str">
            <v>QH-2021-I/CQ-E-RE</v>
          </cell>
        </row>
        <row r="3749">
          <cell r="B3749" t="str">
            <v>21020919</v>
          </cell>
          <cell r="C3749" t="str">
            <v>Khương Gia Khánh</v>
          </cell>
          <cell r="D3749">
            <v>37963</v>
          </cell>
          <cell r="E3749">
            <v>70</v>
          </cell>
          <cell r="F3749">
            <v>60</v>
          </cell>
          <cell r="G3749">
            <v>60</v>
          </cell>
          <cell r="H3749">
            <v>60</v>
          </cell>
          <cell r="I3749" t="str">
            <v>Trung bình</v>
          </cell>
          <cell r="J3749">
            <v>60</v>
          </cell>
          <cell r="K3749" t="str">
            <v>Trung bình</v>
          </cell>
          <cell r="L3749" t="str">
            <v>QH-2021-I/CQ-E-RE</v>
          </cell>
        </row>
        <row r="3750">
          <cell r="B3750" t="str">
            <v>21020922</v>
          </cell>
          <cell r="C3750" t="str">
            <v>Lê Đức Lâm</v>
          </cell>
          <cell r="D3750">
            <v>37056</v>
          </cell>
          <cell r="E3750">
            <v>90</v>
          </cell>
          <cell r="F3750">
            <v>90</v>
          </cell>
          <cell r="G3750">
            <v>90</v>
          </cell>
          <cell r="H3750">
            <v>90</v>
          </cell>
          <cell r="I3750" t="str">
            <v>Xuất sắc</v>
          </cell>
          <cell r="J3750">
            <v>90</v>
          </cell>
          <cell r="K3750" t="str">
            <v>Xuất sắc</v>
          </cell>
          <cell r="L3750" t="str">
            <v>QH-2021-I/CQ-E-RE</v>
          </cell>
        </row>
        <row r="3751">
          <cell r="B3751" t="str">
            <v>21020925</v>
          </cell>
          <cell r="C3751" t="str">
            <v>Chu Thành Long</v>
          </cell>
          <cell r="D3751">
            <v>37890</v>
          </cell>
          <cell r="E3751">
            <v>90</v>
          </cell>
          <cell r="F3751">
            <v>90</v>
          </cell>
          <cell r="G3751">
            <v>80</v>
          </cell>
          <cell r="H3751">
            <v>90</v>
          </cell>
          <cell r="I3751" t="str">
            <v>Xuất sắc</v>
          </cell>
          <cell r="J3751">
            <v>90</v>
          </cell>
          <cell r="K3751" t="str">
            <v>Xuất sắc</v>
          </cell>
          <cell r="L3751" t="str">
            <v>QH-2021-I/CQ-E-RE</v>
          </cell>
        </row>
        <row r="3752">
          <cell r="B3752" t="str">
            <v>21020928</v>
          </cell>
          <cell r="C3752" t="str">
            <v>Vũ Văn Lộc</v>
          </cell>
          <cell r="D3752">
            <v>37782</v>
          </cell>
          <cell r="E3752">
            <v>80</v>
          </cell>
          <cell r="F3752">
            <v>80</v>
          </cell>
          <cell r="G3752">
            <v>80</v>
          </cell>
          <cell r="H3752">
            <v>80</v>
          </cell>
          <cell r="I3752" t="str">
            <v>Tốt</v>
          </cell>
          <cell r="J3752">
            <v>80</v>
          </cell>
          <cell r="K3752" t="str">
            <v>Tốt</v>
          </cell>
          <cell r="L3752" t="str">
            <v>QH-2021-I/CQ-E-RE</v>
          </cell>
        </row>
        <row r="3753">
          <cell r="B3753" t="str">
            <v>21020934</v>
          </cell>
          <cell r="C3753" t="str">
            <v>Lý Trường Phước</v>
          </cell>
          <cell r="D3753">
            <v>37834</v>
          </cell>
          <cell r="E3753">
            <v>90</v>
          </cell>
          <cell r="F3753">
            <v>90</v>
          </cell>
          <cell r="G3753">
            <v>90</v>
          </cell>
          <cell r="H3753">
            <v>90</v>
          </cell>
          <cell r="I3753" t="str">
            <v>Xuất sắc</v>
          </cell>
          <cell r="J3753">
            <v>90</v>
          </cell>
          <cell r="K3753" t="str">
            <v>Xuất sắc</v>
          </cell>
          <cell r="L3753" t="str">
            <v>QH-2021-I/CQ-E-RE</v>
          </cell>
        </row>
        <row r="3754">
          <cell r="B3754" t="str">
            <v>21020950</v>
          </cell>
          <cell r="C3754" t="str">
            <v>Mai Hoàng Tùng</v>
          </cell>
          <cell r="D3754">
            <v>37856</v>
          </cell>
          <cell r="E3754">
            <v>90</v>
          </cell>
          <cell r="F3754">
            <v>90</v>
          </cell>
          <cell r="G3754">
            <v>90</v>
          </cell>
          <cell r="H3754">
            <v>90</v>
          </cell>
          <cell r="I3754" t="str">
            <v>Xuất sắc</v>
          </cell>
          <cell r="J3754">
            <v>90</v>
          </cell>
          <cell r="K3754" t="str">
            <v>Xuất sắc</v>
          </cell>
          <cell r="L3754" t="str">
            <v>QH-2021-I/CQ-E-RE</v>
          </cell>
        </row>
        <row r="3755">
          <cell r="B3755" t="str">
            <v>21021662</v>
          </cell>
          <cell r="C3755" t="str">
            <v>Đinh Quang Dự</v>
          </cell>
          <cell r="D3755">
            <v>37476</v>
          </cell>
          <cell r="E3755">
            <v>67</v>
          </cell>
          <cell r="F3755">
            <v>67</v>
          </cell>
          <cell r="G3755">
            <v>67</v>
          </cell>
          <cell r="H3755">
            <v>67</v>
          </cell>
          <cell r="I3755" t="str">
            <v>Khá</v>
          </cell>
          <cell r="J3755">
            <v>67</v>
          </cell>
          <cell r="K3755" t="str">
            <v>Khá</v>
          </cell>
          <cell r="L3755" t="str">
            <v>QH-2021-I/CQ-E-RE</v>
          </cell>
        </row>
        <row r="3756">
          <cell r="B3756" t="str">
            <v>22023160</v>
          </cell>
          <cell r="C3756" t="str">
            <v>Trần Hoàng Thắng</v>
          </cell>
          <cell r="D3756">
            <v>37690</v>
          </cell>
          <cell r="E3756">
            <v>80</v>
          </cell>
          <cell r="F3756">
            <v>80</v>
          </cell>
          <cell r="G3756">
            <v>75</v>
          </cell>
          <cell r="H3756">
            <v>80</v>
          </cell>
          <cell r="I3756" t="str">
            <v>Tốt</v>
          </cell>
          <cell r="J3756">
            <v>80</v>
          </cell>
          <cell r="K3756" t="str">
            <v>Tốt</v>
          </cell>
          <cell r="L3756" t="str">
            <v>QH-2022-I/CQ-E-RE</v>
          </cell>
        </row>
        <row r="3757">
          <cell r="B3757" t="str">
            <v>22023506</v>
          </cell>
          <cell r="C3757" t="str">
            <v>Trần Thanh Tuấn</v>
          </cell>
          <cell r="D3757">
            <v>38255</v>
          </cell>
          <cell r="E3757">
            <v>75</v>
          </cell>
          <cell r="F3757">
            <v>90</v>
          </cell>
          <cell r="G3757">
            <v>90</v>
          </cell>
          <cell r="H3757">
            <v>90</v>
          </cell>
          <cell r="I3757" t="str">
            <v>Xuất sắc</v>
          </cell>
          <cell r="J3757">
            <v>90</v>
          </cell>
          <cell r="K3757" t="str">
            <v>Xuất sắc</v>
          </cell>
          <cell r="L3757" t="str">
            <v>QH-2022-I/CQ-E-RE</v>
          </cell>
        </row>
        <row r="3758">
          <cell r="B3758" t="str">
            <v>22027500</v>
          </cell>
          <cell r="C3758" t="str">
            <v>Tô Vũ Khôi Nguyên</v>
          </cell>
          <cell r="D3758">
            <v>38256</v>
          </cell>
          <cell r="E3758">
            <v>98</v>
          </cell>
          <cell r="F3758">
            <v>98</v>
          </cell>
          <cell r="G3758">
            <v>93</v>
          </cell>
          <cell r="H3758">
            <v>98</v>
          </cell>
          <cell r="I3758" t="str">
            <v>Xuất sắc</v>
          </cell>
          <cell r="J3758">
            <v>98</v>
          </cell>
          <cell r="K3758" t="str">
            <v>Xuất sắc</v>
          </cell>
          <cell r="L3758" t="str">
            <v>QH-2022-I/CQ-E-RE</v>
          </cell>
        </row>
        <row r="3759">
          <cell r="B3759" t="str">
            <v>22027501</v>
          </cell>
          <cell r="C3759" t="str">
            <v>Nguyễn Mạnh Cường</v>
          </cell>
          <cell r="D3759">
            <v>38045</v>
          </cell>
          <cell r="E3759">
            <v>80</v>
          </cell>
          <cell r="F3759">
            <v>90</v>
          </cell>
          <cell r="G3759">
            <v>90</v>
          </cell>
          <cell r="H3759">
            <v>90</v>
          </cell>
          <cell r="I3759" t="str">
            <v>Xuất sắc</v>
          </cell>
          <cell r="J3759">
            <v>90</v>
          </cell>
          <cell r="K3759" t="str">
            <v>Xuất sắc</v>
          </cell>
          <cell r="L3759" t="str">
            <v>QH-2022-I/CQ-E-RE</v>
          </cell>
        </row>
        <row r="3760">
          <cell r="B3760" t="str">
            <v>22027502</v>
          </cell>
          <cell r="C3760" t="str">
            <v>Nguyễn Tuấn Cảnh</v>
          </cell>
          <cell r="D3760">
            <v>36997</v>
          </cell>
          <cell r="E3760">
            <v>80</v>
          </cell>
          <cell r="F3760">
            <v>80</v>
          </cell>
          <cell r="G3760">
            <v>80</v>
          </cell>
          <cell r="H3760">
            <v>80</v>
          </cell>
          <cell r="I3760" t="str">
            <v>Tốt</v>
          </cell>
          <cell r="J3760">
            <v>80</v>
          </cell>
          <cell r="K3760" t="str">
            <v>Tốt</v>
          </cell>
          <cell r="L3760" t="str">
            <v>QH-2022-I/CQ-E-RE</v>
          </cell>
        </row>
        <row r="3761">
          <cell r="B3761" t="str">
            <v>22027503</v>
          </cell>
          <cell r="C3761" t="str">
            <v>Nguyễn Đức Khánh Huyền</v>
          </cell>
          <cell r="D3761">
            <v>38232</v>
          </cell>
          <cell r="E3761">
            <v>90</v>
          </cell>
          <cell r="F3761">
            <v>90</v>
          </cell>
          <cell r="G3761">
            <v>85</v>
          </cell>
          <cell r="H3761">
            <v>85</v>
          </cell>
          <cell r="I3761" t="str">
            <v>Tốt</v>
          </cell>
          <cell r="J3761">
            <v>85</v>
          </cell>
          <cell r="K3761" t="str">
            <v>Tốt</v>
          </cell>
          <cell r="L3761" t="str">
            <v>QH-2022-I/CQ-E-RE</v>
          </cell>
        </row>
        <row r="3762">
          <cell r="B3762" t="str">
            <v>22027504</v>
          </cell>
          <cell r="C3762" t="str">
            <v>Vương Ngọc Đạt</v>
          </cell>
          <cell r="D3762">
            <v>38218</v>
          </cell>
          <cell r="E3762">
            <v>94</v>
          </cell>
          <cell r="F3762">
            <v>94</v>
          </cell>
          <cell r="G3762">
            <v>94</v>
          </cell>
          <cell r="H3762">
            <v>94</v>
          </cell>
          <cell r="I3762" t="str">
            <v>Xuất sắc</v>
          </cell>
          <cell r="J3762">
            <v>94</v>
          </cell>
          <cell r="K3762" t="str">
            <v>Xuất sắc</v>
          </cell>
          <cell r="L3762" t="str">
            <v>QH-2022-I/CQ-E-RE</v>
          </cell>
        </row>
        <row r="3763">
          <cell r="B3763" t="str">
            <v>22027505</v>
          </cell>
          <cell r="C3763" t="str">
            <v>Nguyễn Văn Bằng</v>
          </cell>
          <cell r="D3763">
            <v>38138</v>
          </cell>
          <cell r="E3763">
            <v>82</v>
          </cell>
          <cell r="F3763">
            <v>92</v>
          </cell>
          <cell r="G3763">
            <v>87</v>
          </cell>
          <cell r="H3763">
            <v>87</v>
          </cell>
          <cell r="I3763" t="str">
            <v>Tốt</v>
          </cell>
          <cell r="J3763">
            <v>87</v>
          </cell>
          <cell r="K3763" t="str">
            <v>Tốt</v>
          </cell>
          <cell r="L3763" t="str">
            <v>QH-2022-I/CQ-E-RE</v>
          </cell>
        </row>
        <row r="3764">
          <cell r="B3764" t="str">
            <v>22027506</v>
          </cell>
          <cell r="C3764" t="str">
            <v>Lý Văn Lộc</v>
          </cell>
          <cell r="D3764">
            <v>37783</v>
          </cell>
          <cell r="E3764">
            <v>70</v>
          </cell>
          <cell r="F3764">
            <v>77</v>
          </cell>
          <cell r="G3764">
            <v>75</v>
          </cell>
          <cell r="H3764">
            <v>75</v>
          </cell>
          <cell r="I3764" t="str">
            <v>Khá</v>
          </cell>
          <cell r="J3764">
            <v>75</v>
          </cell>
          <cell r="K3764" t="str">
            <v>Khá</v>
          </cell>
          <cell r="L3764" t="str">
            <v>QH-2022-I/CQ-E-RE</v>
          </cell>
        </row>
        <row r="3765">
          <cell r="B3765" t="str">
            <v>22027507</v>
          </cell>
          <cell r="C3765" t="str">
            <v>Khúc Khải Hoàn</v>
          </cell>
          <cell r="D3765">
            <v>37874</v>
          </cell>
          <cell r="E3765">
            <v>70</v>
          </cell>
          <cell r="F3765">
            <v>80</v>
          </cell>
          <cell r="G3765">
            <v>75</v>
          </cell>
          <cell r="H3765">
            <v>75</v>
          </cell>
          <cell r="I3765" t="str">
            <v>Khá</v>
          </cell>
          <cell r="J3765">
            <v>75</v>
          </cell>
          <cell r="K3765" t="str">
            <v>Khá</v>
          </cell>
          <cell r="L3765" t="str">
            <v>QH-2022-I/CQ-E-RE</v>
          </cell>
        </row>
        <row r="3766">
          <cell r="B3766" t="str">
            <v>22027508</v>
          </cell>
          <cell r="C3766" t="str">
            <v>Phạm Đặng Quang Hải</v>
          </cell>
          <cell r="D3766">
            <v>38329</v>
          </cell>
          <cell r="E3766">
            <v>68</v>
          </cell>
          <cell r="F3766">
            <v>78</v>
          </cell>
          <cell r="G3766">
            <v>70</v>
          </cell>
          <cell r="H3766">
            <v>70</v>
          </cell>
          <cell r="I3766" t="str">
            <v>Khá</v>
          </cell>
          <cell r="J3766">
            <v>70</v>
          </cell>
          <cell r="K3766" t="str">
            <v>Khá</v>
          </cell>
          <cell r="L3766" t="str">
            <v>QH-2022-I/CQ-E-RE</v>
          </cell>
        </row>
        <row r="3767">
          <cell r="B3767" t="str">
            <v>22027509</v>
          </cell>
          <cell r="C3767" t="str">
            <v>Nguyễn Đào Đức Thắng</v>
          </cell>
          <cell r="D3767">
            <v>38030</v>
          </cell>
          <cell r="E3767">
            <v>80</v>
          </cell>
          <cell r="F3767">
            <v>80</v>
          </cell>
          <cell r="G3767">
            <v>75</v>
          </cell>
          <cell r="H3767">
            <v>75</v>
          </cell>
          <cell r="I3767" t="str">
            <v>Khá</v>
          </cell>
          <cell r="J3767">
            <v>75</v>
          </cell>
          <cell r="K3767" t="str">
            <v>Khá</v>
          </cell>
          <cell r="L3767" t="str">
            <v>QH-2022-I/CQ-E-RE</v>
          </cell>
        </row>
        <row r="3768">
          <cell r="B3768" t="str">
            <v>22027511</v>
          </cell>
          <cell r="C3768" t="str">
            <v>Nguyễn Đình Cảnh Kỳ</v>
          </cell>
          <cell r="D3768">
            <v>38050</v>
          </cell>
          <cell r="E3768">
            <v>90</v>
          </cell>
          <cell r="F3768">
            <v>90</v>
          </cell>
          <cell r="G3768">
            <v>90</v>
          </cell>
          <cell r="H3768">
            <v>90</v>
          </cell>
          <cell r="I3768" t="str">
            <v>Xuất sắc</v>
          </cell>
          <cell r="J3768">
            <v>90</v>
          </cell>
          <cell r="K3768" t="str">
            <v>Xuất sắc</v>
          </cell>
          <cell r="L3768" t="str">
            <v>QH-2022-I/CQ-E-RE</v>
          </cell>
        </row>
        <row r="3769">
          <cell r="B3769" t="str">
            <v>22027512</v>
          </cell>
          <cell r="C3769" t="str">
            <v>Bùi Quang Dương</v>
          </cell>
          <cell r="D3769">
            <v>38203</v>
          </cell>
          <cell r="E3769">
            <v>92</v>
          </cell>
          <cell r="F3769">
            <v>92</v>
          </cell>
          <cell r="G3769">
            <v>92</v>
          </cell>
          <cell r="H3769">
            <v>92</v>
          </cell>
          <cell r="I3769" t="str">
            <v>Xuất sắc</v>
          </cell>
          <cell r="J3769">
            <v>92</v>
          </cell>
          <cell r="K3769" t="str">
            <v>Xuất sắc</v>
          </cell>
          <cell r="L3769" t="str">
            <v>QH-2022-I/CQ-E-RE</v>
          </cell>
        </row>
        <row r="3770">
          <cell r="B3770" t="str">
            <v>22027513</v>
          </cell>
          <cell r="C3770" t="str">
            <v>Phàn Qúy Đường</v>
          </cell>
          <cell r="D3770">
            <v>38081</v>
          </cell>
          <cell r="E3770">
            <v>90</v>
          </cell>
          <cell r="F3770">
            <v>90</v>
          </cell>
          <cell r="G3770">
            <v>90</v>
          </cell>
          <cell r="H3770">
            <v>90</v>
          </cell>
          <cell r="I3770" t="str">
            <v>Xuất sắc</v>
          </cell>
          <cell r="J3770">
            <v>90</v>
          </cell>
          <cell r="K3770" t="str">
            <v>Xuất sắc</v>
          </cell>
          <cell r="L3770" t="str">
            <v>QH-2022-I/CQ-E-RE</v>
          </cell>
        </row>
        <row r="3771">
          <cell r="B3771" t="str">
            <v>22027514</v>
          </cell>
          <cell r="C3771" t="str">
            <v>Nguyễn Tuấn Anh</v>
          </cell>
          <cell r="D3771">
            <v>38026</v>
          </cell>
          <cell r="E3771">
            <v>80</v>
          </cell>
          <cell r="F3771">
            <v>80</v>
          </cell>
          <cell r="G3771">
            <v>75</v>
          </cell>
          <cell r="H3771">
            <v>75</v>
          </cell>
          <cell r="I3771" t="str">
            <v>Khá</v>
          </cell>
          <cell r="J3771">
            <v>75</v>
          </cell>
          <cell r="K3771" t="str">
            <v>Khá</v>
          </cell>
          <cell r="L3771" t="str">
            <v>QH-2022-I/CQ-E-RE</v>
          </cell>
        </row>
        <row r="3772">
          <cell r="B3772" t="str">
            <v>22027515</v>
          </cell>
          <cell r="C3772" t="str">
            <v>Vũ Thị Thu Trang</v>
          </cell>
          <cell r="D3772">
            <v>38059</v>
          </cell>
          <cell r="E3772">
            <v>96</v>
          </cell>
          <cell r="F3772">
            <v>96</v>
          </cell>
          <cell r="G3772">
            <v>96</v>
          </cell>
          <cell r="H3772">
            <v>96</v>
          </cell>
          <cell r="I3772" t="str">
            <v>Xuất sắc</v>
          </cell>
          <cell r="J3772">
            <v>96</v>
          </cell>
          <cell r="K3772" t="str">
            <v>Xuất sắc</v>
          </cell>
          <cell r="L3772" t="str">
            <v>QH-2022-I/CQ-E-RE</v>
          </cell>
        </row>
        <row r="3773">
          <cell r="B3773" t="str">
            <v>22027516</v>
          </cell>
          <cell r="C3773" t="str">
            <v>Nguyễn Thành Trung</v>
          </cell>
          <cell r="D3773">
            <v>38187</v>
          </cell>
          <cell r="E3773">
            <v>90</v>
          </cell>
          <cell r="F3773">
            <v>90</v>
          </cell>
          <cell r="G3773">
            <v>90</v>
          </cell>
          <cell r="H3773">
            <v>90</v>
          </cell>
          <cell r="I3773" t="str">
            <v>Xuất sắc</v>
          </cell>
          <cell r="J3773">
            <v>90</v>
          </cell>
          <cell r="K3773" t="str">
            <v>Xuất sắc</v>
          </cell>
          <cell r="L3773" t="str">
            <v>QH-2022-I/CQ-E-RE</v>
          </cell>
        </row>
        <row r="3774">
          <cell r="B3774" t="str">
            <v>22027517</v>
          </cell>
          <cell r="C3774" t="str">
            <v>Đặng Quốc Toàn</v>
          </cell>
          <cell r="D3774">
            <v>38251</v>
          </cell>
          <cell r="E3774">
            <v>70</v>
          </cell>
          <cell r="F3774">
            <v>80</v>
          </cell>
          <cell r="G3774">
            <v>75</v>
          </cell>
          <cell r="H3774">
            <v>75</v>
          </cell>
          <cell r="I3774" t="str">
            <v>Khá</v>
          </cell>
          <cell r="J3774">
            <v>75</v>
          </cell>
          <cell r="K3774" t="str">
            <v>Khá</v>
          </cell>
          <cell r="L3774" t="str">
            <v>QH-2022-I/CQ-E-RE</v>
          </cell>
        </row>
        <row r="3775">
          <cell r="B3775" t="str">
            <v>22027518</v>
          </cell>
          <cell r="C3775" t="str">
            <v>Vũ Đình Đức</v>
          </cell>
          <cell r="D3775">
            <v>38286</v>
          </cell>
          <cell r="E3775">
            <v>90</v>
          </cell>
          <cell r="F3775">
            <v>90</v>
          </cell>
          <cell r="G3775">
            <v>90</v>
          </cell>
          <cell r="H3775">
            <v>90</v>
          </cell>
          <cell r="I3775" t="str">
            <v>Xuất sắc</v>
          </cell>
          <cell r="J3775">
            <v>90</v>
          </cell>
          <cell r="K3775" t="str">
            <v>Xuất sắc</v>
          </cell>
          <cell r="L3775" t="str">
            <v>QH-2022-I/CQ-E-RE</v>
          </cell>
        </row>
        <row r="3776">
          <cell r="B3776" t="str">
            <v>22027519</v>
          </cell>
          <cell r="C3776" t="str">
            <v>Hoàng Việt Anh</v>
          </cell>
          <cell r="D3776">
            <v>38056</v>
          </cell>
          <cell r="E3776">
            <v>80</v>
          </cell>
          <cell r="F3776">
            <v>80</v>
          </cell>
          <cell r="G3776">
            <v>80</v>
          </cell>
          <cell r="H3776">
            <v>80</v>
          </cell>
          <cell r="I3776" t="str">
            <v>Tốt</v>
          </cell>
          <cell r="J3776">
            <v>80</v>
          </cell>
          <cell r="K3776" t="str">
            <v>Tốt</v>
          </cell>
          <cell r="L3776" t="str">
            <v>QH-2022-I/CQ-E-RE</v>
          </cell>
        </row>
        <row r="3777">
          <cell r="B3777" t="str">
            <v>22027520</v>
          </cell>
          <cell r="C3777" t="str">
            <v>Nguyễn Đức Giang</v>
          </cell>
          <cell r="D3777">
            <v>38179</v>
          </cell>
          <cell r="E3777">
            <v>80</v>
          </cell>
          <cell r="F3777">
            <v>80</v>
          </cell>
          <cell r="G3777">
            <v>80</v>
          </cell>
          <cell r="H3777">
            <v>80</v>
          </cell>
          <cell r="I3777" t="str">
            <v>Tốt</v>
          </cell>
          <cell r="J3777">
            <v>80</v>
          </cell>
          <cell r="K3777" t="str">
            <v>Tốt</v>
          </cell>
          <cell r="L3777" t="str">
            <v>QH-2022-I/CQ-E-RE</v>
          </cell>
        </row>
        <row r="3778">
          <cell r="B3778" t="str">
            <v>22027521</v>
          </cell>
          <cell r="C3778" t="str">
            <v>Mai Quốc Hiếu</v>
          </cell>
          <cell r="D3778">
            <v>38297</v>
          </cell>
          <cell r="E3778">
            <v>85</v>
          </cell>
          <cell r="F3778">
            <v>85</v>
          </cell>
          <cell r="G3778">
            <v>85</v>
          </cell>
          <cell r="H3778">
            <v>85</v>
          </cell>
          <cell r="I3778" t="str">
            <v>Tốt</v>
          </cell>
          <cell r="J3778">
            <v>85</v>
          </cell>
          <cell r="K3778" t="str">
            <v>Tốt</v>
          </cell>
          <cell r="L3778" t="str">
            <v>QH-2022-I/CQ-E-RE</v>
          </cell>
        </row>
        <row r="3779">
          <cell r="B3779" t="str">
            <v>22027522</v>
          </cell>
          <cell r="C3779" t="str">
            <v>Đinh Mạnh Quân</v>
          </cell>
          <cell r="D3779">
            <v>38242</v>
          </cell>
          <cell r="E3779">
            <v>92</v>
          </cell>
          <cell r="F3779">
            <v>92</v>
          </cell>
          <cell r="G3779">
            <v>87</v>
          </cell>
          <cell r="H3779">
            <v>87</v>
          </cell>
          <cell r="I3779" t="str">
            <v>Tốt</v>
          </cell>
          <cell r="J3779">
            <v>87</v>
          </cell>
          <cell r="K3779" t="str">
            <v>Tốt</v>
          </cell>
          <cell r="L3779" t="str">
            <v>QH-2022-I/CQ-E-RE</v>
          </cell>
        </row>
        <row r="3780">
          <cell r="B3780" t="str">
            <v>22027523</v>
          </cell>
          <cell r="C3780" t="str">
            <v>Nguyễn Văn Nam</v>
          </cell>
          <cell r="D3780">
            <v>38128</v>
          </cell>
          <cell r="E3780">
            <v>80</v>
          </cell>
          <cell r="F3780">
            <v>90</v>
          </cell>
          <cell r="G3780">
            <v>90</v>
          </cell>
          <cell r="H3780">
            <v>90</v>
          </cell>
          <cell r="I3780" t="str">
            <v>Xuất sắc</v>
          </cell>
          <cell r="J3780">
            <v>90</v>
          </cell>
          <cell r="K3780" t="str">
            <v>Xuất sắc</v>
          </cell>
          <cell r="L3780" t="str">
            <v>QH-2022-I/CQ-E-RE</v>
          </cell>
        </row>
        <row r="3781">
          <cell r="B3781" t="str">
            <v>22027524</v>
          </cell>
          <cell r="C3781" t="str">
            <v>Lê Công Phú</v>
          </cell>
          <cell r="D3781">
            <v>37623</v>
          </cell>
          <cell r="E3781">
            <v>70</v>
          </cell>
          <cell r="F3781">
            <v>75</v>
          </cell>
          <cell r="G3781">
            <v>75</v>
          </cell>
          <cell r="H3781">
            <v>75</v>
          </cell>
          <cell r="I3781" t="str">
            <v>Khá</v>
          </cell>
          <cell r="J3781">
            <v>75</v>
          </cell>
          <cell r="K3781" t="str">
            <v>Khá</v>
          </cell>
          <cell r="L3781" t="str">
            <v>QH-2022-I/CQ-E-RE</v>
          </cell>
        </row>
        <row r="3782">
          <cell r="B3782" t="str">
            <v>22027525</v>
          </cell>
          <cell r="C3782" t="str">
            <v>Nguyễn Đức Thắng</v>
          </cell>
          <cell r="D3782">
            <v>37987</v>
          </cell>
          <cell r="E3782">
            <v>70</v>
          </cell>
          <cell r="F3782">
            <v>75</v>
          </cell>
          <cell r="G3782">
            <v>75</v>
          </cell>
          <cell r="H3782">
            <v>75</v>
          </cell>
          <cell r="I3782" t="str">
            <v>Khá</v>
          </cell>
          <cell r="J3782">
            <v>75</v>
          </cell>
          <cell r="K3782" t="str">
            <v>Khá</v>
          </cell>
          <cell r="L3782" t="str">
            <v>QH-2022-I/CQ-E-RE</v>
          </cell>
        </row>
        <row r="3783">
          <cell r="B3783" t="str">
            <v>22027526</v>
          </cell>
          <cell r="C3783" t="str">
            <v>Lê Hoàng Thanh Phương</v>
          </cell>
          <cell r="D3783">
            <v>38042</v>
          </cell>
          <cell r="E3783">
            <v>94</v>
          </cell>
          <cell r="F3783">
            <v>94</v>
          </cell>
          <cell r="G3783">
            <v>94</v>
          </cell>
          <cell r="H3783">
            <v>94</v>
          </cell>
          <cell r="I3783" t="str">
            <v>Xuất sắc</v>
          </cell>
          <cell r="J3783">
            <v>94</v>
          </cell>
          <cell r="K3783" t="str">
            <v>Xuất sắc</v>
          </cell>
          <cell r="L3783" t="str">
            <v>QH-2022-I/CQ-E-RE</v>
          </cell>
        </row>
        <row r="3784">
          <cell r="B3784" t="str">
            <v>22027527</v>
          </cell>
          <cell r="C3784" t="str">
            <v>Vũ Đức Hiếu</v>
          </cell>
          <cell r="D3784">
            <v>38288</v>
          </cell>
          <cell r="E3784">
            <v>100</v>
          </cell>
          <cell r="F3784">
            <v>100</v>
          </cell>
          <cell r="G3784">
            <v>100</v>
          </cell>
          <cell r="H3784">
            <v>100</v>
          </cell>
          <cell r="I3784" t="str">
            <v>Xuất sắc</v>
          </cell>
          <cell r="J3784">
            <v>100</v>
          </cell>
          <cell r="K3784" t="str">
            <v>Xuất sắc</v>
          </cell>
          <cell r="L3784" t="str">
            <v>QH-2022-I/CQ-E-RE</v>
          </cell>
        </row>
        <row r="3785">
          <cell r="B3785" t="str">
            <v>22027528</v>
          </cell>
          <cell r="C3785" t="str">
            <v>Trương Ngọc Anh</v>
          </cell>
          <cell r="D3785">
            <v>38212</v>
          </cell>
          <cell r="E3785">
            <v>80</v>
          </cell>
          <cell r="F3785">
            <v>80</v>
          </cell>
          <cell r="G3785">
            <v>80</v>
          </cell>
          <cell r="H3785">
            <v>80</v>
          </cell>
          <cell r="I3785" t="str">
            <v>Tốt</v>
          </cell>
          <cell r="J3785">
            <v>80</v>
          </cell>
          <cell r="K3785" t="str">
            <v>Tốt</v>
          </cell>
          <cell r="L3785" t="str">
            <v>QH-2022-I/CQ-E-RE</v>
          </cell>
        </row>
        <row r="3786">
          <cell r="B3786" t="str">
            <v>22027529</v>
          </cell>
          <cell r="C3786" t="str">
            <v>Dương Vũ Việt Thắng</v>
          </cell>
          <cell r="D3786">
            <v>38064</v>
          </cell>
          <cell r="E3786">
            <v>80</v>
          </cell>
          <cell r="F3786">
            <v>80</v>
          </cell>
          <cell r="G3786">
            <v>80</v>
          </cell>
          <cell r="H3786">
            <v>80</v>
          </cell>
          <cell r="I3786" t="str">
            <v>Tốt</v>
          </cell>
          <cell r="J3786">
            <v>80</v>
          </cell>
          <cell r="K3786" t="str">
            <v>Tốt</v>
          </cell>
          <cell r="L3786" t="str">
            <v>QH-2022-I/CQ-E-RE</v>
          </cell>
        </row>
        <row r="3787">
          <cell r="B3787" t="str">
            <v>22027530</v>
          </cell>
          <cell r="C3787" t="str">
            <v>Hoàng Kim Trường</v>
          </cell>
          <cell r="D3787">
            <v>37644</v>
          </cell>
          <cell r="E3787">
            <v>82</v>
          </cell>
          <cell r="F3787">
            <v>82</v>
          </cell>
          <cell r="G3787">
            <v>77</v>
          </cell>
          <cell r="H3787">
            <v>77</v>
          </cell>
          <cell r="I3787" t="str">
            <v>Khá</v>
          </cell>
          <cell r="J3787">
            <v>77</v>
          </cell>
          <cell r="K3787" t="str">
            <v>Khá</v>
          </cell>
          <cell r="L3787" t="str">
            <v>QH-2022-I/CQ-E-RE</v>
          </cell>
        </row>
        <row r="3788">
          <cell r="B3788" t="str">
            <v>22027531</v>
          </cell>
          <cell r="C3788" t="str">
            <v>Trần Thái Thịnh</v>
          </cell>
          <cell r="D3788">
            <v>38288</v>
          </cell>
          <cell r="E3788">
            <v>80</v>
          </cell>
          <cell r="F3788">
            <v>90</v>
          </cell>
          <cell r="G3788">
            <v>90</v>
          </cell>
          <cell r="H3788">
            <v>90</v>
          </cell>
          <cell r="I3788" t="str">
            <v>Xuất sắc</v>
          </cell>
          <cell r="J3788">
            <v>90</v>
          </cell>
          <cell r="K3788" t="str">
            <v>Xuất sắc</v>
          </cell>
          <cell r="L3788" t="str">
            <v>QH-2022-I/CQ-E-RE</v>
          </cell>
        </row>
        <row r="3789">
          <cell r="B3789" t="str">
            <v>22027532</v>
          </cell>
          <cell r="C3789" t="str">
            <v>Phạm Trung Anh</v>
          </cell>
          <cell r="D3789">
            <v>38263</v>
          </cell>
          <cell r="E3789">
            <v>94</v>
          </cell>
          <cell r="F3789">
            <v>94</v>
          </cell>
          <cell r="G3789">
            <v>89</v>
          </cell>
          <cell r="H3789">
            <v>89</v>
          </cell>
          <cell r="I3789" t="str">
            <v>Tốt</v>
          </cell>
          <cell r="J3789">
            <v>89</v>
          </cell>
          <cell r="K3789" t="str">
            <v>Tốt</v>
          </cell>
          <cell r="L3789" t="str">
            <v>QH-2022-I/CQ-E-RE</v>
          </cell>
        </row>
        <row r="3790">
          <cell r="B3790" t="str">
            <v>22027533</v>
          </cell>
          <cell r="C3790" t="str">
            <v>Phạm Thái Vinh</v>
          </cell>
          <cell r="D3790">
            <v>38025</v>
          </cell>
          <cell r="E3790"/>
          <cell r="F3790"/>
          <cell r="G3790"/>
          <cell r="H3790"/>
          <cell r="I3790" t="str">
            <v>Kém</v>
          </cell>
          <cell r="J3790"/>
          <cell r="K3790" t="str">
            <v>Kém</v>
          </cell>
          <cell r="L3790" t="str">
            <v>QH-2022-I/CQ-E-RE</v>
          </cell>
        </row>
        <row r="3791">
          <cell r="B3791" t="str">
            <v>22027534</v>
          </cell>
          <cell r="C3791" t="str">
            <v>Nguyễn Hữu Huy</v>
          </cell>
          <cell r="D3791">
            <v>37996</v>
          </cell>
          <cell r="E3791">
            <v>90</v>
          </cell>
          <cell r="F3791">
            <v>90</v>
          </cell>
          <cell r="G3791">
            <v>90</v>
          </cell>
          <cell r="H3791">
            <v>90</v>
          </cell>
          <cell r="I3791" t="str">
            <v>Xuất sắc</v>
          </cell>
          <cell r="J3791">
            <v>90</v>
          </cell>
          <cell r="K3791" t="str">
            <v>Xuất sắc</v>
          </cell>
          <cell r="L3791" t="str">
            <v>QH-2022-I/CQ-E-RE</v>
          </cell>
        </row>
        <row r="3792">
          <cell r="B3792" t="str">
            <v>22027535</v>
          </cell>
          <cell r="C3792" t="str">
            <v>Nguyễn Quang Sáng</v>
          </cell>
          <cell r="D3792">
            <v>38302</v>
          </cell>
          <cell r="E3792">
            <v>75</v>
          </cell>
          <cell r="F3792">
            <v>72</v>
          </cell>
          <cell r="G3792">
            <v>72</v>
          </cell>
          <cell r="H3792">
            <v>72</v>
          </cell>
          <cell r="I3792" t="str">
            <v>Khá</v>
          </cell>
          <cell r="J3792">
            <v>72</v>
          </cell>
          <cell r="K3792" t="str">
            <v>Khá</v>
          </cell>
          <cell r="L3792" t="str">
            <v>QH-2022-I/CQ-E-RE</v>
          </cell>
        </row>
        <row r="3793">
          <cell r="B3793" t="str">
            <v>22027536</v>
          </cell>
          <cell r="C3793" t="str">
            <v>Nguyễn Mạnh Tường</v>
          </cell>
          <cell r="D3793">
            <v>38062</v>
          </cell>
          <cell r="E3793">
            <v>80</v>
          </cell>
          <cell r="F3793">
            <v>80</v>
          </cell>
          <cell r="G3793">
            <v>80</v>
          </cell>
          <cell r="H3793">
            <v>80</v>
          </cell>
          <cell r="I3793" t="str">
            <v>Tốt</v>
          </cell>
          <cell r="J3793">
            <v>80</v>
          </cell>
          <cell r="K3793" t="str">
            <v>Tốt</v>
          </cell>
          <cell r="L3793" t="str">
            <v>QH-2022-I/CQ-E-RE</v>
          </cell>
        </row>
        <row r="3794">
          <cell r="B3794" t="str">
            <v>22027537</v>
          </cell>
          <cell r="C3794" t="str">
            <v>Nguyễn Bảo Long</v>
          </cell>
          <cell r="D3794">
            <v>37987</v>
          </cell>
          <cell r="E3794">
            <v>90</v>
          </cell>
          <cell r="F3794">
            <v>90</v>
          </cell>
          <cell r="G3794">
            <v>90</v>
          </cell>
          <cell r="H3794">
            <v>90</v>
          </cell>
          <cell r="I3794" t="str">
            <v>Xuất sắc</v>
          </cell>
          <cell r="J3794">
            <v>90</v>
          </cell>
          <cell r="K3794" t="str">
            <v>Xuất sắc</v>
          </cell>
          <cell r="L3794" t="str">
            <v>QH-2022-I/CQ-E-RE</v>
          </cell>
        </row>
        <row r="3795">
          <cell r="B3795" t="str">
            <v>22027538</v>
          </cell>
          <cell r="C3795" t="str">
            <v>Lê Thanh Sơn</v>
          </cell>
          <cell r="D3795">
            <v>38022</v>
          </cell>
          <cell r="E3795">
            <v>62</v>
          </cell>
          <cell r="F3795">
            <v>72</v>
          </cell>
          <cell r="G3795">
            <v>72</v>
          </cell>
          <cell r="H3795">
            <v>72</v>
          </cell>
          <cell r="I3795" t="str">
            <v>Khá</v>
          </cell>
          <cell r="J3795">
            <v>72</v>
          </cell>
          <cell r="K3795" t="str">
            <v>Khá</v>
          </cell>
          <cell r="L3795" t="str">
            <v>QH-2022-I/CQ-E-RE</v>
          </cell>
        </row>
        <row r="3796">
          <cell r="B3796" t="str">
            <v>22027539</v>
          </cell>
          <cell r="C3796" t="str">
            <v>Phạm Văn Bách</v>
          </cell>
          <cell r="D3796">
            <v>38105</v>
          </cell>
          <cell r="E3796">
            <v>80</v>
          </cell>
          <cell r="F3796">
            <v>90</v>
          </cell>
          <cell r="G3796">
            <v>85</v>
          </cell>
          <cell r="H3796">
            <v>85</v>
          </cell>
          <cell r="I3796" t="str">
            <v>Tốt</v>
          </cell>
          <cell r="J3796">
            <v>85</v>
          </cell>
          <cell r="K3796" t="str">
            <v>Tốt</v>
          </cell>
          <cell r="L3796" t="str">
            <v>QH-2022-I/CQ-E-RE</v>
          </cell>
        </row>
        <row r="3797">
          <cell r="B3797" t="str">
            <v>22027540</v>
          </cell>
          <cell r="C3797" t="str">
            <v>Nguyễn Kiều Đức Phú</v>
          </cell>
          <cell r="D3797">
            <v>38122</v>
          </cell>
          <cell r="E3797">
            <v>80</v>
          </cell>
          <cell r="F3797">
            <v>90</v>
          </cell>
          <cell r="G3797">
            <v>85</v>
          </cell>
          <cell r="H3797">
            <v>85</v>
          </cell>
          <cell r="I3797" t="str">
            <v>Tốt</v>
          </cell>
          <cell r="J3797">
            <v>85</v>
          </cell>
          <cell r="K3797" t="str">
            <v>Tốt</v>
          </cell>
          <cell r="L3797" t="str">
            <v>QH-2022-I/CQ-E-RE</v>
          </cell>
        </row>
        <row r="3798">
          <cell r="B3798" t="str">
            <v>22027541</v>
          </cell>
          <cell r="C3798" t="str">
            <v>Nguyễn Văn Diễn</v>
          </cell>
          <cell r="D3798">
            <v>38146</v>
          </cell>
          <cell r="E3798">
            <v>80</v>
          </cell>
          <cell r="F3798">
            <v>90</v>
          </cell>
          <cell r="G3798">
            <v>90</v>
          </cell>
          <cell r="H3798">
            <v>90</v>
          </cell>
          <cell r="I3798" t="str">
            <v>Xuất sắc</v>
          </cell>
          <cell r="J3798">
            <v>90</v>
          </cell>
          <cell r="K3798" t="str">
            <v>Xuất sắc</v>
          </cell>
          <cell r="L3798" t="str">
            <v>QH-2022-I/CQ-E-RE</v>
          </cell>
        </row>
        <row r="3799">
          <cell r="B3799" t="str">
            <v>22027542</v>
          </cell>
          <cell r="C3799" t="str">
            <v>Đỗ Mạnh Đoan</v>
          </cell>
          <cell r="D3799">
            <v>38050</v>
          </cell>
          <cell r="E3799">
            <v>96</v>
          </cell>
          <cell r="F3799">
            <v>96</v>
          </cell>
          <cell r="G3799">
            <v>96</v>
          </cell>
          <cell r="H3799">
            <v>96</v>
          </cell>
          <cell r="I3799" t="str">
            <v>Xuất sắc</v>
          </cell>
          <cell r="J3799">
            <v>96</v>
          </cell>
          <cell r="K3799" t="str">
            <v>Xuất sắc</v>
          </cell>
          <cell r="L3799" t="str">
            <v>QH-2022-I/CQ-E-RE</v>
          </cell>
        </row>
        <row r="3800">
          <cell r="B3800" t="str">
            <v>22027543</v>
          </cell>
          <cell r="C3800" t="str">
            <v>Trần Thái Bình</v>
          </cell>
          <cell r="D3800">
            <v>38132</v>
          </cell>
          <cell r="E3800">
            <v>70</v>
          </cell>
          <cell r="F3800">
            <v>75</v>
          </cell>
          <cell r="G3800">
            <v>75</v>
          </cell>
          <cell r="H3800">
            <v>75</v>
          </cell>
          <cell r="I3800" t="str">
            <v>Khá</v>
          </cell>
          <cell r="J3800">
            <v>75</v>
          </cell>
          <cell r="K3800" t="str">
            <v>Khá</v>
          </cell>
          <cell r="L3800" t="str">
            <v>QH-2022-I/CQ-E-RE</v>
          </cell>
        </row>
        <row r="3801">
          <cell r="B3801" t="str">
            <v>22027544</v>
          </cell>
          <cell r="C3801" t="str">
            <v>Nguyễn Thanh Đức</v>
          </cell>
          <cell r="D3801">
            <v>38003</v>
          </cell>
          <cell r="E3801">
            <v>98</v>
          </cell>
          <cell r="F3801">
            <v>98</v>
          </cell>
          <cell r="G3801">
            <v>93</v>
          </cell>
          <cell r="H3801">
            <v>93</v>
          </cell>
          <cell r="I3801" t="str">
            <v>Xuất sắc</v>
          </cell>
          <cell r="J3801">
            <v>93</v>
          </cell>
          <cell r="K3801" t="str">
            <v>Xuất sắc</v>
          </cell>
          <cell r="L3801" t="str">
            <v>QH-2022-I/CQ-E-RE</v>
          </cell>
        </row>
        <row r="3802">
          <cell r="B3802" t="str">
            <v>22027545</v>
          </cell>
          <cell r="C3802" t="str">
            <v>Nguyễn Huy Thắng</v>
          </cell>
          <cell r="D3802">
            <v>38324</v>
          </cell>
          <cell r="E3802">
            <v>90</v>
          </cell>
          <cell r="F3802">
            <v>90</v>
          </cell>
          <cell r="G3802">
            <v>85</v>
          </cell>
          <cell r="H3802">
            <v>85</v>
          </cell>
          <cell r="I3802" t="str">
            <v>Tốt</v>
          </cell>
          <cell r="J3802">
            <v>85</v>
          </cell>
          <cell r="K3802" t="str">
            <v>Tốt</v>
          </cell>
          <cell r="L3802" t="str">
            <v>QH-2022-I/CQ-E-RE</v>
          </cell>
        </row>
        <row r="3803">
          <cell r="B3803" t="str">
            <v>22027546</v>
          </cell>
          <cell r="C3803" t="str">
            <v>Nguyễn Bảo Long</v>
          </cell>
          <cell r="D3803">
            <v>38211</v>
          </cell>
          <cell r="E3803">
            <v>80</v>
          </cell>
          <cell r="F3803">
            <v>80</v>
          </cell>
          <cell r="G3803">
            <v>80</v>
          </cell>
          <cell r="H3803">
            <v>80</v>
          </cell>
          <cell r="I3803" t="str">
            <v>Tốt</v>
          </cell>
          <cell r="J3803">
            <v>80</v>
          </cell>
          <cell r="K3803" t="str">
            <v>Tốt</v>
          </cell>
          <cell r="L3803" t="str">
            <v>QH-2022-I/CQ-E-RE</v>
          </cell>
        </row>
        <row r="3804">
          <cell r="B3804" t="str">
            <v>22027548</v>
          </cell>
          <cell r="C3804" t="str">
            <v>Đinh Mạnh Tuyên</v>
          </cell>
          <cell r="D3804">
            <v>38278</v>
          </cell>
          <cell r="E3804">
            <v>80</v>
          </cell>
          <cell r="F3804">
            <v>80</v>
          </cell>
          <cell r="G3804">
            <v>80</v>
          </cell>
          <cell r="H3804">
            <v>80</v>
          </cell>
          <cell r="I3804" t="str">
            <v>Tốt</v>
          </cell>
          <cell r="J3804">
            <v>80</v>
          </cell>
          <cell r="K3804" t="str">
            <v>Tốt</v>
          </cell>
          <cell r="L3804" t="str">
            <v>QH-2022-I/CQ-E-RE</v>
          </cell>
        </row>
        <row r="3805">
          <cell r="B3805" t="str">
            <v>22027549</v>
          </cell>
          <cell r="C3805" t="str">
            <v>Hoàng Văn Cường</v>
          </cell>
          <cell r="D3805">
            <v>38026</v>
          </cell>
          <cell r="E3805">
            <v>90</v>
          </cell>
          <cell r="F3805">
            <v>90</v>
          </cell>
          <cell r="G3805">
            <v>90</v>
          </cell>
          <cell r="H3805">
            <v>90</v>
          </cell>
          <cell r="I3805" t="str">
            <v>Xuất sắc</v>
          </cell>
          <cell r="J3805">
            <v>90</v>
          </cell>
          <cell r="K3805" t="str">
            <v>Xuất sắc</v>
          </cell>
          <cell r="L3805" t="str">
            <v>QH-2022-I/CQ-E-RE</v>
          </cell>
        </row>
        <row r="3806">
          <cell r="B3806" t="str">
            <v>22027550</v>
          </cell>
          <cell r="C3806" t="str">
            <v>Trần Đình Cảnh</v>
          </cell>
          <cell r="D3806">
            <v>38153</v>
          </cell>
          <cell r="E3806"/>
          <cell r="F3806"/>
          <cell r="G3806"/>
          <cell r="H3806"/>
          <cell r="I3806" t="str">
            <v>Kém</v>
          </cell>
          <cell r="J3806"/>
          <cell r="K3806" t="str">
            <v>Kém</v>
          </cell>
          <cell r="L3806" t="str">
            <v>QH-2022-I/CQ-E-RE</v>
          </cell>
        </row>
        <row r="3807">
          <cell r="B3807" t="str">
            <v>22027551</v>
          </cell>
          <cell r="C3807" t="str">
            <v>Đào Duy Hưng</v>
          </cell>
          <cell r="D3807">
            <v>38207</v>
          </cell>
          <cell r="E3807">
            <v>84</v>
          </cell>
          <cell r="F3807">
            <v>84</v>
          </cell>
          <cell r="G3807">
            <v>79</v>
          </cell>
          <cell r="H3807">
            <v>84</v>
          </cell>
          <cell r="I3807" t="str">
            <v>Tốt</v>
          </cell>
          <cell r="J3807">
            <v>84</v>
          </cell>
          <cell r="K3807" t="str">
            <v>Tốt</v>
          </cell>
          <cell r="L3807" t="str">
            <v>QH-2022-I/CQ-E-RE</v>
          </cell>
        </row>
        <row r="3808">
          <cell r="B3808" t="str">
            <v>22027552</v>
          </cell>
          <cell r="C3808" t="str">
            <v>Nguyễn Anh Vũ</v>
          </cell>
          <cell r="D3808">
            <v>38062</v>
          </cell>
          <cell r="E3808">
            <v>92</v>
          </cell>
          <cell r="F3808">
            <v>92</v>
          </cell>
          <cell r="G3808">
            <v>92</v>
          </cell>
          <cell r="H3808">
            <v>92</v>
          </cell>
          <cell r="I3808" t="str">
            <v>Xuất sắc</v>
          </cell>
          <cell r="J3808">
            <v>92</v>
          </cell>
          <cell r="K3808" t="str">
            <v>Xuất sắc</v>
          </cell>
          <cell r="L3808" t="str">
            <v>QH-2022-I/CQ-E-RE</v>
          </cell>
        </row>
        <row r="3809">
          <cell r="B3809" t="str">
            <v>22027553</v>
          </cell>
          <cell r="C3809" t="str">
            <v>Lâm Việt Anh</v>
          </cell>
          <cell r="D3809">
            <v>38187</v>
          </cell>
          <cell r="E3809">
            <v>90</v>
          </cell>
          <cell r="F3809">
            <v>90</v>
          </cell>
          <cell r="G3809">
            <v>90</v>
          </cell>
          <cell r="H3809">
            <v>90</v>
          </cell>
          <cell r="I3809" t="str">
            <v>Xuất sắc</v>
          </cell>
          <cell r="J3809">
            <v>90</v>
          </cell>
          <cell r="K3809" t="str">
            <v>Xuất sắc</v>
          </cell>
          <cell r="L3809" t="str">
            <v>QH-2022-I/CQ-E-RE</v>
          </cell>
        </row>
        <row r="3810">
          <cell r="B3810" t="str">
            <v>23020718</v>
          </cell>
          <cell r="C3810" t="str">
            <v>Bùi Trường An</v>
          </cell>
          <cell r="D3810">
            <v>38498</v>
          </cell>
          <cell r="E3810">
            <v>70</v>
          </cell>
          <cell r="F3810">
            <v>70</v>
          </cell>
          <cell r="G3810">
            <v>70</v>
          </cell>
          <cell r="H3810">
            <v>70</v>
          </cell>
          <cell r="I3810" t="str">
            <v>Khá</v>
          </cell>
          <cell r="J3810">
            <v>70</v>
          </cell>
          <cell r="K3810" t="str">
            <v>Khá</v>
          </cell>
          <cell r="L3810" t="str">
            <v>QH-2023-I/CQ-E-RE</v>
          </cell>
        </row>
        <row r="3811">
          <cell r="B3811" t="str">
            <v>23020719</v>
          </cell>
          <cell r="C3811" t="str">
            <v>Đỗ Việt Anh</v>
          </cell>
          <cell r="D3811">
            <v>36865</v>
          </cell>
          <cell r="E3811">
            <v>90</v>
          </cell>
          <cell r="F3811">
            <v>90</v>
          </cell>
          <cell r="G3811">
            <v>90</v>
          </cell>
          <cell r="H3811">
            <v>90</v>
          </cell>
          <cell r="I3811" t="str">
            <v>Xuất sắc</v>
          </cell>
          <cell r="J3811">
            <v>90</v>
          </cell>
          <cell r="K3811" t="str">
            <v>Xuất sắc</v>
          </cell>
          <cell r="L3811" t="str">
            <v>QH-2023-I/CQ-E-RE</v>
          </cell>
        </row>
        <row r="3812">
          <cell r="B3812" t="str">
            <v>23020721</v>
          </cell>
          <cell r="C3812" t="str">
            <v>Nguyễn Quang Anh</v>
          </cell>
          <cell r="D3812">
            <v>38533</v>
          </cell>
          <cell r="E3812">
            <v>60</v>
          </cell>
          <cell r="F3812">
            <v>58</v>
          </cell>
          <cell r="G3812">
            <v>58</v>
          </cell>
          <cell r="H3812">
            <v>58</v>
          </cell>
          <cell r="I3812" t="str">
            <v>Trung bình</v>
          </cell>
          <cell r="J3812">
            <v>58</v>
          </cell>
          <cell r="K3812" t="str">
            <v>Trung bình</v>
          </cell>
          <cell r="L3812" t="str">
            <v>QH-2023-I/CQ-E-RE</v>
          </cell>
        </row>
        <row r="3813">
          <cell r="B3813" t="str">
            <v>23020722</v>
          </cell>
          <cell r="C3813" t="str">
            <v>Phạm Việt Anh</v>
          </cell>
          <cell r="D3813">
            <v>38471</v>
          </cell>
          <cell r="E3813">
            <v>80</v>
          </cell>
          <cell r="F3813">
            <v>80</v>
          </cell>
          <cell r="G3813">
            <v>80</v>
          </cell>
          <cell r="H3813">
            <v>80</v>
          </cell>
          <cell r="I3813" t="str">
            <v>Tốt</v>
          </cell>
          <cell r="J3813">
            <v>80</v>
          </cell>
          <cell r="K3813" t="str">
            <v>Tốt</v>
          </cell>
          <cell r="L3813" t="str">
            <v>QH-2023-I/CQ-E-RE</v>
          </cell>
        </row>
        <row r="3814">
          <cell r="B3814" t="str">
            <v>23020723</v>
          </cell>
          <cell r="C3814" t="str">
            <v>Lê Anh Tuấn Bằng</v>
          </cell>
          <cell r="D3814">
            <v>38653</v>
          </cell>
          <cell r="E3814">
            <v>92</v>
          </cell>
          <cell r="F3814">
            <v>92</v>
          </cell>
          <cell r="G3814">
            <v>92</v>
          </cell>
          <cell r="H3814">
            <v>92</v>
          </cell>
          <cell r="I3814" t="str">
            <v>Xuất sắc</v>
          </cell>
          <cell r="J3814">
            <v>92</v>
          </cell>
          <cell r="K3814" t="str">
            <v>Xuất sắc</v>
          </cell>
          <cell r="L3814" t="str">
            <v>QH-2023-I/CQ-E-RE</v>
          </cell>
        </row>
        <row r="3815">
          <cell r="B3815" t="str">
            <v>23020724</v>
          </cell>
          <cell r="C3815" t="str">
            <v>Phạm Thị Bích</v>
          </cell>
          <cell r="D3815">
            <v>38619</v>
          </cell>
          <cell r="E3815">
            <v>65</v>
          </cell>
          <cell r="F3815">
            <v>65</v>
          </cell>
          <cell r="G3815">
            <v>65</v>
          </cell>
          <cell r="H3815">
            <v>65</v>
          </cell>
          <cell r="I3815" t="str">
            <v>Khá</v>
          </cell>
          <cell r="J3815">
            <v>65</v>
          </cell>
          <cell r="K3815" t="str">
            <v>Khá</v>
          </cell>
          <cell r="L3815" t="str">
            <v>QH-2023-I/CQ-E-RE</v>
          </cell>
        </row>
        <row r="3816">
          <cell r="B3816" t="str">
            <v>23020725</v>
          </cell>
          <cell r="C3816" t="str">
            <v>Hoa Mạnh Cường</v>
          </cell>
          <cell r="D3816">
            <v>38486</v>
          </cell>
          <cell r="E3816">
            <v>70</v>
          </cell>
          <cell r="F3816">
            <v>67</v>
          </cell>
          <cell r="G3816">
            <v>67</v>
          </cell>
          <cell r="H3816">
            <v>67</v>
          </cell>
          <cell r="I3816" t="str">
            <v>Khá</v>
          </cell>
          <cell r="J3816">
            <v>67</v>
          </cell>
          <cell r="K3816" t="str">
            <v>Khá</v>
          </cell>
          <cell r="L3816" t="str">
            <v>QH-2023-I/CQ-E-RE</v>
          </cell>
        </row>
        <row r="3817">
          <cell r="B3817" t="str">
            <v>23020727</v>
          </cell>
          <cell r="C3817" t="str">
            <v>Tô Văn Chúc</v>
          </cell>
          <cell r="D3817">
            <v>38599</v>
          </cell>
          <cell r="E3817">
            <v>80</v>
          </cell>
          <cell r="F3817">
            <v>80</v>
          </cell>
          <cell r="G3817">
            <v>80</v>
          </cell>
          <cell r="H3817">
            <v>80</v>
          </cell>
          <cell r="I3817" t="str">
            <v>Tốt</v>
          </cell>
          <cell r="J3817">
            <v>80</v>
          </cell>
          <cell r="K3817" t="str">
            <v>Tốt</v>
          </cell>
          <cell r="L3817" t="str">
            <v>QH-2023-I/CQ-E-RE</v>
          </cell>
        </row>
        <row r="3818">
          <cell r="B3818" t="str">
            <v>23020728</v>
          </cell>
          <cell r="C3818" t="str">
            <v>Bùi Mạnh Dũng</v>
          </cell>
          <cell r="D3818">
            <v>38545</v>
          </cell>
          <cell r="E3818">
            <v>94</v>
          </cell>
          <cell r="F3818">
            <v>92</v>
          </cell>
          <cell r="G3818">
            <v>92</v>
          </cell>
          <cell r="H3818">
            <v>92</v>
          </cell>
          <cell r="I3818" t="str">
            <v>Xuất sắc</v>
          </cell>
          <cell r="J3818">
            <v>92</v>
          </cell>
          <cell r="K3818" t="str">
            <v>Xuất sắc</v>
          </cell>
          <cell r="L3818" t="str">
            <v>QH-2023-I/CQ-E-RE</v>
          </cell>
        </row>
        <row r="3819">
          <cell r="B3819" t="str">
            <v>23020729</v>
          </cell>
          <cell r="C3819" t="str">
            <v>Kiều Minh Dũng</v>
          </cell>
          <cell r="D3819">
            <v>38715</v>
          </cell>
          <cell r="E3819">
            <v>87</v>
          </cell>
          <cell r="F3819">
            <v>77</v>
          </cell>
          <cell r="G3819">
            <v>77</v>
          </cell>
          <cell r="H3819">
            <v>77</v>
          </cell>
          <cell r="I3819" t="str">
            <v>Khá</v>
          </cell>
          <cell r="J3819">
            <v>77</v>
          </cell>
          <cell r="K3819" t="str">
            <v>Khá</v>
          </cell>
          <cell r="L3819" t="str">
            <v>QH-2023-I/CQ-E-RE</v>
          </cell>
        </row>
        <row r="3820">
          <cell r="B3820" t="str">
            <v>23020730</v>
          </cell>
          <cell r="C3820" t="str">
            <v>Thân Thế Trí Dũng</v>
          </cell>
          <cell r="D3820">
            <v>38382</v>
          </cell>
          <cell r="E3820">
            <v>85</v>
          </cell>
          <cell r="F3820">
            <v>80</v>
          </cell>
          <cell r="G3820">
            <v>80</v>
          </cell>
          <cell r="H3820">
            <v>80</v>
          </cell>
          <cell r="I3820" t="str">
            <v>Tốt</v>
          </cell>
          <cell r="J3820">
            <v>80</v>
          </cell>
          <cell r="K3820" t="str">
            <v>Tốt</v>
          </cell>
          <cell r="L3820" t="str">
            <v>QH-2023-I/CQ-E-RE</v>
          </cell>
        </row>
        <row r="3821">
          <cell r="B3821" t="str">
            <v>23020731</v>
          </cell>
          <cell r="C3821" t="str">
            <v>Nguyễn Đức Duy</v>
          </cell>
          <cell r="D3821">
            <v>38666</v>
          </cell>
          <cell r="E3821">
            <v>80</v>
          </cell>
          <cell r="F3821">
            <v>75</v>
          </cell>
          <cell r="G3821">
            <v>75</v>
          </cell>
          <cell r="H3821">
            <v>75</v>
          </cell>
          <cell r="I3821" t="str">
            <v>Khá</v>
          </cell>
          <cell r="J3821">
            <v>75</v>
          </cell>
          <cell r="K3821" t="str">
            <v>Khá</v>
          </cell>
          <cell r="L3821" t="str">
            <v>QH-2023-I/CQ-E-RE</v>
          </cell>
        </row>
        <row r="3822">
          <cell r="B3822" t="str">
            <v>23020732</v>
          </cell>
          <cell r="C3822" t="str">
            <v>Nguyễn Tùng Dương</v>
          </cell>
          <cell r="D3822">
            <v>38692</v>
          </cell>
          <cell r="E3822">
            <v>70</v>
          </cell>
          <cell r="F3822">
            <v>70</v>
          </cell>
          <cell r="G3822">
            <v>70</v>
          </cell>
          <cell r="H3822">
            <v>70</v>
          </cell>
          <cell r="I3822" t="str">
            <v>Khá</v>
          </cell>
          <cell r="J3822">
            <v>70</v>
          </cell>
          <cell r="K3822" t="str">
            <v>Khá</v>
          </cell>
          <cell r="L3822" t="str">
            <v>QH-2023-I/CQ-E-RE</v>
          </cell>
        </row>
        <row r="3823">
          <cell r="B3823" t="str">
            <v>23020733</v>
          </cell>
          <cell r="C3823" t="str">
            <v>Văn Thư Đạt</v>
          </cell>
          <cell r="D3823">
            <v>38435</v>
          </cell>
          <cell r="E3823">
            <v>92</v>
          </cell>
          <cell r="F3823">
            <v>82</v>
          </cell>
          <cell r="G3823">
            <v>82</v>
          </cell>
          <cell r="H3823">
            <v>82</v>
          </cell>
          <cell r="I3823" t="str">
            <v>Tốt</v>
          </cell>
          <cell r="J3823">
            <v>82</v>
          </cell>
          <cell r="K3823" t="str">
            <v>Tốt</v>
          </cell>
          <cell r="L3823" t="str">
            <v>QH-2023-I/CQ-E-RE</v>
          </cell>
        </row>
        <row r="3824">
          <cell r="B3824" t="str">
            <v>23020734</v>
          </cell>
          <cell r="C3824" t="str">
            <v>Ngô Thiện Đắc</v>
          </cell>
          <cell r="D3824">
            <v>38614</v>
          </cell>
          <cell r="E3824">
            <v>70</v>
          </cell>
          <cell r="F3824">
            <v>80</v>
          </cell>
          <cell r="G3824">
            <v>80</v>
          </cell>
          <cell r="H3824">
            <v>80</v>
          </cell>
          <cell r="I3824" t="str">
            <v>Tốt</v>
          </cell>
          <cell r="J3824">
            <v>80</v>
          </cell>
          <cell r="K3824" t="str">
            <v>Tốt</v>
          </cell>
          <cell r="L3824" t="str">
            <v>QH-2023-I/CQ-E-RE</v>
          </cell>
        </row>
        <row r="3825">
          <cell r="B3825" t="str">
            <v>23020735</v>
          </cell>
          <cell r="C3825" t="str">
            <v>Phạm Thành Đông</v>
          </cell>
          <cell r="D3825">
            <v>38524</v>
          </cell>
          <cell r="E3825">
            <v>70</v>
          </cell>
          <cell r="F3825">
            <v>70</v>
          </cell>
          <cell r="G3825">
            <v>70</v>
          </cell>
          <cell r="H3825">
            <v>70</v>
          </cell>
          <cell r="I3825" t="str">
            <v>Khá</v>
          </cell>
          <cell r="J3825">
            <v>70</v>
          </cell>
          <cell r="K3825" t="str">
            <v>Khá</v>
          </cell>
          <cell r="L3825" t="str">
            <v>QH-2023-I/CQ-E-RE</v>
          </cell>
        </row>
        <row r="3826">
          <cell r="B3826" t="str">
            <v>23020736</v>
          </cell>
          <cell r="C3826" t="str">
            <v>Lê Mạnh Đức</v>
          </cell>
          <cell r="D3826">
            <v>38545</v>
          </cell>
          <cell r="E3826">
            <v>65</v>
          </cell>
          <cell r="F3826">
            <v>80</v>
          </cell>
          <cell r="G3826">
            <v>80</v>
          </cell>
          <cell r="H3826">
            <v>80</v>
          </cell>
          <cell r="I3826" t="str">
            <v>Tốt</v>
          </cell>
          <cell r="J3826">
            <v>80</v>
          </cell>
          <cell r="K3826" t="str">
            <v>Tốt</v>
          </cell>
          <cell r="L3826" t="str">
            <v>QH-2023-I/CQ-E-RE</v>
          </cell>
        </row>
        <row r="3827">
          <cell r="B3827" t="str">
            <v>23020738</v>
          </cell>
          <cell r="C3827" t="str">
            <v>Phan Hoàng Đức</v>
          </cell>
          <cell r="D3827">
            <v>38377</v>
          </cell>
          <cell r="E3827">
            <v>70</v>
          </cell>
          <cell r="F3827">
            <v>60</v>
          </cell>
          <cell r="G3827">
            <v>60</v>
          </cell>
          <cell r="H3827">
            <v>60</v>
          </cell>
          <cell r="I3827" t="str">
            <v>Trung bình</v>
          </cell>
          <cell r="J3827">
            <v>60</v>
          </cell>
          <cell r="K3827" t="str">
            <v>Trung bình</v>
          </cell>
          <cell r="L3827" t="str">
            <v>QH-2023-I/CQ-E-RE</v>
          </cell>
        </row>
        <row r="3828">
          <cell r="B3828" t="str">
            <v>23020739</v>
          </cell>
          <cell r="C3828" t="str">
            <v>Lê Minh Hải</v>
          </cell>
          <cell r="D3828">
            <v>38466</v>
          </cell>
          <cell r="E3828">
            <v>51</v>
          </cell>
          <cell r="F3828">
            <v>66</v>
          </cell>
          <cell r="G3828">
            <v>66</v>
          </cell>
          <cell r="H3828">
            <v>66</v>
          </cell>
          <cell r="I3828" t="str">
            <v>Khá</v>
          </cell>
          <cell r="J3828">
            <v>66</v>
          </cell>
          <cell r="K3828" t="str">
            <v>Khá</v>
          </cell>
          <cell r="L3828" t="str">
            <v>QH-2023-I/CQ-E-RE</v>
          </cell>
        </row>
        <row r="3829">
          <cell r="B3829" t="str">
            <v>23020740</v>
          </cell>
          <cell r="C3829" t="str">
            <v>Đinh Văn Hào</v>
          </cell>
          <cell r="D3829">
            <v>38506</v>
          </cell>
          <cell r="E3829">
            <v>70</v>
          </cell>
          <cell r="F3829">
            <v>67</v>
          </cell>
          <cell r="G3829">
            <v>67</v>
          </cell>
          <cell r="H3829">
            <v>67</v>
          </cell>
          <cell r="I3829" t="str">
            <v>Khá</v>
          </cell>
          <cell r="J3829">
            <v>67</v>
          </cell>
          <cell r="K3829" t="str">
            <v>Khá</v>
          </cell>
          <cell r="L3829" t="str">
            <v>QH-2023-I/CQ-E-RE</v>
          </cell>
        </row>
        <row r="3830">
          <cell r="B3830" t="str">
            <v>23020741</v>
          </cell>
          <cell r="C3830" t="str">
            <v>Mai Đức Hiền</v>
          </cell>
          <cell r="D3830">
            <v>38414</v>
          </cell>
          <cell r="E3830">
            <v>70</v>
          </cell>
          <cell r="F3830">
            <v>67</v>
          </cell>
          <cell r="G3830">
            <v>67</v>
          </cell>
          <cell r="H3830">
            <v>67</v>
          </cell>
          <cell r="I3830" t="str">
            <v>Khá</v>
          </cell>
          <cell r="J3830">
            <v>67</v>
          </cell>
          <cell r="K3830" t="str">
            <v>Khá</v>
          </cell>
          <cell r="L3830" t="str">
            <v>QH-2023-I/CQ-E-RE</v>
          </cell>
        </row>
        <row r="3831">
          <cell r="B3831" t="str">
            <v>23020742</v>
          </cell>
          <cell r="C3831" t="str">
            <v>Vũ Văn Hiệp</v>
          </cell>
          <cell r="D3831">
            <v>38630</v>
          </cell>
          <cell r="E3831">
            <v>80</v>
          </cell>
          <cell r="F3831">
            <v>80</v>
          </cell>
          <cell r="G3831">
            <v>80</v>
          </cell>
          <cell r="H3831">
            <v>80</v>
          </cell>
          <cell r="I3831" t="str">
            <v>Tốt</v>
          </cell>
          <cell r="J3831">
            <v>80</v>
          </cell>
          <cell r="K3831" t="str">
            <v>Tốt</v>
          </cell>
          <cell r="L3831" t="str">
            <v>QH-2023-I/CQ-E-RE</v>
          </cell>
        </row>
        <row r="3832">
          <cell r="B3832" t="str">
            <v>23020743</v>
          </cell>
          <cell r="C3832" t="str">
            <v>Nguyễn Huy Hoàng</v>
          </cell>
          <cell r="D3832">
            <v>38528</v>
          </cell>
          <cell r="E3832">
            <v>75</v>
          </cell>
          <cell r="F3832">
            <v>75</v>
          </cell>
          <cell r="G3832">
            <v>75</v>
          </cell>
          <cell r="H3832">
            <v>75</v>
          </cell>
          <cell r="I3832" t="str">
            <v>Khá</v>
          </cell>
          <cell r="J3832">
            <v>75</v>
          </cell>
          <cell r="K3832" t="str">
            <v>Khá</v>
          </cell>
          <cell r="L3832" t="str">
            <v>QH-2023-I/CQ-E-RE</v>
          </cell>
        </row>
        <row r="3833">
          <cell r="B3833" t="str">
            <v>23020744</v>
          </cell>
          <cell r="C3833" t="str">
            <v>Dương Văn Hùng</v>
          </cell>
          <cell r="D3833">
            <v>38570</v>
          </cell>
          <cell r="E3833">
            <v>80</v>
          </cell>
          <cell r="F3833">
            <v>70</v>
          </cell>
          <cell r="G3833">
            <v>70</v>
          </cell>
          <cell r="H3833">
            <v>70</v>
          </cell>
          <cell r="I3833" t="str">
            <v>Khá</v>
          </cell>
          <cell r="J3833">
            <v>70</v>
          </cell>
          <cell r="K3833" t="str">
            <v>Khá</v>
          </cell>
          <cell r="L3833" t="str">
            <v>QH-2023-I/CQ-E-RE</v>
          </cell>
        </row>
        <row r="3834">
          <cell r="B3834" t="str">
            <v>23020745</v>
          </cell>
          <cell r="C3834" t="str">
            <v>Lăng Văn Huy</v>
          </cell>
          <cell r="D3834">
            <v>38576</v>
          </cell>
          <cell r="E3834">
            <v>80</v>
          </cell>
          <cell r="F3834">
            <v>77</v>
          </cell>
          <cell r="G3834">
            <v>77</v>
          </cell>
          <cell r="H3834">
            <v>77</v>
          </cell>
          <cell r="I3834" t="str">
            <v>Khá</v>
          </cell>
          <cell r="J3834">
            <v>77</v>
          </cell>
          <cell r="K3834" t="str">
            <v>Khá</v>
          </cell>
          <cell r="L3834" t="str">
            <v>QH-2023-I/CQ-E-RE</v>
          </cell>
        </row>
        <row r="3835">
          <cell r="B3835" t="str">
            <v>23020746</v>
          </cell>
          <cell r="C3835" t="str">
            <v>Uông Gia Huy</v>
          </cell>
          <cell r="D3835">
            <v>38660</v>
          </cell>
          <cell r="E3835">
            <v>90</v>
          </cell>
          <cell r="F3835">
            <v>95</v>
          </cell>
          <cell r="G3835">
            <v>95</v>
          </cell>
          <cell r="H3835">
            <v>95</v>
          </cell>
          <cell r="I3835" t="str">
            <v>Xuất sắc</v>
          </cell>
          <cell r="J3835">
            <v>95</v>
          </cell>
          <cell r="K3835" t="str">
            <v>Xuất sắc</v>
          </cell>
          <cell r="L3835" t="str">
            <v>QH-2023-I/CQ-E-RE</v>
          </cell>
        </row>
        <row r="3836">
          <cell r="B3836" t="str">
            <v>23020747</v>
          </cell>
          <cell r="C3836" t="str">
            <v>Trần Lưu Hưng</v>
          </cell>
          <cell r="D3836">
            <v>38675</v>
          </cell>
          <cell r="E3836">
            <v>80</v>
          </cell>
          <cell r="F3836">
            <v>80</v>
          </cell>
          <cell r="G3836">
            <v>80</v>
          </cell>
          <cell r="H3836">
            <v>80</v>
          </cell>
          <cell r="I3836" t="str">
            <v>Tốt</v>
          </cell>
          <cell r="J3836">
            <v>80</v>
          </cell>
          <cell r="K3836" t="str">
            <v>Tốt</v>
          </cell>
          <cell r="L3836" t="str">
            <v>QH-2023-I/CQ-E-RE</v>
          </cell>
        </row>
        <row r="3837">
          <cell r="B3837" t="str">
            <v>23020748</v>
          </cell>
          <cell r="C3837" t="str">
            <v>Lục Văn Khoa</v>
          </cell>
          <cell r="D3837">
            <v>38395</v>
          </cell>
          <cell r="E3837">
            <v>75</v>
          </cell>
          <cell r="F3837">
            <v>62</v>
          </cell>
          <cell r="G3837">
            <v>62</v>
          </cell>
          <cell r="H3837">
            <v>62</v>
          </cell>
          <cell r="I3837" t="str">
            <v>Trung bình</v>
          </cell>
          <cell r="J3837">
            <v>62</v>
          </cell>
          <cell r="K3837" t="str">
            <v>Trung bình</v>
          </cell>
          <cell r="L3837" t="str">
            <v>QH-2023-I/CQ-E-RE</v>
          </cell>
        </row>
        <row r="3838">
          <cell r="B3838" t="str">
            <v>23020749</v>
          </cell>
          <cell r="C3838" t="str">
            <v>Nguyễn Văn Linh</v>
          </cell>
          <cell r="D3838">
            <v>38411</v>
          </cell>
          <cell r="E3838">
            <v>70</v>
          </cell>
          <cell r="F3838">
            <v>70</v>
          </cell>
          <cell r="G3838">
            <v>70</v>
          </cell>
          <cell r="H3838">
            <v>70</v>
          </cell>
          <cell r="I3838" t="str">
            <v>Khá</v>
          </cell>
          <cell r="J3838">
            <v>70</v>
          </cell>
          <cell r="K3838" t="str">
            <v>Khá</v>
          </cell>
          <cell r="L3838" t="str">
            <v>QH-2023-I/CQ-E-RE</v>
          </cell>
        </row>
        <row r="3839">
          <cell r="B3839" t="str">
            <v>23020750</v>
          </cell>
          <cell r="C3839" t="str">
            <v>Phạm Đức Long</v>
          </cell>
          <cell r="D3839">
            <v>38572</v>
          </cell>
          <cell r="E3839">
            <v>70</v>
          </cell>
          <cell r="F3839">
            <v>75</v>
          </cell>
          <cell r="G3839">
            <v>75</v>
          </cell>
          <cell r="H3839">
            <v>75</v>
          </cell>
          <cell r="I3839" t="str">
            <v>Khá</v>
          </cell>
          <cell r="J3839">
            <v>75</v>
          </cell>
          <cell r="K3839" t="str">
            <v>Khá</v>
          </cell>
          <cell r="L3839" t="str">
            <v>QH-2023-I/CQ-E-RE</v>
          </cell>
        </row>
        <row r="3840">
          <cell r="B3840" t="str">
            <v>23020751</v>
          </cell>
          <cell r="C3840" t="str">
            <v>Dương Quang Minh</v>
          </cell>
          <cell r="D3840">
            <v>38570</v>
          </cell>
          <cell r="E3840">
            <v>70</v>
          </cell>
          <cell r="F3840">
            <v>67</v>
          </cell>
          <cell r="G3840">
            <v>67</v>
          </cell>
          <cell r="H3840">
            <v>67</v>
          </cell>
          <cell r="I3840" t="str">
            <v>Khá</v>
          </cell>
          <cell r="J3840">
            <v>67</v>
          </cell>
          <cell r="K3840" t="str">
            <v>Khá</v>
          </cell>
          <cell r="L3840" t="str">
            <v>QH-2023-I/CQ-E-RE</v>
          </cell>
        </row>
        <row r="3841">
          <cell r="B3841" t="str">
            <v>23020752</v>
          </cell>
          <cell r="C3841" t="str">
            <v>Lưu Gia Minh</v>
          </cell>
          <cell r="D3841">
            <v>38613</v>
          </cell>
          <cell r="E3841">
            <v>80</v>
          </cell>
          <cell r="F3841">
            <v>80</v>
          </cell>
          <cell r="G3841">
            <v>80</v>
          </cell>
          <cell r="H3841">
            <v>80</v>
          </cell>
          <cell r="I3841" t="str">
            <v>Tốt</v>
          </cell>
          <cell r="J3841">
            <v>80</v>
          </cell>
          <cell r="K3841" t="str">
            <v>Tốt</v>
          </cell>
          <cell r="L3841" t="str">
            <v>QH-2023-I/CQ-E-RE</v>
          </cell>
        </row>
        <row r="3842">
          <cell r="B3842" t="str">
            <v>23020753</v>
          </cell>
          <cell r="C3842" t="str">
            <v>Dương Thị Kim Ngân</v>
          </cell>
          <cell r="D3842">
            <v>38404</v>
          </cell>
          <cell r="E3842">
            <v>98</v>
          </cell>
          <cell r="F3842">
            <v>93</v>
          </cell>
          <cell r="G3842">
            <v>93</v>
          </cell>
          <cell r="H3842">
            <v>93</v>
          </cell>
          <cell r="I3842" t="str">
            <v>Xuất sắc</v>
          </cell>
          <cell r="J3842">
            <v>93</v>
          </cell>
          <cell r="K3842" t="str">
            <v>Xuất sắc</v>
          </cell>
          <cell r="L3842" t="str">
            <v>QH-2023-I/CQ-E-RE</v>
          </cell>
        </row>
        <row r="3843">
          <cell r="B3843" t="str">
            <v>23020754</v>
          </cell>
          <cell r="C3843" t="str">
            <v>Lê Trọng Nghĩa</v>
          </cell>
          <cell r="D3843">
            <v>38702</v>
          </cell>
          <cell r="E3843">
            <v>90</v>
          </cell>
          <cell r="F3843">
            <v>90</v>
          </cell>
          <cell r="G3843">
            <v>90</v>
          </cell>
          <cell r="H3843">
            <v>90</v>
          </cell>
          <cell r="I3843" t="str">
            <v>Xuất sắc</v>
          </cell>
          <cell r="J3843">
            <v>90</v>
          </cell>
          <cell r="K3843" t="str">
            <v>Xuất sắc</v>
          </cell>
          <cell r="L3843" t="str">
            <v>QH-2023-I/CQ-E-RE</v>
          </cell>
        </row>
        <row r="3844">
          <cell r="B3844" t="str">
            <v>23020755</v>
          </cell>
          <cell r="C3844" t="str">
            <v>Nguyễn Minh Nghĩa</v>
          </cell>
          <cell r="D3844">
            <v>38420</v>
          </cell>
          <cell r="E3844">
            <v>70</v>
          </cell>
          <cell r="F3844">
            <v>63</v>
          </cell>
          <cell r="G3844">
            <v>63</v>
          </cell>
          <cell r="H3844">
            <v>63</v>
          </cell>
          <cell r="I3844" t="str">
            <v>Trung bình</v>
          </cell>
          <cell r="J3844">
            <v>63</v>
          </cell>
          <cell r="K3844" t="str">
            <v>Trung bình</v>
          </cell>
          <cell r="L3844" t="str">
            <v>QH-2023-I/CQ-E-RE</v>
          </cell>
        </row>
        <row r="3845">
          <cell r="B3845" t="str">
            <v>23020756</v>
          </cell>
          <cell r="C3845" t="str">
            <v>Đinh Văn Phúc</v>
          </cell>
          <cell r="D3845">
            <v>38362</v>
          </cell>
          <cell r="E3845">
            <v>92</v>
          </cell>
          <cell r="F3845">
            <v>92</v>
          </cell>
          <cell r="G3845">
            <v>92</v>
          </cell>
          <cell r="H3845">
            <v>92</v>
          </cell>
          <cell r="I3845" t="str">
            <v>Xuất sắc</v>
          </cell>
          <cell r="J3845">
            <v>92</v>
          </cell>
          <cell r="K3845" t="str">
            <v>Xuất sắc</v>
          </cell>
          <cell r="L3845" t="str">
            <v>QH-2023-I/CQ-E-RE</v>
          </cell>
        </row>
        <row r="3846">
          <cell r="B3846" t="str">
            <v>23020757</v>
          </cell>
          <cell r="C3846" t="str">
            <v>Lê Hồng Quang</v>
          </cell>
          <cell r="D3846">
            <v>38574</v>
          </cell>
          <cell r="E3846">
            <v>80</v>
          </cell>
          <cell r="F3846">
            <v>80</v>
          </cell>
          <cell r="G3846">
            <v>80</v>
          </cell>
          <cell r="H3846">
            <v>80</v>
          </cell>
          <cell r="I3846" t="str">
            <v>Tốt</v>
          </cell>
          <cell r="J3846">
            <v>80</v>
          </cell>
          <cell r="K3846" t="str">
            <v>Tốt</v>
          </cell>
          <cell r="L3846" t="str">
            <v>QH-2023-I/CQ-E-RE</v>
          </cell>
        </row>
        <row r="3847">
          <cell r="B3847" t="str">
            <v>23020758</v>
          </cell>
          <cell r="C3847" t="str">
            <v>Bùi Anh Quân</v>
          </cell>
          <cell r="D3847">
            <v>38589</v>
          </cell>
          <cell r="E3847">
            <v>70</v>
          </cell>
          <cell r="F3847">
            <v>62</v>
          </cell>
          <cell r="G3847">
            <v>62</v>
          </cell>
          <cell r="H3847">
            <v>62</v>
          </cell>
          <cell r="I3847" t="str">
            <v>Trung bình</v>
          </cell>
          <cell r="J3847">
            <v>62</v>
          </cell>
          <cell r="K3847" t="str">
            <v>Trung bình</v>
          </cell>
          <cell r="L3847" t="str">
            <v>QH-2023-I/CQ-E-RE</v>
          </cell>
        </row>
        <row r="3848">
          <cell r="B3848" t="str">
            <v>23020759</v>
          </cell>
          <cell r="C3848" t="str">
            <v>Nguyễn Tất Quân</v>
          </cell>
          <cell r="D3848">
            <v>38473</v>
          </cell>
          <cell r="E3848">
            <v>96</v>
          </cell>
          <cell r="F3848">
            <v>91</v>
          </cell>
          <cell r="G3848">
            <v>91</v>
          </cell>
          <cell r="H3848">
            <v>91</v>
          </cell>
          <cell r="I3848" t="str">
            <v>Xuất sắc</v>
          </cell>
          <cell r="J3848">
            <v>91</v>
          </cell>
          <cell r="K3848" t="str">
            <v>Xuất sắc</v>
          </cell>
          <cell r="L3848" t="str">
            <v>QH-2023-I/CQ-E-RE</v>
          </cell>
        </row>
        <row r="3849">
          <cell r="B3849" t="str">
            <v>23020760</v>
          </cell>
          <cell r="C3849" t="str">
            <v>Nguyễn Trọng Quân</v>
          </cell>
          <cell r="D3849">
            <v>38532</v>
          </cell>
          <cell r="E3849">
            <v>92</v>
          </cell>
          <cell r="F3849">
            <v>92</v>
          </cell>
          <cell r="G3849">
            <v>92</v>
          </cell>
          <cell r="H3849">
            <v>92</v>
          </cell>
          <cell r="I3849" t="str">
            <v>Xuất sắc</v>
          </cell>
          <cell r="J3849">
            <v>92</v>
          </cell>
          <cell r="K3849" t="str">
            <v>Xuất sắc</v>
          </cell>
          <cell r="L3849" t="str">
            <v>QH-2023-I/CQ-E-RE</v>
          </cell>
        </row>
        <row r="3850">
          <cell r="B3850" t="str">
            <v>23020761</v>
          </cell>
          <cell r="C3850" t="str">
            <v>Nguyễn Văn Quân</v>
          </cell>
          <cell r="D3850">
            <v>38501</v>
          </cell>
          <cell r="E3850">
            <v>90</v>
          </cell>
          <cell r="F3850">
            <v>90</v>
          </cell>
          <cell r="G3850">
            <v>90</v>
          </cell>
          <cell r="H3850">
            <v>90</v>
          </cell>
          <cell r="I3850" t="str">
            <v>Xuất sắc</v>
          </cell>
          <cell r="J3850">
            <v>90</v>
          </cell>
          <cell r="K3850" t="str">
            <v>Xuất sắc</v>
          </cell>
          <cell r="L3850" t="str">
            <v>QH-2023-I/CQ-E-RE</v>
          </cell>
        </row>
        <row r="3851">
          <cell r="B3851" t="str">
            <v>23020762</v>
          </cell>
          <cell r="C3851" t="str">
            <v>Lương Nguyễn Việt Sang</v>
          </cell>
          <cell r="D3851">
            <v>38665</v>
          </cell>
          <cell r="E3851">
            <v>94</v>
          </cell>
          <cell r="F3851">
            <v>84</v>
          </cell>
          <cell r="G3851">
            <v>84</v>
          </cell>
          <cell r="H3851">
            <v>84</v>
          </cell>
          <cell r="I3851" t="str">
            <v>Tốt</v>
          </cell>
          <cell r="J3851">
            <v>84</v>
          </cell>
          <cell r="K3851" t="str">
            <v>Tốt</v>
          </cell>
          <cell r="L3851" t="str">
            <v>QH-2023-I/CQ-E-RE</v>
          </cell>
        </row>
        <row r="3852">
          <cell r="B3852" t="str">
            <v>23020763</v>
          </cell>
          <cell r="C3852" t="str">
            <v>Trần Ngọc Sáng</v>
          </cell>
          <cell r="D3852">
            <v>38681</v>
          </cell>
          <cell r="E3852">
            <v>80</v>
          </cell>
          <cell r="F3852">
            <v>80</v>
          </cell>
          <cell r="G3852">
            <v>80</v>
          </cell>
          <cell r="H3852">
            <v>80</v>
          </cell>
          <cell r="I3852" t="str">
            <v>Tốt</v>
          </cell>
          <cell r="J3852">
            <v>80</v>
          </cell>
          <cell r="K3852" t="str">
            <v>Tốt</v>
          </cell>
          <cell r="L3852" t="str">
            <v>QH-2023-I/CQ-E-RE</v>
          </cell>
        </row>
        <row r="3853">
          <cell r="B3853" t="str">
            <v>23020764</v>
          </cell>
          <cell r="C3853" t="str">
            <v>Vũ Ngọc Sơn</v>
          </cell>
          <cell r="D3853">
            <v>38592</v>
          </cell>
          <cell r="E3853">
            <v>82</v>
          </cell>
          <cell r="F3853">
            <v>81</v>
          </cell>
          <cell r="G3853">
            <v>81</v>
          </cell>
          <cell r="H3853">
            <v>81</v>
          </cell>
          <cell r="I3853" t="str">
            <v>Tốt</v>
          </cell>
          <cell r="J3853">
            <v>81</v>
          </cell>
          <cell r="K3853" t="str">
            <v>Tốt</v>
          </cell>
          <cell r="L3853" t="str">
            <v>QH-2023-I/CQ-E-RE</v>
          </cell>
        </row>
        <row r="3854">
          <cell r="B3854" t="str">
            <v>23020765</v>
          </cell>
          <cell r="C3854" t="str">
            <v>Hoàng Minh Tâm</v>
          </cell>
          <cell r="D3854">
            <v>38525</v>
          </cell>
          <cell r="E3854">
            <v>70</v>
          </cell>
          <cell r="F3854">
            <v>70</v>
          </cell>
          <cell r="G3854">
            <v>70</v>
          </cell>
          <cell r="H3854">
            <v>70</v>
          </cell>
          <cell r="I3854" t="str">
            <v>Khá</v>
          </cell>
          <cell r="J3854">
            <v>70</v>
          </cell>
          <cell r="K3854" t="str">
            <v>Khá</v>
          </cell>
          <cell r="L3854" t="str">
            <v>QH-2023-I/CQ-E-RE</v>
          </cell>
        </row>
        <row r="3855">
          <cell r="B3855" t="str">
            <v>23020766</v>
          </cell>
          <cell r="C3855" t="str">
            <v>Nguyễn Văn Tổng</v>
          </cell>
          <cell r="D3855">
            <v>38491</v>
          </cell>
          <cell r="E3855">
            <v>80</v>
          </cell>
          <cell r="F3855">
            <v>90</v>
          </cell>
          <cell r="G3855">
            <v>90</v>
          </cell>
          <cell r="H3855">
            <v>90</v>
          </cell>
          <cell r="I3855" t="str">
            <v>Xuất sắc</v>
          </cell>
          <cell r="J3855">
            <v>90</v>
          </cell>
          <cell r="K3855" t="str">
            <v>Xuất sắc</v>
          </cell>
          <cell r="L3855" t="str">
            <v>QH-2023-I/CQ-E-RE</v>
          </cell>
        </row>
        <row r="3856">
          <cell r="B3856" t="str">
            <v>23020767</v>
          </cell>
          <cell r="C3856" t="str">
            <v>Nguyễn Quang Tuân</v>
          </cell>
          <cell r="D3856">
            <v>38472</v>
          </cell>
          <cell r="E3856">
            <v>90</v>
          </cell>
          <cell r="F3856">
            <v>90</v>
          </cell>
          <cell r="G3856">
            <v>90</v>
          </cell>
          <cell r="H3856">
            <v>90</v>
          </cell>
          <cell r="I3856" t="str">
            <v>Xuất sắc</v>
          </cell>
          <cell r="J3856">
            <v>90</v>
          </cell>
          <cell r="K3856" t="str">
            <v>Xuất sắc</v>
          </cell>
          <cell r="L3856" t="str">
            <v>QH-2023-I/CQ-E-RE</v>
          </cell>
        </row>
        <row r="3857">
          <cell r="B3857" t="str">
            <v>23020768</v>
          </cell>
          <cell r="C3857" t="str">
            <v>Triệu Bùi Minh Tuấn</v>
          </cell>
          <cell r="D3857">
            <v>38373</v>
          </cell>
          <cell r="E3857">
            <v>80</v>
          </cell>
          <cell r="F3857">
            <v>80</v>
          </cell>
          <cell r="G3857">
            <v>80</v>
          </cell>
          <cell r="H3857">
            <v>80</v>
          </cell>
          <cell r="I3857" t="str">
            <v>Tốt</v>
          </cell>
          <cell r="J3857">
            <v>80</v>
          </cell>
          <cell r="K3857" t="str">
            <v>Tốt</v>
          </cell>
          <cell r="L3857" t="str">
            <v>QH-2023-I/CQ-E-RE</v>
          </cell>
        </row>
        <row r="3858">
          <cell r="B3858" t="str">
            <v>23020769</v>
          </cell>
          <cell r="C3858" t="str">
            <v>Mạc Văn Tùng</v>
          </cell>
          <cell r="D3858">
            <v>38406</v>
          </cell>
          <cell r="E3858">
            <v>80</v>
          </cell>
          <cell r="F3858">
            <v>87</v>
          </cell>
          <cell r="G3858">
            <v>87</v>
          </cell>
          <cell r="H3858">
            <v>87</v>
          </cell>
          <cell r="I3858" t="str">
            <v>Tốt</v>
          </cell>
          <cell r="J3858">
            <v>87</v>
          </cell>
          <cell r="K3858" t="str">
            <v>Tốt</v>
          </cell>
          <cell r="L3858" t="str">
            <v>QH-2023-I/CQ-E-RE</v>
          </cell>
        </row>
        <row r="3859">
          <cell r="B3859" t="str">
            <v>23020770</v>
          </cell>
          <cell r="C3859" t="str">
            <v>Trần Sơn Tùng</v>
          </cell>
          <cell r="D3859">
            <v>38610</v>
          </cell>
          <cell r="E3859">
            <v>62</v>
          </cell>
          <cell r="F3859">
            <v>62</v>
          </cell>
          <cell r="G3859">
            <v>62</v>
          </cell>
          <cell r="H3859">
            <v>62</v>
          </cell>
          <cell r="I3859" t="str">
            <v>Trung bình</v>
          </cell>
          <cell r="J3859">
            <v>62</v>
          </cell>
          <cell r="K3859" t="str">
            <v>Trung bình</v>
          </cell>
          <cell r="L3859" t="str">
            <v>QH-2023-I/CQ-E-RE</v>
          </cell>
        </row>
        <row r="3860">
          <cell r="B3860" t="str">
            <v>23020772</v>
          </cell>
          <cell r="C3860" t="str">
            <v>Nguyễn Trần Thu Thảo</v>
          </cell>
          <cell r="D3860">
            <v>38586</v>
          </cell>
          <cell r="E3860">
            <v>70</v>
          </cell>
          <cell r="F3860">
            <v>70</v>
          </cell>
          <cell r="G3860">
            <v>70</v>
          </cell>
          <cell r="H3860">
            <v>70</v>
          </cell>
          <cell r="I3860" t="str">
            <v>Khá</v>
          </cell>
          <cell r="J3860">
            <v>70</v>
          </cell>
          <cell r="K3860" t="str">
            <v>Khá</v>
          </cell>
          <cell r="L3860" t="str">
            <v>QH-2023-I/CQ-E-RE</v>
          </cell>
        </row>
        <row r="3861">
          <cell r="B3861" t="str">
            <v>23020773</v>
          </cell>
          <cell r="C3861" t="str">
            <v>Trần Việt Thắng</v>
          </cell>
          <cell r="D3861">
            <v>38622</v>
          </cell>
          <cell r="E3861">
            <v>92</v>
          </cell>
          <cell r="F3861">
            <v>92</v>
          </cell>
          <cell r="G3861">
            <v>92</v>
          </cell>
          <cell r="H3861">
            <v>92</v>
          </cell>
          <cell r="I3861" t="str">
            <v>Xuất sắc</v>
          </cell>
          <cell r="J3861">
            <v>92</v>
          </cell>
          <cell r="K3861" t="str">
            <v>Xuất sắc</v>
          </cell>
          <cell r="L3861" t="str">
            <v>QH-2023-I/CQ-E-RE</v>
          </cell>
        </row>
        <row r="3862">
          <cell r="B3862" t="str">
            <v>23020774</v>
          </cell>
          <cell r="C3862" t="str">
            <v>Nguyễn Hoàng Thiện</v>
          </cell>
          <cell r="D3862">
            <v>38693</v>
          </cell>
          <cell r="E3862">
            <v>70</v>
          </cell>
          <cell r="F3862">
            <v>70</v>
          </cell>
          <cell r="G3862">
            <v>70</v>
          </cell>
          <cell r="H3862">
            <v>70</v>
          </cell>
          <cell r="I3862" t="str">
            <v>Khá</v>
          </cell>
          <cell r="J3862">
            <v>70</v>
          </cell>
          <cell r="K3862" t="str">
            <v>Khá</v>
          </cell>
          <cell r="L3862" t="str">
            <v>QH-2023-I/CQ-E-RE</v>
          </cell>
        </row>
        <row r="3863">
          <cell r="B3863" t="str">
            <v>23020776</v>
          </cell>
          <cell r="C3863" t="str">
            <v>Mai Đức Trí</v>
          </cell>
          <cell r="D3863">
            <v>38413</v>
          </cell>
          <cell r="E3863">
            <v>94</v>
          </cell>
          <cell r="F3863">
            <v>94</v>
          </cell>
          <cell r="G3863">
            <v>94</v>
          </cell>
          <cell r="H3863">
            <v>94</v>
          </cell>
          <cell r="I3863" t="str">
            <v>Xuất sắc</v>
          </cell>
          <cell r="J3863">
            <v>94</v>
          </cell>
          <cell r="K3863" t="str">
            <v>Xuất sắc</v>
          </cell>
          <cell r="L3863" t="str">
            <v>QH-2023-I/CQ-E-RE</v>
          </cell>
        </row>
        <row r="3864">
          <cell r="B3864" t="str">
            <v>23020777</v>
          </cell>
          <cell r="C3864" t="str">
            <v>Hoàng Xuân Trường</v>
          </cell>
          <cell r="D3864">
            <v>38662</v>
          </cell>
          <cell r="E3864">
            <v>65</v>
          </cell>
          <cell r="F3864">
            <v>65</v>
          </cell>
          <cell r="G3864">
            <v>65</v>
          </cell>
          <cell r="H3864">
            <v>65</v>
          </cell>
          <cell r="I3864" t="str">
            <v>Khá</v>
          </cell>
          <cell r="J3864">
            <v>65</v>
          </cell>
          <cell r="K3864" t="str">
            <v>Khá</v>
          </cell>
          <cell r="L3864" t="str">
            <v>QH-2023-I/CQ-E-RE</v>
          </cell>
        </row>
        <row r="3865">
          <cell r="B3865" t="str">
            <v>23020778</v>
          </cell>
          <cell r="C3865" t="str">
            <v>Lê Minh Tuấn Vũ</v>
          </cell>
          <cell r="D3865">
            <v>38399</v>
          </cell>
          <cell r="E3865">
            <v>80</v>
          </cell>
          <cell r="F3865">
            <v>75</v>
          </cell>
          <cell r="G3865">
            <v>75</v>
          </cell>
          <cell r="H3865">
            <v>75</v>
          </cell>
          <cell r="I3865" t="str">
            <v>Khá</v>
          </cell>
          <cell r="J3865">
            <v>75</v>
          </cell>
          <cell r="K3865" t="str">
            <v>Khá</v>
          </cell>
          <cell r="L3865" t="str">
            <v>QH-2023-I/CQ-E-RE</v>
          </cell>
        </row>
        <row r="3866">
          <cell r="B3866" t="str">
            <v>24022847</v>
          </cell>
          <cell r="C3866" t="str">
            <v>Vũ Lê Bình An</v>
          </cell>
          <cell r="D3866">
            <v>38932</v>
          </cell>
          <cell r="E3866">
            <v>70</v>
          </cell>
          <cell r="F3866">
            <v>79</v>
          </cell>
          <cell r="G3866">
            <v>77</v>
          </cell>
          <cell r="H3866">
            <v>77</v>
          </cell>
          <cell r="I3866" t="str">
            <v>Khá</v>
          </cell>
          <cell r="J3866">
            <v>77</v>
          </cell>
          <cell r="K3866" t="str">
            <v>Khá</v>
          </cell>
          <cell r="L3866" t="str">
            <v>QH-2024-I/CQ-E-RE1</v>
          </cell>
        </row>
        <row r="3867">
          <cell r="B3867" t="str">
            <v>24022849</v>
          </cell>
          <cell r="C3867" t="str">
            <v>Trần Quốc Bảo</v>
          </cell>
          <cell r="D3867">
            <v>38932</v>
          </cell>
          <cell r="E3867">
            <v>70</v>
          </cell>
          <cell r="F3867">
            <v>82</v>
          </cell>
          <cell r="G3867">
            <v>80</v>
          </cell>
          <cell r="H3867">
            <v>80</v>
          </cell>
          <cell r="I3867" t="str">
            <v>Tốt</v>
          </cell>
          <cell r="J3867">
            <v>80</v>
          </cell>
          <cell r="K3867" t="str">
            <v>Tốt</v>
          </cell>
          <cell r="L3867" t="str">
            <v>QH-2024-I/CQ-E-RE1</v>
          </cell>
        </row>
        <row r="3868">
          <cell r="B3868" t="str">
            <v>24022851</v>
          </cell>
          <cell r="C3868" t="str">
            <v>Trần Quốc Đại</v>
          </cell>
          <cell r="D3868">
            <v>38801</v>
          </cell>
          <cell r="E3868">
            <v>90</v>
          </cell>
          <cell r="F3868">
            <v>92</v>
          </cell>
          <cell r="G3868">
            <v>92</v>
          </cell>
          <cell r="H3868">
            <v>92</v>
          </cell>
          <cell r="I3868" t="str">
            <v>Xuất sắc</v>
          </cell>
          <cell r="J3868">
            <v>92</v>
          </cell>
          <cell r="K3868" t="str">
            <v>Xuất sắc</v>
          </cell>
          <cell r="L3868" t="str">
            <v>QH-2024-I/CQ-E-RE1</v>
          </cell>
        </row>
        <row r="3869">
          <cell r="B3869" t="str">
            <v>24022853</v>
          </cell>
          <cell r="C3869" t="str">
            <v>Hoàng Tiến Đạt</v>
          </cell>
          <cell r="D3869">
            <v>38844</v>
          </cell>
          <cell r="E3869">
            <v>86</v>
          </cell>
          <cell r="F3869">
            <v>84</v>
          </cell>
          <cell r="G3869">
            <v>84</v>
          </cell>
          <cell r="H3869">
            <v>84</v>
          </cell>
          <cell r="I3869" t="str">
            <v>Tốt</v>
          </cell>
          <cell r="J3869">
            <v>84</v>
          </cell>
          <cell r="K3869" t="str">
            <v>Tốt</v>
          </cell>
          <cell r="L3869" t="str">
            <v>QH-2024-I/CQ-E-RE1</v>
          </cell>
        </row>
        <row r="3870">
          <cell r="B3870" t="str">
            <v>24022855</v>
          </cell>
          <cell r="C3870" t="str">
            <v>Phạm Thành Đạt</v>
          </cell>
          <cell r="D3870">
            <v>39055</v>
          </cell>
          <cell r="E3870">
            <v>80</v>
          </cell>
          <cell r="F3870">
            <v>82</v>
          </cell>
          <cell r="G3870">
            <v>80</v>
          </cell>
          <cell r="H3870">
            <v>80</v>
          </cell>
          <cell r="I3870" t="str">
            <v>Tốt</v>
          </cell>
          <cell r="J3870">
            <v>80</v>
          </cell>
          <cell r="K3870" t="str">
            <v>Tốt</v>
          </cell>
          <cell r="L3870" t="str">
            <v>QH-2024-I/CQ-E-RE1</v>
          </cell>
        </row>
        <row r="3871">
          <cell r="B3871" t="str">
            <v>24022857</v>
          </cell>
          <cell r="C3871" t="str">
            <v>Lê Trung Đức</v>
          </cell>
          <cell r="D3871">
            <v>38889</v>
          </cell>
          <cell r="E3871">
            <v>77</v>
          </cell>
          <cell r="F3871">
            <v>79</v>
          </cell>
          <cell r="G3871">
            <v>77</v>
          </cell>
          <cell r="H3871">
            <v>77</v>
          </cell>
          <cell r="I3871" t="str">
            <v>Khá</v>
          </cell>
          <cell r="J3871">
            <v>77</v>
          </cell>
          <cell r="K3871" t="str">
            <v>Khá</v>
          </cell>
          <cell r="L3871" t="str">
            <v>QH-2024-I/CQ-E-RE1</v>
          </cell>
        </row>
        <row r="3872">
          <cell r="B3872" t="str">
            <v>24022861</v>
          </cell>
          <cell r="C3872" t="str">
            <v>Trần Việt Dũng</v>
          </cell>
          <cell r="D3872">
            <v>38722</v>
          </cell>
          <cell r="E3872">
            <v>92</v>
          </cell>
          <cell r="F3872">
            <v>96</v>
          </cell>
          <cell r="G3872">
            <v>96</v>
          </cell>
          <cell r="H3872">
            <v>96</v>
          </cell>
          <cell r="I3872" t="str">
            <v>Xuất sắc</v>
          </cell>
          <cell r="J3872">
            <v>96</v>
          </cell>
          <cell r="K3872" t="str">
            <v>Xuất sắc</v>
          </cell>
          <cell r="L3872" t="str">
            <v>QH-2024-I/CQ-E-RE1</v>
          </cell>
        </row>
        <row r="3873">
          <cell r="B3873" t="str">
            <v>24022863</v>
          </cell>
          <cell r="C3873" t="str">
            <v>Nguyễn Đình Khánh Duy</v>
          </cell>
          <cell r="D3873">
            <v>38481</v>
          </cell>
          <cell r="E3873">
            <v>85</v>
          </cell>
          <cell r="F3873">
            <v>87</v>
          </cell>
          <cell r="G3873">
            <v>85</v>
          </cell>
          <cell r="H3873">
            <v>85</v>
          </cell>
          <cell r="I3873" t="str">
            <v>Tốt</v>
          </cell>
          <cell r="J3873">
            <v>85</v>
          </cell>
          <cell r="K3873" t="str">
            <v>Tốt</v>
          </cell>
          <cell r="L3873" t="str">
            <v>QH-2024-I/CQ-E-RE1</v>
          </cell>
        </row>
        <row r="3874">
          <cell r="B3874" t="str">
            <v>24022865</v>
          </cell>
          <cell r="C3874" t="str">
            <v>Đặng Thanh Hải</v>
          </cell>
          <cell r="D3874">
            <v>38779</v>
          </cell>
          <cell r="E3874">
            <v>80</v>
          </cell>
          <cell r="F3874">
            <v>82</v>
          </cell>
          <cell r="G3874">
            <v>80</v>
          </cell>
          <cell r="H3874">
            <v>80</v>
          </cell>
          <cell r="I3874" t="str">
            <v>Tốt</v>
          </cell>
          <cell r="J3874">
            <v>80</v>
          </cell>
          <cell r="K3874" t="str">
            <v>Tốt</v>
          </cell>
          <cell r="L3874" t="str">
            <v>QH-2024-I/CQ-E-RE1</v>
          </cell>
        </row>
        <row r="3875">
          <cell r="B3875" t="str">
            <v>24022869</v>
          </cell>
          <cell r="C3875" t="str">
            <v>Đỗ Minh Hiếu</v>
          </cell>
          <cell r="D3875">
            <v>39073</v>
          </cell>
          <cell r="E3875">
            <v>80</v>
          </cell>
          <cell r="F3875">
            <v>82</v>
          </cell>
          <cell r="G3875">
            <v>80</v>
          </cell>
          <cell r="H3875">
            <v>80</v>
          </cell>
          <cell r="I3875" t="str">
            <v>Tốt</v>
          </cell>
          <cell r="J3875">
            <v>80</v>
          </cell>
          <cell r="K3875" t="str">
            <v>Tốt</v>
          </cell>
          <cell r="L3875" t="str">
            <v>QH-2024-I/CQ-E-RE1</v>
          </cell>
        </row>
        <row r="3876">
          <cell r="B3876" t="str">
            <v>24022871</v>
          </cell>
          <cell r="C3876" t="str">
            <v>Tào Hiếu</v>
          </cell>
          <cell r="D3876">
            <v>39060</v>
          </cell>
          <cell r="E3876">
            <v>70</v>
          </cell>
          <cell r="F3876">
            <v>81</v>
          </cell>
          <cell r="G3876">
            <v>79</v>
          </cell>
          <cell r="H3876">
            <v>79</v>
          </cell>
          <cell r="I3876" t="str">
            <v>Khá</v>
          </cell>
          <cell r="J3876">
            <v>79</v>
          </cell>
          <cell r="K3876" t="str">
            <v>Khá</v>
          </cell>
          <cell r="L3876" t="str">
            <v>QH-2024-I/CQ-E-RE1</v>
          </cell>
        </row>
        <row r="3877">
          <cell r="B3877" t="str">
            <v>24022873</v>
          </cell>
          <cell r="C3877" t="str">
            <v>Hoàng Minh Hoàng</v>
          </cell>
          <cell r="D3877">
            <v>38906</v>
          </cell>
          <cell r="E3877">
            <v>70</v>
          </cell>
          <cell r="F3877">
            <v>82</v>
          </cell>
          <cell r="G3877">
            <v>80</v>
          </cell>
          <cell r="H3877">
            <v>80</v>
          </cell>
          <cell r="I3877" t="str">
            <v>Tốt</v>
          </cell>
          <cell r="J3877">
            <v>80</v>
          </cell>
          <cell r="K3877" t="str">
            <v>Tốt</v>
          </cell>
          <cell r="L3877" t="str">
            <v>QH-2024-I/CQ-E-RE1</v>
          </cell>
        </row>
        <row r="3878">
          <cell r="B3878" t="str">
            <v>24022875</v>
          </cell>
          <cell r="C3878" t="str">
            <v>Trần Huy Hoàng</v>
          </cell>
          <cell r="D3878">
            <v>38786</v>
          </cell>
          <cell r="E3878">
            <v>80</v>
          </cell>
          <cell r="F3878">
            <v>82</v>
          </cell>
          <cell r="G3878">
            <v>80</v>
          </cell>
          <cell r="H3878">
            <v>80</v>
          </cell>
          <cell r="I3878" t="str">
            <v>Tốt</v>
          </cell>
          <cell r="J3878">
            <v>80</v>
          </cell>
          <cell r="K3878" t="str">
            <v>Tốt</v>
          </cell>
          <cell r="L3878" t="str">
            <v>QH-2024-I/CQ-E-RE1</v>
          </cell>
        </row>
        <row r="3879">
          <cell r="B3879" t="str">
            <v>24022877</v>
          </cell>
          <cell r="C3879" t="str">
            <v>Phạm Quốc Hưng</v>
          </cell>
          <cell r="D3879">
            <v>38824</v>
          </cell>
          <cell r="E3879">
            <v>96</v>
          </cell>
          <cell r="F3879">
            <v>93</v>
          </cell>
          <cell r="G3879">
            <v>93</v>
          </cell>
          <cell r="H3879">
            <v>93</v>
          </cell>
          <cell r="I3879" t="str">
            <v>Xuất sắc</v>
          </cell>
          <cell r="J3879">
            <v>93</v>
          </cell>
          <cell r="K3879" t="str">
            <v>Xuất sắc</v>
          </cell>
          <cell r="L3879" t="str">
            <v>QH-2024-I/CQ-E-RE1</v>
          </cell>
        </row>
        <row r="3880">
          <cell r="B3880" t="str">
            <v>24022879</v>
          </cell>
          <cell r="C3880" t="str">
            <v>Phạm Duy Khánh</v>
          </cell>
          <cell r="D3880">
            <v>38810</v>
          </cell>
          <cell r="E3880">
            <v>80</v>
          </cell>
          <cell r="F3880">
            <v>82</v>
          </cell>
          <cell r="G3880">
            <v>80</v>
          </cell>
          <cell r="H3880">
            <v>80</v>
          </cell>
          <cell r="I3880" t="str">
            <v>Tốt</v>
          </cell>
          <cell r="J3880">
            <v>80</v>
          </cell>
          <cell r="K3880" t="str">
            <v>Tốt</v>
          </cell>
          <cell r="L3880" t="str">
            <v>QH-2024-I/CQ-E-RE1</v>
          </cell>
        </row>
        <row r="3881">
          <cell r="B3881" t="str">
            <v>24022881</v>
          </cell>
          <cell r="C3881" t="str">
            <v>Lưu Đình Khôi</v>
          </cell>
          <cell r="D3881">
            <v>38986</v>
          </cell>
          <cell r="E3881">
            <v>90</v>
          </cell>
          <cell r="F3881">
            <v>94</v>
          </cell>
          <cell r="G3881">
            <v>94</v>
          </cell>
          <cell r="H3881">
            <v>94</v>
          </cell>
          <cell r="I3881" t="str">
            <v>Xuất sắc</v>
          </cell>
          <cell r="J3881">
            <v>94</v>
          </cell>
          <cell r="K3881" t="str">
            <v>Xuất sắc</v>
          </cell>
          <cell r="L3881" t="str">
            <v>QH-2024-I/CQ-E-RE1</v>
          </cell>
        </row>
        <row r="3882">
          <cell r="B3882" t="str">
            <v>24022883</v>
          </cell>
          <cell r="C3882" t="str">
            <v>Trần Đình Lộc</v>
          </cell>
          <cell r="D3882">
            <v>38885</v>
          </cell>
          <cell r="E3882">
            <v>70</v>
          </cell>
          <cell r="F3882">
            <v>82</v>
          </cell>
          <cell r="G3882">
            <v>80</v>
          </cell>
          <cell r="H3882">
            <v>80</v>
          </cell>
          <cell r="I3882" t="str">
            <v>Tốt</v>
          </cell>
          <cell r="J3882">
            <v>80</v>
          </cell>
          <cell r="K3882" t="str">
            <v>Tốt</v>
          </cell>
          <cell r="L3882" t="str">
            <v>QH-2024-I/CQ-E-RE1</v>
          </cell>
        </row>
        <row r="3883">
          <cell r="B3883" t="str">
            <v>24022885</v>
          </cell>
          <cell r="C3883" t="str">
            <v>Nguyễn Thành Long</v>
          </cell>
          <cell r="D3883">
            <v>38892</v>
          </cell>
          <cell r="E3883">
            <v>90</v>
          </cell>
          <cell r="F3883">
            <v>92</v>
          </cell>
          <cell r="G3883">
            <v>90</v>
          </cell>
          <cell r="H3883">
            <v>90</v>
          </cell>
          <cell r="I3883" t="str">
            <v>Xuất sắc</v>
          </cell>
          <cell r="J3883">
            <v>90</v>
          </cell>
          <cell r="K3883" t="str">
            <v>Xuất sắc</v>
          </cell>
          <cell r="L3883" t="str">
            <v>QH-2024-I/CQ-E-RE1</v>
          </cell>
        </row>
        <row r="3884">
          <cell r="B3884" t="str">
            <v>24022887</v>
          </cell>
          <cell r="C3884" t="str">
            <v>Dương Bảo Lưu</v>
          </cell>
          <cell r="D3884">
            <v>38908</v>
          </cell>
          <cell r="E3884">
            <v>100</v>
          </cell>
          <cell r="F3884">
            <v>100</v>
          </cell>
          <cell r="G3884">
            <v>100</v>
          </cell>
          <cell r="H3884">
            <v>100</v>
          </cell>
          <cell r="I3884" t="str">
            <v>Xuất sắc</v>
          </cell>
          <cell r="J3884">
            <v>100</v>
          </cell>
          <cell r="K3884" t="str">
            <v>Xuất sắc</v>
          </cell>
          <cell r="L3884" t="str">
            <v>QH-2024-I/CQ-E-RE1</v>
          </cell>
        </row>
        <row r="3885">
          <cell r="B3885" t="str">
            <v>24022889</v>
          </cell>
          <cell r="C3885" t="str">
            <v>Đỗ Minh</v>
          </cell>
          <cell r="D3885">
            <v>39016</v>
          </cell>
          <cell r="E3885">
            <v>85</v>
          </cell>
          <cell r="F3885">
            <v>85</v>
          </cell>
          <cell r="G3885">
            <v>85</v>
          </cell>
          <cell r="H3885">
            <v>85</v>
          </cell>
          <cell r="I3885" t="str">
            <v>Tốt</v>
          </cell>
          <cell r="J3885">
            <v>85</v>
          </cell>
          <cell r="K3885" t="str">
            <v>Tốt</v>
          </cell>
          <cell r="L3885" t="str">
            <v>QH-2024-I/CQ-E-RE1</v>
          </cell>
        </row>
        <row r="3886">
          <cell r="B3886" t="str">
            <v>24022891</v>
          </cell>
          <cell r="C3886" t="str">
            <v>Trần Anh Minh</v>
          </cell>
          <cell r="D3886">
            <v>39000</v>
          </cell>
          <cell r="E3886">
            <v>80</v>
          </cell>
          <cell r="F3886">
            <v>82</v>
          </cell>
          <cell r="G3886">
            <v>80</v>
          </cell>
          <cell r="H3886">
            <v>80</v>
          </cell>
          <cell r="I3886" t="str">
            <v>Tốt</v>
          </cell>
          <cell r="J3886">
            <v>80</v>
          </cell>
          <cell r="K3886" t="str">
            <v>Tốt</v>
          </cell>
          <cell r="L3886" t="str">
            <v>QH-2024-I/CQ-E-RE1</v>
          </cell>
        </row>
        <row r="3887">
          <cell r="B3887" t="str">
            <v>24022895</v>
          </cell>
          <cell r="C3887" t="str">
            <v>Phạm Phương Nam</v>
          </cell>
          <cell r="D3887">
            <v>39078</v>
          </cell>
          <cell r="E3887">
            <v>92</v>
          </cell>
          <cell r="F3887">
            <v>94</v>
          </cell>
          <cell r="G3887">
            <v>92</v>
          </cell>
          <cell r="H3887">
            <v>92</v>
          </cell>
          <cell r="I3887" t="str">
            <v>Xuất sắc</v>
          </cell>
          <cell r="J3887">
            <v>92</v>
          </cell>
          <cell r="K3887" t="str">
            <v>Xuất sắc</v>
          </cell>
          <cell r="L3887" t="str">
            <v>QH-2024-I/CQ-E-RE1</v>
          </cell>
        </row>
        <row r="3888">
          <cell r="B3888" t="str">
            <v>24022897</v>
          </cell>
          <cell r="C3888" t="str">
            <v>Phạm Minh Nghĩa</v>
          </cell>
          <cell r="D3888">
            <v>38797</v>
          </cell>
          <cell r="E3888">
            <v>75</v>
          </cell>
          <cell r="F3888">
            <v>85</v>
          </cell>
          <cell r="G3888">
            <v>82</v>
          </cell>
          <cell r="H3888">
            <v>82</v>
          </cell>
          <cell r="I3888" t="str">
            <v>Tốt</v>
          </cell>
          <cell r="J3888">
            <v>82</v>
          </cell>
          <cell r="K3888" t="str">
            <v>Tốt</v>
          </cell>
          <cell r="L3888" t="str">
            <v>QH-2024-I/CQ-E-RE1</v>
          </cell>
        </row>
        <row r="3889">
          <cell r="B3889" t="str">
            <v>24022899</v>
          </cell>
          <cell r="C3889" t="str">
            <v>Trịnh Thị Kim Oanh</v>
          </cell>
          <cell r="D3889">
            <v>38792</v>
          </cell>
          <cell r="E3889">
            <v>92</v>
          </cell>
          <cell r="F3889">
            <v>92</v>
          </cell>
          <cell r="G3889">
            <v>92</v>
          </cell>
          <cell r="H3889">
            <v>92</v>
          </cell>
          <cell r="I3889" t="str">
            <v>Xuất sắc</v>
          </cell>
          <cell r="J3889">
            <v>92</v>
          </cell>
          <cell r="K3889" t="str">
            <v>Xuất sắc</v>
          </cell>
          <cell r="L3889" t="str">
            <v>QH-2024-I/CQ-E-RE1</v>
          </cell>
        </row>
        <row r="3890">
          <cell r="B3890" t="str">
            <v>24022901</v>
          </cell>
          <cell r="C3890" t="str">
            <v>Nguyễn Văn Phúc</v>
          </cell>
          <cell r="D3890">
            <v>38880</v>
          </cell>
          <cell r="E3890">
            <v>70</v>
          </cell>
          <cell r="F3890">
            <v>82</v>
          </cell>
          <cell r="G3890">
            <v>80</v>
          </cell>
          <cell r="H3890">
            <v>80</v>
          </cell>
          <cell r="I3890" t="str">
            <v>Tốt</v>
          </cell>
          <cell r="J3890">
            <v>80</v>
          </cell>
          <cell r="K3890" t="str">
            <v>Tốt</v>
          </cell>
          <cell r="L3890" t="str">
            <v>QH-2024-I/CQ-E-RE1</v>
          </cell>
        </row>
        <row r="3891">
          <cell r="B3891" t="str">
            <v>24022903</v>
          </cell>
          <cell r="C3891" t="str">
            <v>Lang Văn Quân</v>
          </cell>
          <cell r="D3891">
            <v>38982</v>
          </cell>
          <cell r="E3891">
            <v>84</v>
          </cell>
          <cell r="F3891">
            <v>84</v>
          </cell>
          <cell r="G3891">
            <v>84</v>
          </cell>
          <cell r="H3891">
            <v>84</v>
          </cell>
          <cell r="I3891" t="str">
            <v>Tốt</v>
          </cell>
          <cell r="J3891">
            <v>84</v>
          </cell>
          <cell r="K3891" t="str">
            <v>Tốt</v>
          </cell>
          <cell r="L3891" t="str">
            <v>QH-2024-I/CQ-E-RE1</v>
          </cell>
        </row>
        <row r="3892">
          <cell r="B3892" t="str">
            <v>24022905</v>
          </cell>
          <cell r="C3892" t="str">
            <v>Nguyễn Bá Quân</v>
          </cell>
          <cell r="D3892">
            <v>38936</v>
          </cell>
          <cell r="E3892">
            <v>92</v>
          </cell>
          <cell r="F3892">
            <v>94</v>
          </cell>
          <cell r="G3892">
            <v>94</v>
          </cell>
          <cell r="H3892">
            <v>94</v>
          </cell>
          <cell r="I3892" t="str">
            <v>Xuất sắc</v>
          </cell>
          <cell r="J3892">
            <v>94</v>
          </cell>
          <cell r="K3892" t="str">
            <v>Xuất sắc</v>
          </cell>
          <cell r="L3892" t="str">
            <v>QH-2024-I/CQ-E-RE1</v>
          </cell>
        </row>
        <row r="3893">
          <cell r="B3893" t="str">
            <v>24022909</v>
          </cell>
          <cell r="C3893" t="str">
            <v>Nguyễn Văn Thắng</v>
          </cell>
          <cell r="D3893">
            <v>39052</v>
          </cell>
          <cell r="E3893">
            <v>80</v>
          </cell>
          <cell r="F3893">
            <v>77</v>
          </cell>
          <cell r="G3893">
            <v>77</v>
          </cell>
          <cell r="H3893">
            <v>77</v>
          </cell>
          <cell r="I3893" t="str">
            <v>Khá</v>
          </cell>
          <cell r="J3893">
            <v>77</v>
          </cell>
          <cell r="K3893" t="str">
            <v>Khá</v>
          </cell>
          <cell r="L3893" t="str">
            <v>QH-2024-I/CQ-E-RE1</v>
          </cell>
        </row>
        <row r="3894">
          <cell r="B3894" t="str">
            <v>24022911</v>
          </cell>
          <cell r="C3894" t="str">
            <v>Nguyễn Thanh Thế</v>
          </cell>
          <cell r="D3894">
            <v>38960</v>
          </cell>
          <cell r="E3894">
            <v>94</v>
          </cell>
          <cell r="F3894">
            <v>86</v>
          </cell>
          <cell r="G3894">
            <v>86</v>
          </cell>
          <cell r="H3894">
            <v>86</v>
          </cell>
          <cell r="I3894" t="str">
            <v>Tốt</v>
          </cell>
          <cell r="J3894">
            <v>86</v>
          </cell>
          <cell r="K3894" t="str">
            <v>Tốt</v>
          </cell>
          <cell r="L3894" t="str">
            <v>QH-2024-I/CQ-E-RE1</v>
          </cell>
        </row>
        <row r="3895">
          <cell r="B3895" t="str">
            <v>24022913</v>
          </cell>
          <cell r="C3895" t="str">
            <v>Trần Danh Thiện</v>
          </cell>
          <cell r="D3895">
            <v>39029</v>
          </cell>
          <cell r="E3895">
            <v>80</v>
          </cell>
          <cell r="F3895">
            <v>80</v>
          </cell>
          <cell r="G3895">
            <v>80</v>
          </cell>
          <cell r="H3895">
            <v>80</v>
          </cell>
          <cell r="I3895" t="str">
            <v>Tốt</v>
          </cell>
          <cell r="J3895">
            <v>80</v>
          </cell>
          <cell r="K3895" t="str">
            <v>Tốt</v>
          </cell>
          <cell r="L3895" t="str">
            <v>QH-2024-I/CQ-E-RE1</v>
          </cell>
        </row>
        <row r="3896">
          <cell r="B3896" t="str">
            <v>24022915</v>
          </cell>
          <cell r="C3896" t="str">
            <v>Bùi Hà Thu</v>
          </cell>
          <cell r="D3896">
            <v>38686</v>
          </cell>
          <cell r="E3896">
            <v>80</v>
          </cell>
          <cell r="F3896">
            <v>92</v>
          </cell>
          <cell r="G3896">
            <v>90</v>
          </cell>
          <cell r="H3896">
            <v>90</v>
          </cell>
          <cell r="I3896" t="str">
            <v>Xuất sắc</v>
          </cell>
          <cell r="J3896">
            <v>90</v>
          </cell>
          <cell r="K3896" t="str">
            <v>Xuất sắc</v>
          </cell>
          <cell r="L3896" t="str">
            <v>QH-2024-I/CQ-E-RE1</v>
          </cell>
        </row>
        <row r="3897">
          <cell r="B3897" t="str">
            <v>24022917</v>
          </cell>
          <cell r="C3897" t="str">
            <v>Nguyễn Thùy Trang</v>
          </cell>
          <cell r="D3897">
            <v>38995</v>
          </cell>
          <cell r="E3897">
            <v>92</v>
          </cell>
          <cell r="F3897">
            <v>92</v>
          </cell>
          <cell r="G3897">
            <v>92</v>
          </cell>
          <cell r="H3897">
            <v>92</v>
          </cell>
          <cell r="I3897" t="str">
            <v>Xuất sắc</v>
          </cell>
          <cell r="J3897">
            <v>92</v>
          </cell>
          <cell r="K3897" t="str">
            <v>Xuất sắc</v>
          </cell>
          <cell r="L3897" t="str">
            <v>QH-2024-I/CQ-E-RE1</v>
          </cell>
        </row>
        <row r="3898">
          <cell r="B3898" t="str">
            <v>24022919</v>
          </cell>
          <cell r="C3898" t="str">
            <v>Phạm Thành Trung</v>
          </cell>
          <cell r="D3898">
            <v>38957</v>
          </cell>
          <cell r="E3898">
            <v>80</v>
          </cell>
          <cell r="F3898">
            <v>80</v>
          </cell>
          <cell r="G3898">
            <v>80</v>
          </cell>
          <cell r="H3898">
            <v>80</v>
          </cell>
          <cell r="I3898" t="str">
            <v>Tốt</v>
          </cell>
          <cell r="J3898">
            <v>80</v>
          </cell>
          <cell r="K3898" t="str">
            <v>Tốt</v>
          </cell>
          <cell r="L3898" t="str">
            <v>QH-2024-I/CQ-E-RE1</v>
          </cell>
        </row>
        <row r="3899">
          <cell r="B3899" t="str">
            <v>24022921</v>
          </cell>
          <cell r="C3899" t="str">
            <v>Tường Thanh Tú</v>
          </cell>
          <cell r="D3899">
            <v>38859</v>
          </cell>
          <cell r="E3899">
            <v>94</v>
          </cell>
          <cell r="F3899">
            <v>94</v>
          </cell>
          <cell r="G3899">
            <v>94</v>
          </cell>
          <cell r="H3899">
            <v>94</v>
          </cell>
          <cell r="I3899" t="str">
            <v>Xuất sắc</v>
          </cell>
          <cell r="J3899">
            <v>94</v>
          </cell>
          <cell r="K3899" t="str">
            <v>Xuất sắc</v>
          </cell>
          <cell r="L3899" t="str">
            <v>QH-2024-I/CQ-E-RE1</v>
          </cell>
        </row>
        <row r="3900">
          <cell r="B3900" t="str">
            <v>24022923</v>
          </cell>
          <cell r="C3900" t="str">
            <v>Nguyễn Hoàng Tuấn</v>
          </cell>
          <cell r="D3900">
            <v>38784</v>
          </cell>
          <cell r="E3900">
            <v>85</v>
          </cell>
          <cell r="F3900">
            <v>87</v>
          </cell>
          <cell r="G3900">
            <v>85</v>
          </cell>
          <cell r="H3900">
            <v>85</v>
          </cell>
          <cell r="I3900" t="str">
            <v>Tốt</v>
          </cell>
          <cell r="J3900">
            <v>85</v>
          </cell>
          <cell r="K3900" t="str">
            <v>Tốt</v>
          </cell>
          <cell r="L3900" t="str">
            <v>QH-2024-I/CQ-E-RE1</v>
          </cell>
        </row>
        <row r="3901">
          <cell r="B3901" t="str">
            <v>24022925</v>
          </cell>
          <cell r="C3901" t="str">
            <v>Nguyễn Trung Minh Tuấn</v>
          </cell>
          <cell r="D3901">
            <v>39032</v>
          </cell>
          <cell r="E3901">
            <v>80</v>
          </cell>
          <cell r="F3901">
            <v>82</v>
          </cell>
          <cell r="G3901">
            <v>80</v>
          </cell>
          <cell r="H3901">
            <v>80</v>
          </cell>
          <cell r="I3901" t="str">
            <v>Tốt</v>
          </cell>
          <cell r="J3901">
            <v>80</v>
          </cell>
          <cell r="K3901" t="str">
            <v>Tốt</v>
          </cell>
          <cell r="L3901" t="str">
            <v>QH-2024-I/CQ-E-RE1</v>
          </cell>
        </row>
        <row r="3902">
          <cell r="B3902" t="str">
            <v>24022927</v>
          </cell>
          <cell r="C3902" t="str">
            <v>Trần Thanh Tùng</v>
          </cell>
          <cell r="D3902">
            <v>38811</v>
          </cell>
          <cell r="E3902">
            <v>84</v>
          </cell>
          <cell r="F3902">
            <v>79</v>
          </cell>
          <cell r="G3902">
            <v>79</v>
          </cell>
          <cell r="H3902">
            <v>79</v>
          </cell>
          <cell r="I3902" t="str">
            <v>Khá</v>
          </cell>
          <cell r="J3902">
            <v>79</v>
          </cell>
          <cell r="K3902" t="str">
            <v>Khá</v>
          </cell>
          <cell r="L3902" t="str">
            <v>QH-2024-I/CQ-E-RE1</v>
          </cell>
        </row>
        <row r="3903">
          <cell r="B3903" t="str">
            <v>24022929</v>
          </cell>
          <cell r="C3903" t="str">
            <v>Đào Hải Vinh</v>
          </cell>
          <cell r="D3903">
            <v>38946</v>
          </cell>
          <cell r="E3903">
            <v>83</v>
          </cell>
          <cell r="F3903">
            <v>89</v>
          </cell>
          <cell r="G3903">
            <v>93</v>
          </cell>
          <cell r="H3903">
            <v>93</v>
          </cell>
          <cell r="I3903" t="str">
            <v>Xuất sắc</v>
          </cell>
          <cell r="J3903">
            <v>93</v>
          </cell>
          <cell r="K3903" t="str">
            <v>Xuất sắc</v>
          </cell>
          <cell r="L3903" t="str">
            <v>QH-2024-I/CQ-E-RE1</v>
          </cell>
        </row>
        <row r="3904">
          <cell r="B3904" t="str">
            <v>24022931</v>
          </cell>
          <cell r="C3904" t="str">
            <v>Nguyễn Tiến Vịnh</v>
          </cell>
          <cell r="D3904">
            <v>39046</v>
          </cell>
          <cell r="E3904">
            <v>80</v>
          </cell>
          <cell r="F3904">
            <v>82</v>
          </cell>
          <cell r="G3904">
            <v>80</v>
          </cell>
          <cell r="H3904">
            <v>80</v>
          </cell>
          <cell r="I3904" t="str">
            <v>Tốt</v>
          </cell>
          <cell r="J3904">
            <v>80</v>
          </cell>
          <cell r="K3904" t="str">
            <v>Tốt</v>
          </cell>
          <cell r="L3904" t="str">
            <v>QH-2024-I/CQ-E-RE1</v>
          </cell>
        </row>
        <row r="3905">
          <cell r="B3905" t="str">
            <v>24022848</v>
          </cell>
          <cell r="C3905" t="str">
            <v>Hoàng Vân Anh</v>
          </cell>
          <cell r="D3905">
            <v>38985</v>
          </cell>
          <cell r="E3905">
            <v>90</v>
          </cell>
          <cell r="F3905">
            <v>90</v>
          </cell>
          <cell r="G3905">
            <v>87</v>
          </cell>
          <cell r="H3905">
            <v>87</v>
          </cell>
          <cell r="I3905" t="str">
            <v>Tốt</v>
          </cell>
          <cell r="J3905">
            <v>87</v>
          </cell>
          <cell r="K3905" t="str">
            <v>Tốt</v>
          </cell>
          <cell r="L3905" t="str">
            <v>QH-2024-I/CQ-E-RE2</v>
          </cell>
        </row>
        <row r="3906">
          <cell r="B3906" t="str">
            <v>24022850</v>
          </cell>
          <cell r="C3906" t="str">
            <v>Dương Đức Chí</v>
          </cell>
          <cell r="D3906">
            <v>38777</v>
          </cell>
          <cell r="E3906">
            <v>92</v>
          </cell>
          <cell r="F3906">
            <v>92</v>
          </cell>
          <cell r="G3906">
            <v>92</v>
          </cell>
          <cell r="H3906">
            <v>92</v>
          </cell>
          <cell r="I3906" t="str">
            <v>Xuất sắc</v>
          </cell>
          <cell r="J3906">
            <v>92</v>
          </cell>
          <cell r="K3906" t="str">
            <v>Xuất sắc</v>
          </cell>
          <cell r="L3906" t="str">
            <v>QH-2024-I/CQ-E-RE2</v>
          </cell>
        </row>
        <row r="3907">
          <cell r="B3907" t="str">
            <v>24022852</v>
          </cell>
          <cell r="C3907" t="str">
            <v>Hoàng Hải Đăng</v>
          </cell>
          <cell r="D3907">
            <v>38731</v>
          </cell>
          <cell r="E3907">
            <v>70</v>
          </cell>
          <cell r="F3907">
            <v>80</v>
          </cell>
          <cell r="G3907">
            <v>80</v>
          </cell>
          <cell r="H3907">
            <v>80</v>
          </cell>
          <cell r="I3907" t="str">
            <v>Tốt</v>
          </cell>
          <cell r="J3907">
            <v>80</v>
          </cell>
          <cell r="K3907" t="str">
            <v>Tốt</v>
          </cell>
          <cell r="L3907" t="str">
            <v>QH-2024-I/CQ-E-RE2</v>
          </cell>
        </row>
        <row r="3908">
          <cell r="B3908" t="str">
            <v>24022854</v>
          </cell>
          <cell r="C3908" t="str">
            <v>Nguyễn Tiến Đạt</v>
          </cell>
          <cell r="D3908">
            <v>39070</v>
          </cell>
          <cell r="E3908">
            <v>96</v>
          </cell>
          <cell r="F3908">
            <v>96</v>
          </cell>
          <cell r="G3908">
            <v>86</v>
          </cell>
          <cell r="H3908">
            <v>86</v>
          </cell>
          <cell r="I3908" t="str">
            <v>Tốt</v>
          </cell>
          <cell r="J3908">
            <v>86</v>
          </cell>
          <cell r="K3908" t="str">
            <v>Tốt</v>
          </cell>
          <cell r="L3908" t="str">
            <v>QH-2024-I/CQ-E-RE2</v>
          </cell>
        </row>
        <row r="3909">
          <cell r="B3909" t="str">
            <v>24022856</v>
          </cell>
          <cell r="C3909" t="str">
            <v>Vũ Tuấn Đạt</v>
          </cell>
          <cell r="D3909">
            <v>38853</v>
          </cell>
          <cell r="E3909">
            <v>90</v>
          </cell>
          <cell r="F3909">
            <v>90</v>
          </cell>
          <cell r="G3909">
            <v>90</v>
          </cell>
          <cell r="H3909">
            <v>90</v>
          </cell>
          <cell r="I3909" t="str">
            <v>Xuất sắc</v>
          </cell>
          <cell r="J3909">
            <v>90</v>
          </cell>
          <cell r="K3909" t="str">
            <v>Xuất sắc</v>
          </cell>
          <cell r="L3909" t="str">
            <v>QH-2024-I/CQ-E-RE2</v>
          </cell>
        </row>
        <row r="3910">
          <cell r="B3910" t="str">
            <v>24022858</v>
          </cell>
          <cell r="C3910" t="str">
            <v>Trần Văn Đức</v>
          </cell>
          <cell r="D3910">
            <v>39000</v>
          </cell>
          <cell r="E3910">
            <v>80</v>
          </cell>
          <cell r="F3910">
            <v>80</v>
          </cell>
          <cell r="G3910">
            <v>80</v>
          </cell>
          <cell r="H3910">
            <v>80</v>
          </cell>
          <cell r="I3910" t="str">
            <v>Tốt</v>
          </cell>
          <cell r="J3910">
            <v>80</v>
          </cell>
          <cell r="K3910" t="str">
            <v>Tốt</v>
          </cell>
          <cell r="L3910" t="str">
            <v>QH-2024-I/CQ-E-RE2</v>
          </cell>
        </row>
        <row r="3911">
          <cell r="B3911" t="str">
            <v>24022860</v>
          </cell>
          <cell r="C3911" t="str">
            <v>Nguyễn Lương Dũng</v>
          </cell>
          <cell r="D3911">
            <v>38917</v>
          </cell>
          <cell r="E3911">
            <v>80</v>
          </cell>
          <cell r="F3911">
            <v>90</v>
          </cell>
          <cell r="G3911">
            <v>80</v>
          </cell>
          <cell r="H3911">
            <v>80</v>
          </cell>
          <cell r="I3911" t="str">
            <v>Tốt</v>
          </cell>
          <cell r="J3911">
            <v>80</v>
          </cell>
          <cell r="K3911" t="str">
            <v>Tốt</v>
          </cell>
          <cell r="L3911" t="str">
            <v>QH-2024-I/CQ-E-RE2</v>
          </cell>
        </row>
        <row r="3912">
          <cell r="B3912" t="str">
            <v>24022862</v>
          </cell>
          <cell r="C3912" t="str">
            <v>Vũ Thanh Dương</v>
          </cell>
          <cell r="D3912">
            <v>38736</v>
          </cell>
          <cell r="E3912"/>
          <cell r="F3912"/>
          <cell r="G3912"/>
          <cell r="H3912"/>
          <cell r="I3912" t="str">
            <v>Kém</v>
          </cell>
          <cell r="J3912"/>
          <cell r="K3912" t="str">
            <v>Kém</v>
          </cell>
          <cell r="L3912" t="str">
            <v>QH-2024-I/CQ-E-RE2</v>
          </cell>
        </row>
        <row r="3913">
          <cell r="B3913" t="str">
            <v>24022866</v>
          </cell>
          <cell r="C3913" t="str">
            <v>Phùng Trọng Hảo</v>
          </cell>
          <cell r="D3913">
            <v>38834</v>
          </cell>
          <cell r="E3913">
            <v>80</v>
          </cell>
          <cell r="F3913">
            <v>80</v>
          </cell>
          <cell r="G3913">
            <v>80</v>
          </cell>
          <cell r="H3913">
            <v>80</v>
          </cell>
          <cell r="I3913" t="str">
            <v>Tốt</v>
          </cell>
          <cell r="J3913">
            <v>80</v>
          </cell>
          <cell r="K3913" t="str">
            <v>Tốt</v>
          </cell>
          <cell r="L3913" t="str">
            <v>QH-2024-I/CQ-E-RE2</v>
          </cell>
        </row>
        <row r="3914">
          <cell r="B3914" t="str">
            <v>24022868</v>
          </cell>
          <cell r="C3914" t="str">
            <v>Đoàn Đức Hiệp</v>
          </cell>
          <cell r="D3914">
            <v>38980</v>
          </cell>
          <cell r="E3914">
            <v>90</v>
          </cell>
          <cell r="F3914">
            <v>90</v>
          </cell>
          <cell r="G3914">
            <v>90</v>
          </cell>
          <cell r="H3914">
            <v>90</v>
          </cell>
          <cell r="I3914" t="str">
            <v>Xuất sắc</v>
          </cell>
          <cell r="J3914">
            <v>90</v>
          </cell>
          <cell r="K3914" t="str">
            <v>Xuất sắc</v>
          </cell>
          <cell r="L3914" t="str">
            <v>QH-2024-I/CQ-E-RE2</v>
          </cell>
        </row>
        <row r="3915">
          <cell r="B3915" t="str">
            <v>24022872</v>
          </cell>
          <cell r="C3915" t="str">
            <v>Vũ Xuân Hoàn</v>
          </cell>
          <cell r="D3915">
            <v>38975</v>
          </cell>
          <cell r="E3915">
            <v>94</v>
          </cell>
          <cell r="F3915">
            <v>94</v>
          </cell>
          <cell r="G3915">
            <v>94</v>
          </cell>
          <cell r="H3915">
            <v>94</v>
          </cell>
          <cell r="I3915" t="str">
            <v>Xuất sắc</v>
          </cell>
          <cell r="J3915">
            <v>94</v>
          </cell>
          <cell r="K3915" t="str">
            <v>Xuất sắc</v>
          </cell>
          <cell r="L3915" t="str">
            <v>QH-2024-I/CQ-E-RE2</v>
          </cell>
        </row>
        <row r="3916">
          <cell r="B3916" t="str">
            <v>24022874</v>
          </cell>
          <cell r="C3916" t="str">
            <v>Nguyễn Huy Hoàng</v>
          </cell>
          <cell r="D3916">
            <v>39007</v>
          </cell>
          <cell r="E3916">
            <v>70</v>
          </cell>
          <cell r="F3916">
            <v>80</v>
          </cell>
          <cell r="G3916">
            <v>80</v>
          </cell>
          <cell r="H3916">
            <v>80</v>
          </cell>
          <cell r="I3916" t="str">
            <v>Tốt</v>
          </cell>
          <cell r="J3916">
            <v>80</v>
          </cell>
          <cell r="K3916" t="str">
            <v>Tốt</v>
          </cell>
          <cell r="L3916" t="str">
            <v>QH-2024-I/CQ-E-RE2</v>
          </cell>
        </row>
        <row r="3917">
          <cell r="B3917" t="str">
            <v>24022876</v>
          </cell>
          <cell r="C3917" t="str">
            <v>Nguyễn Tuấn Hùng</v>
          </cell>
          <cell r="D3917">
            <v>38881</v>
          </cell>
          <cell r="E3917">
            <v>77</v>
          </cell>
          <cell r="F3917">
            <v>77</v>
          </cell>
          <cell r="G3917">
            <v>77</v>
          </cell>
          <cell r="H3917">
            <v>77</v>
          </cell>
          <cell r="I3917" t="str">
            <v>Khá</v>
          </cell>
          <cell r="J3917">
            <v>77</v>
          </cell>
          <cell r="K3917" t="str">
            <v>Khá</v>
          </cell>
          <cell r="L3917" t="str">
            <v>QH-2024-I/CQ-E-RE2</v>
          </cell>
        </row>
        <row r="3918">
          <cell r="B3918" t="str">
            <v>24022878</v>
          </cell>
          <cell r="C3918" t="str">
            <v>Lê Quang Khải</v>
          </cell>
          <cell r="D3918">
            <v>38930</v>
          </cell>
          <cell r="E3918">
            <v>80</v>
          </cell>
          <cell r="F3918">
            <v>90</v>
          </cell>
          <cell r="G3918">
            <v>80</v>
          </cell>
          <cell r="H3918">
            <v>80</v>
          </cell>
          <cell r="I3918" t="str">
            <v>Tốt</v>
          </cell>
          <cell r="J3918">
            <v>80</v>
          </cell>
          <cell r="K3918" t="str">
            <v>Tốt</v>
          </cell>
          <cell r="L3918" t="str">
            <v>QH-2024-I/CQ-E-RE2</v>
          </cell>
        </row>
        <row r="3919">
          <cell r="B3919" t="str">
            <v>24022880</v>
          </cell>
          <cell r="C3919" t="str">
            <v>Hà Đức Khôi</v>
          </cell>
          <cell r="D3919">
            <v>38956</v>
          </cell>
          <cell r="E3919">
            <v>96</v>
          </cell>
          <cell r="F3919">
            <v>96</v>
          </cell>
          <cell r="G3919">
            <v>96</v>
          </cell>
          <cell r="H3919">
            <v>96</v>
          </cell>
          <cell r="I3919" t="str">
            <v>Xuất sắc</v>
          </cell>
          <cell r="J3919">
            <v>96</v>
          </cell>
          <cell r="K3919" t="str">
            <v>Xuất sắc</v>
          </cell>
          <cell r="L3919" t="str">
            <v>QH-2024-I/CQ-E-RE2</v>
          </cell>
        </row>
        <row r="3920">
          <cell r="B3920" t="str">
            <v>24022882</v>
          </cell>
          <cell r="C3920" t="str">
            <v>Trần Thanh Lâm</v>
          </cell>
          <cell r="D3920">
            <v>38808</v>
          </cell>
          <cell r="E3920">
            <v>82</v>
          </cell>
          <cell r="F3920">
            <v>92</v>
          </cell>
          <cell r="G3920">
            <v>92</v>
          </cell>
          <cell r="H3920">
            <v>92</v>
          </cell>
          <cell r="I3920" t="str">
            <v>Xuất sắc</v>
          </cell>
          <cell r="J3920">
            <v>92</v>
          </cell>
          <cell r="K3920" t="str">
            <v>Xuất sắc</v>
          </cell>
          <cell r="L3920" t="str">
            <v>QH-2024-I/CQ-E-RE2</v>
          </cell>
        </row>
        <row r="3921">
          <cell r="B3921" t="str">
            <v>24022884</v>
          </cell>
          <cell r="C3921" t="str">
            <v>Lại Văn Lợi</v>
          </cell>
          <cell r="D3921">
            <v>38782</v>
          </cell>
          <cell r="E3921">
            <v>77</v>
          </cell>
          <cell r="F3921">
            <v>77</v>
          </cell>
          <cell r="G3921">
            <v>77</v>
          </cell>
          <cell r="H3921">
            <v>77</v>
          </cell>
          <cell r="I3921" t="str">
            <v>Khá</v>
          </cell>
          <cell r="J3921">
            <v>77</v>
          </cell>
          <cell r="K3921" t="str">
            <v>Khá</v>
          </cell>
          <cell r="L3921" t="str">
            <v>QH-2024-I/CQ-E-RE2</v>
          </cell>
        </row>
        <row r="3922">
          <cell r="B3922" t="str">
            <v>24022886</v>
          </cell>
          <cell r="C3922" t="str">
            <v>Bùi Sỹ Lực</v>
          </cell>
          <cell r="D3922">
            <v>38754</v>
          </cell>
          <cell r="E3922">
            <v>80</v>
          </cell>
          <cell r="F3922">
            <v>80</v>
          </cell>
          <cell r="G3922">
            <v>80</v>
          </cell>
          <cell r="H3922">
            <v>80</v>
          </cell>
          <cell r="I3922" t="str">
            <v>Tốt</v>
          </cell>
          <cell r="J3922">
            <v>80</v>
          </cell>
          <cell r="K3922" t="str">
            <v>Tốt</v>
          </cell>
          <cell r="L3922" t="str">
            <v>QH-2024-I/CQ-E-RE2</v>
          </cell>
        </row>
        <row r="3923">
          <cell r="B3923" t="str">
            <v>24022888</v>
          </cell>
          <cell r="C3923" t="str">
            <v>Bùi Duy Mạnh</v>
          </cell>
          <cell r="D3923">
            <v>38975</v>
          </cell>
          <cell r="E3923">
            <v>80</v>
          </cell>
          <cell r="F3923">
            <v>80</v>
          </cell>
          <cell r="G3923">
            <v>80</v>
          </cell>
          <cell r="H3923">
            <v>80</v>
          </cell>
          <cell r="I3923" t="str">
            <v>Tốt</v>
          </cell>
          <cell r="J3923">
            <v>80</v>
          </cell>
          <cell r="K3923" t="str">
            <v>Tốt</v>
          </cell>
          <cell r="L3923" t="str">
            <v>QH-2024-I/CQ-E-RE2</v>
          </cell>
        </row>
        <row r="3924">
          <cell r="B3924" t="str">
            <v>24022892</v>
          </cell>
          <cell r="C3924" t="str">
            <v>Nguyễn Duy Nam</v>
          </cell>
          <cell r="D3924">
            <v>38793</v>
          </cell>
          <cell r="E3924">
            <v>80</v>
          </cell>
          <cell r="F3924">
            <v>90</v>
          </cell>
          <cell r="G3924">
            <v>80</v>
          </cell>
          <cell r="H3924">
            <v>80</v>
          </cell>
          <cell r="I3924" t="str">
            <v>Tốt</v>
          </cell>
          <cell r="J3924">
            <v>80</v>
          </cell>
          <cell r="K3924" t="str">
            <v>Tốt</v>
          </cell>
          <cell r="L3924" t="str">
            <v>QH-2024-I/CQ-E-RE2</v>
          </cell>
        </row>
        <row r="3925">
          <cell r="B3925" t="str">
            <v>24022894</v>
          </cell>
          <cell r="C3925" t="str">
            <v>Nguyễn Văn Nam</v>
          </cell>
          <cell r="D3925">
            <v>38722</v>
          </cell>
          <cell r="E3925">
            <v>94</v>
          </cell>
          <cell r="F3925">
            <v>94</v>
          </cell>
          <cell r="G3925">
            <v>84</v>
          </cell>
          <cell r="H3925">
            <v>84</v>
          </cell>
          <cell r="I3925" t="str">
            <v>Tốt</v>
          </cell>
          <cell r="J3925">
            <v>84</v>
          </cell>
          <cell r="K3925" t="str">
            <v>Tốt</v>
          </cell>
          <cell r="L3925" t="str">
            <v>QH-2024-I/CQ-E-RE2</v>
          </cell>
        </row>
        <row r="3926">
          <cell r="B3926" t="str">
            <v>24022896</v>
          </cell>
          <cell r="C3926" t="str">
            <v>Lưu Trọng Nghĩa</v>
          </cell>
          <cell r="D3926">
            <v>38961</v>
          </cell>
          <cell r="E3926">
            <v>70</v>
          </cell>
          <cell r="F3926">
            <v>80</v>
          </cell>
          <cell r="G3926">
            <v>80</v>
          </cell>
          <cell r="H3926">
            <v>80</v>
          </cell>
          <cell r="I3926" t="str">
            <v>Tốt</v>
          </cell>
          <cell r="J3926">
            <v>80</v>
          </cell>
          <cell r="K3926" t="str">
            <v>Tốt</v>
          </cell>
          <cell r="L3926" t="str">
            <v>QH-2024-I/CQ-E-RE2</v>
          </cell>
        </row>
        <row r="3927">
          <cell r="B3927" t="str">
            <v>24022898</v>
          </cell>
          <cell r="C3927" t="str">
            <v>Trần Hồng Như</v>
          </cell>
          <cell r="D3927">
            <v>38995</v>
          </cell>
          <cell r="E3927">
            <v>100</v>
          </cell>
          <cell r="F3927">
            <v>100</v>
          </cell>
          <cell r="G3927">
            <v>100</v>
          </cell>
          <cell r="H3927">
            <v>100</v>
          </cell>
          <cell r="I3927" t="str">
            <v>Xuất sắc</v>
          </cell>
          <cell r="J3927">
            <v>100</v>
          </cell>
          <cell r="K3927" t="str">
            <v>Xuất sắc</v>
          </cell>
          <cell r="L3927" t="str">
            <v>QH-2024-I/CQ-E-RE2</v>
          </cell>
        </row>
        <row r="3928">
          <cell r="B3928" t="str">
            <v>24022900</v>
          </cell>
          <cell r="C3928" t="str">
            <v>Hoàng Đình Anh Phi</v>
          </cell>
          <cell r="D3928">
            <v>38796</v>
          </cell>
          <cell r="E3928">
            <v>70</v>
          </cell>
          <cell r="F3928">
            <v>80</v>
          </cell>
          <cell r="G3928">
            <v>80</v>
          </cell>
          <cell r="H3928">
            <v>80</v>
          </cell>
          <cell r="I3928" t="str">
            <v>Tốt</v>
          </cell>
          <cell r="J3928">
            <v>80</v>
          </cell>
          <cell r="K3928" t="str">
            <v>Tốt</v>
          </cell>
          <cell r="L3928" t="str">
            <v>QH-2024-I/CQ-E-RE2</v>
          </cell>
        </row>
        <row r="3929">
          <cell r="B3929" t="str">
            <v>24022902</v>
          </cell>
          <cell r="C3929" t="str">
            <v>Đỗ Tuấn Phương</v>
          </cell>
          <cell r="D3929">
            <v>38974</v>
          </cell>
          <cell r="E3929">
            <v>70</v>
          </cell>
          <cell r="F3929">
            <v>80</v>
          </cell>
          <cell r="G3929">
            <v>80</v>
          </cell>
          <cell r="H3929">
            <v>80</v>
          </cell>
          <cell r="I3929" t="str">
            <v>Tốt</v>
          </cell>
          <cell r="J3929">
            <v>80</v>
          </cell>
          <cell r="K3929" t="str">
            <v>Tốt</v>
          </cell>
          <cell r="L3929" t="str">
            <v>QH-2024-I/CQ-E-RE2</v>
          </cell>
        </row>
        <row r="3930">
          <cell r="B3930" t="str">
            <v>24022904</v>
          </cell>
          <cell r="C3930" t="str">
            <v>Ngô Minh Quân</v>
          </cell>
          <cell r="D3930">
            <v>39049</v>
          </cell>
          <cell r="E3930">
            <v>80</v>
          </cell>
          <cell r="F3930">
            <v>80</v>
          </cell>
          <cell r="G3930">
            <v>80</v>
          </cell>
          <cell r="H3930">
            <v>80</v>
          </cell>
          <cell r="I3930" t="str">
            <v>Tốt</v>
          </cell>
          <cell r="J3930">
            <v>80</v>
          </cell>
          <cell r="K3930" t="str">
            <v>Tốt</v>
          </cell>
          <cell r="L3930" t="str">
            <v>QH-2024-I/CQ-E-RE2</v>
          </cell>
        </row>
        <row r="3931">
          <cell r="B3931" t="str">
            <v>24022906</v>
          </cell>
          <cell r="C3931" t="str">
            <v>Trịnh Anh Quân</v>
          </cell>
          <cell r="D3931">
            <v>38739</v>
          </cell>
          <cell r="E3931">
            <v>90</v>
          </cell>
          <cell r="F3931">
            <v>90</v>
          </cell>
          <cell r="G3931">
            <v>90</v>
          </cell>
          <cell r="H3931">
            <v>90</v>
          </cell>
          <cell r="I3931" t="str">
            <v>Xuất sắc</v>
          </cell>
          <cell r="J3931">
            <v>90</v>
          </cell>
          <cell r="K3931" t="str">
            <v>Xuất sắc</v>
          </cell>
          <cell r="L3931" t="str">
            <v>QH-2024-I/CQ-E-RE2</v>
          </cell>
        </row>
        <row r="3932">
          <cell r="B3932" t="str">
            <v>24022908</v>
          </cell>
          <cell r="C3932" t="str">
            <v>Nguyễn Xuân Sỹ</v>
          </cell>
          <cell r="D3932">
            <v>39007</v>
          </cell>
          <cell r="E3932">
            <v>90</v>
          </cell>
          <cell r="F3932">
            <v>87</v>
          </cell>
          <cell r="G3932">
            <v>87</v>
          </cell>
          <cell r="H3932">
            <v>87</v>
          </cell>
          <cell r="I3932" t="str">
            <v>Tốt</v>
          </cell>
          <cell r="J3932">
            <v>87</v>
          </cell>
          <cell r="K3932" t="str">
            <v>Tốt</v>
          </cell>
          <cell r="L3932" t="str">
            <v>QH-2024-I/CQ-E-RE2</v>
          </cell>
        </row>
        <row r="3933">
          <cell r="B3933" t="str">
            <v>24022910</v>
          </cell>
          <cell r="C3933" t="str">
            <v>Lê Xuân Thành</v>
          </cell>
          <cell r="D3933">
            <v>38740</v>
          </cell>
          <cell r="E3933">
            <v>80</v>
          </cell>
          <cell r="F3933">
            <v>80</v>
          </cell>
          <cell r="G3933">
            <v>80</v>
          </cell>
          <cell r="H3933">
            <v>80</v>
          </cell>
          <cell r="I3933" t="str">
            <v>Tốt</v>
          </cell>
          <cell r="J3933">
            <v>80</v>
          </cell>
          <cell r="K3933" t="str">
            <v>Tốt</v>
          </cell>
          <cell r="L3933" t="str">
            <v>QH-2024-I/CQ-E-RE2</v>
          </cell>
        </row>
        <row r="3934">
          <cell r="B3934" t="str">
            <v>24022912</v>
          </cell>
          <cell r="C3934" t="str">
            <v>Hoàng Hữu Thiên</v>
          </cell>
          <cell r="D3934">
            <v>38855</v>
          </cell>
          <cell r="E3934">
            <v>82</v>
          </cell>
          <cell r="F3934">
            <v>82</v>
          </cell>
          <cell r="G3934">
            <v>82</v>
          </cell>
          <cell r="H3934">
            <v>82</v>
          </cell>
          <cell r="I3934" t="str">
            <v>Tốt</v>
          </cell>
          <cell r="J3934">
            <v>82</v>
          </cell>
          <cell r="K3934" t="str">
            <v>Tốt</v>
          </cell>
          <cell r="L3934" t="str">
            <v>QH-2024-I/CQ-E-RE2</v>
          </cell>
        </row>
        <row r="3935">
          <cell r="B3935" t="str">
            <v>24022914</v>
          </cell>
          <cell r="C3935" t="str">
            <v>Bùi Đình Thọ</v>
          </cell>
          <cell r="D3935">
            <v>38722</v>
          </cell>
          <cell r="E3935">
            <v>70</v>
          </cell>
          <cell r="F3935">
            <v>77</v>
          </cell>
          <cell r="G3935">
            <v>77</v>
          </cell>
          <cell r="H3935">
            <v>77</v>
          </cell>
          <cell r="I3935" t="str">
            <v>Khá</v>
          </cell>
          <cell r="J3935">
            <v>77</v>
          </cell>
          <cell r="K3935" t="str">
            <v>Khá</v>
          </cell>
          <cell r="L3935" t="str">
            <v>QH-2024-I/CQ-E-RE2</v>
          </cell>
        </row>
        <row r="3936">
          <cell r="B3936" t="str">
            <v>24022916</v>
          </cell>
          <cell r="C3936" t="str">
            <v>Đặng Minh Tiệp</v>
          </cell>
          <cell r="D3936">
            <v>38719</v>
          </cell>
          <cell r="E3936">
            <v>80</v>
          </cell>
          <cell r="F3936">
            <v>80</v>
          </cell>
          <cell r="G3936">
            <v>80</v>
          </cell>
          <cell r="H3936">
            <v>80</v>
          </cell>
          <cell r="I3936" t="str">
            <v>Tốt</v>
          </cell>
          <cell r="J3936">
            <v>80</v>
          </cell>
          <cell r="K3936" t="str">
            <v>Tốt</v>
          </cell>
          <cell r="L3936" t="str">
            <v>QH-2024-I/CQ-E-RE2</v>
          </cell>
        </row>
        <row r="3937">
          <cell r="B3937" t="str">
            <v>24022918</v>
          </cell>
          <cell r="C3937" t="str">
            <v>Phùng Huyền Trang</v>
          </cell>
          <cell r="D3937">
            <v>38947</v>
          </cell>
          <cell r="E3937">
            <v>70</v>
          </cell>
          <cell r="F3937">
            <v>77</v>
          </cell>
          <cell r="G3937">
            <v>77</v>
          </cell>
          <cell r="H3937">
            <v>77</v>
          </cell>
          <cell r="I3937" t="str">
            <v>Khá</v>
          </cell>
          <cell r="J3937">
            <v>77</v>
          </cell>
          <cell r="K3937" t="str">
            <v>Khá</v>
          </cell>
          <cell r="L3937" t="str">
            <v>QH-2024-I/CQ-E-RE2</v>
          </cell>
        </row>
        <row r="3938">
          <cell r="B3938" t="str">
            <v>24022920</v>
          </cell>
          <cell r="C3938" t="str">
            <v>Trần Văn Trung</v>
          </cell>
          <cell r="D3938">
            <v>38923</v>
          </cell>
          <cell r="E3938">
            <v>80</v>
          </cell>
          <cell r="F3938">
            <v>80</v>
          </cell>
          <cell r="G3938">
            <v>80</v>
          </cell>
          <cell r="H3938">
            <v>80</v>
          </cell>
          <cell r="I3938" t="str">
            <v>Tốt</v>
          </cell>
          <cell r="J3938">
            <v>80</v>
          </cell>
          <cell r="K3938" t="str">
            <v>Tốt</v>
          </cell>
          <cell r="L3938" t="str">
            <v>QH-2024-I/CQ-E-RE2</v>
          </cell>
        </row>
        <row r="3939">
          <cell r="B3939" t="str">
            <v>24022922</v>
          </cell>
          <cell r="C3939" t="str">
            <v>Nguyễn Anh Tuấn</v>
          </cell>
          <cell r="D3939">
            <v>39023</v>
          </cell>
          <cell r="E3939">
            <v>80</v>
          </cell>
          <cell r="F3939">
            <v>77</v>
          </cell>
          <cell r="G3939">
            <v>77</v>
          </cell>
          <cell r="H3939">
            <v>77</v>
          </cell>
          <cell r="I3939" t="str">
            <v>Khá</v>
          </cell>
          <cell r="J3939">
            <v>77</v>
          </cell>
          <cell r="K3939" t="str">
            <v>Khá</v>
          </cell>
          <cell r="L3939" t="str">
            <v>QH-2024-I/CQ-E-RE2</v>
          </cell>
        </row>
        <row r="3940">
          <cell r="B3940" t="str">
            <v>24022924</v>
          </cell>
          <cell r="C3940" t="str">
            <v>Nguyễn Tiến Tuấn</v>
          </cell>
          <cell r="D3940">
            <v>38940</v>
          </cell>
          <cell r="E3940">
            <v>80</v>
          </cell>
          <cell r="F3940">
            <v>80</v>
          </cell>
          <cell r="G3940">
            <v>80</v>
          </cell>
          <cell r="H3940">
            <v>80</v>
          </cell>
          <cell r="I3940" t="str">
            <v>Tốt</v>
          </cell>
          <cell r="J3940">
            <v>80</v>
          </cell>
          <cell r="K3940" t="str">
            <v>Tốt</v>
          </cell>
          <cell r="L3940" t="str">
            <v>QH-2024-I/CQ-E-RE2</v>
          </cell>
        </row>
        <row r="3941">
          <cell r="B3941" t="str">
            <v>24022926</v>
          </cell>
          <cell r="C3941" t="str">
            <v>Nguyễn Hữu Tùng</v>
          </cell>
          <cell r="D3941">
            <v>39058</v>
          </cell>
          <cell r="E3941">
            <v>70</v>
          </cell>
          <cell r="F3941">
            <v>77</v>
          </cell>
          <cell r="G3941">
            <v>77</v>
          </cell>
          <cell r="H3941">
            <v>77</v>
          </cell>
          <cell r="I3941" t="str">
            <v>Khá</v>
          </cell>
          <cell r="J3941">
            <v>77</v>
          </cell>
          <cell r="K3941" t="str">
            <v>Khá</v>
          </cell>
          <cell r="L3941" t="str">
            <v>QH-2024-I/CQ-E-RE2</v>
          </cell>
        </row>
        <row r="3942">
          <cell r="B3942" t="str">
            <v>24022928</v>
          </cell>
          <cell r="C3942" t="str">
            <v>Nguyễn Hữu Văn</v>
          </cell>
          <cell r="D3942">
            <v>38800</v>
          </cell>
          <cell r="E3942">
            <v>90</v>
          </cell>
          <cell r="F3942">
            <v>90</v>
          </cell>
          <cell r="G3942">
            <v>90</v>
          </cell>
          <cell r="H3942">
            <v>90</v>
          </cell>
          <cell r="I3942" t="str">
            <v>Xuất sắc</v>
          </cell>
          <cell r="J3942">
            <v>90</v>
          </cell>
          <cell r="K3942" t="str">
            <v>Xuất sắc</v>
          </cell>
          <cell r="L3942" t="str">
            <v>QH-2024-I/CQ-E-RE2</v>
          </cell>
        </row>
        <row r="3943">
          <cell r="B3943" t="str">
            <v>24022930</v>
          </cell>
          <cell r="C3943" t="str">
            <v>Nguyễn Đức Quang Vinh</v>
          </cell>
          <cell r="D3943">
            <v>39044</v>
          </cell>
          <cell r="E3943">
            <v>65</v>
          </cell>
          <cell r="F3943">
            <v>75</v>
          </cell>
          <cell r="G3943">
            <v>65</v>
          </cell>
          <cell r="H3943">
            <v>65</v>
          </cell>
          <cell r="I3943" t="str">
            <v>Khá</v>
          </cell>
          <cell r="J3943">
            <v>65</v>
          </cell>
          <cell r="K3943" t="str">
            <v>Khá</v>
          </cell>
          <cell r="L3943" t="str">
            <v>QH-2024-I/CQ-E-RE2</v>
          </cell>
        </row>
        <row r="3944">
          <cell r="B3944" t="str">
            <v>24022932</v>
          </cell>
          <cell r="C3944" t="str">
            <v>Nguyễn Văn Xuân</v>
          </cell>
          <cell r="D3944">
            <v>38802</v>
          </cell>
          <cell r="E3944">
            <v>80</v>
          </cell>
          <cell r="F3944">
            <v>80</v>
          </cell>
          <cell r="G3944">
            <v>80</v>
          </cell>
          <cell r="H3944">
            <v>80</v>
          </cell>
          <cell r="I3944" t="str">
            <v>Tốt</v>
          </cell>
          <cell r="J3944">
            <v>80</v>
          </cell>
          <cell r="K3944" t="str">
            <v>Tốt</v>
          </cell>
          <cell r="L3944" t="str">
            <v>QH-2024-I/CQ-E-RE2</v>
          </cell>
        </row>
        <row r="3945">
          <cell r="B3945" t="str">
            <v>20020087</v>
          </cell>
          <cell r="C3945" t="str">
            <v>Trần Trọng Triều</v>
          </cell>
          <cell r="D3945">
            <v>37279</v>
          </cell>
          <cell r="E3945"/>
          <cell r="F3945"/>
          <cell r="G3945"/>
          <cell r="H3945"/>
          <cell r="I3945" t="str">
            <v>Kém</v>
          </cell>
          <cell r="J3945"/>
          <cell r="K3945" t="str">
            <v>Kém</v>
          </cell>
          <cell r="L3945" t="str">
            <v>QH-2020-I/CQ-E-CE</v>
          </cell>
        </row>
        <row r="3946">
          <cell r="B3946" t="str">
            <v>20020165</v>
          </cell>
          <cell r="C3946" t="str">
            <v>Nguyễn Phan Anh</v>
          </cell>
          <cell r="D3946">
            <v>37318</v>
          </cell>
          <cell r="E3946"/>
          <cell r="F3946"/>
          <cell r="G3946"/>
          <cell r="H3946"/>
          <cell r="I3946" t="str">
            <v>Kém</v>
          </cell>
          <cell r="J3946"/>
          <cell r="K3946" t="str">
            <v>Kém</v>
          </cell>
          <cell r="L3946" t="str">
            <v>QH-2020-I/CQ-E-CE</v>
          </cell>
        </row>
        <row r="3947">
          <cell r="B3947" t="str">
            <v>20020166</v>
          </cell>
          <cell r="C3947" t="str">
            <v>Lê Ngọc Ánh</v>
          </cell>
          <cell r="D3947">
            <v>37609</v>
          </cell>
          <cell r="E3947"/>
          <cell r="F3947"/>
          <cell r="G3947"/>
          <cell r="H3947"/>
          <cell r="I3947" t="str">
            <v>Kém</v>
          </cell>
          <cell r="J3947"/>
          <cell r="K3947" t="str">
            <v>Kém</v>
          </cell>
          <cell r="L3947" t="str">
            <v>QH-2020-I/CQ-E-CE</v>
          </cell>
        </row>
        <row r="3948">
          <cell r="B3948" t="str">
            <v>20020169</v>
          </cell>
          <cell r="C3948" t="str">
            <v>Trần Quốc Hưng</v>
          </cell>
          <cell r="D3948">
            <v>37328</v>
          </cell>
          <cell r="E3948"/>
          <cell r="F3948"/>
          <cell r="G3948"/>
          <cell r="H3948"/>
          <cell r="I3948" t="str">
            <v>Kém</v>
          </cell>
          <cell r="J3948"/>
          <cell r="K3948" t="str">
            <v>Kém</v>
          </cell>
          <cell r="L3948" t="str">
            <v>QH-2020-I/CQ-E-CE</v>
          </cell>
        </row>
        <row r="3949">
          <cell r="B3949" t="str">
            <v>20020175</v>
          </cell>
          <cell r="C3949" t="str">
            <v>Phạm Quốc Việt</v>
          </cell>
          <cell r="D3949">
            <v>37465</v>
          </cell>
          <cell r="E3949"/>
          <cell r="F3949"/>
          <cell r="G3949"/>
          <cell r="H3949"/>
          <cell r="I3949" t="str">
            <v>Kém</v>
          </cell>
          <cell r="J3949"/>
          <cell r="K3949" t="str">
            <v>Kém</v>
          </cell>
          <cell r="L3949" t="str">
            <v>QH-2020-I/CQ-E-CE</v>
          </cell>
        </row>
        <row r="3950">
          <cell r="B3950" t="str">
            <v>20020231</v>
          </cell>
          <cell r="C3950" t="str">
            <v>Trịnh Ngọc Nhất</v>
          </cell>
          <cell r="D3950">
            <v>37611</v>
          </cell>
          <cell r="E3950"/>
          <cell r="F3950"/>
          <cell r="G3950"/>
          <cell r="H3950"/>
          <cell r="I3950" t="str">
            <v>Kém</v>
          </cell>
          <cell r="J3950"/>
          <cell r="K3950" t="str">
            <v>Kém</v>
          </cell>
          <cell r="L3950" t="str">
            <v>QH-2020-I/CQ-E-CE</v>
          </cell>
        </row>
        <row r="3951">
          <cell r="B3951" t="str">
            <v>20020347</v>
          </cell>
          <cell r="C3951" t="str">
            <v>Nguyễn Thành Nam</v>
          </cell>
          <cell r="D3951">
            <v>36926</v>
          </cell>
          <cell r="E3951"/>
          <cell r="F3951"/>
          <cell r="G3951"/>
          <cell r="H3951"/>
          <cell r="I3951" t="str">
            <v>Kém</v>
          </cell>
          <cell r="J3951"/>
          <cell r="K3951" t="str">
            <v>Kém</v>
          </cell>
          <cell r="L3951" t="str">
            <v>QH-2020-I/CQ-E-CE</v>
          </cell>
        </row>
        <row r="3952">
          <cell r="B3952" t="str">
            <v>20020348</v>
          </cell>
          <cell r="C3952" t="str">
            <v>Lẻo Tiến Thắng</v>
          </cell>
          <cell r="D3952">
            <v>37133</v>
          </cell>
          <cell r="E3952"/>
          <cell r="F3952"/>
          <cell r="G3952"/>
          <cell r="H3952"/>
          <cell r="I3952" t="str">
            <v>Kém</v>
          </cell>
          <cell r="J3952"/>
          <cell r="K3952" t="str">
            <v>Kém</v>
          </cell>
          <cell r="L3952" t="str">
            <v>QH-2020-I/CQ-E-CE</v>
          </cell>
        </row>
        <row r="3953">
          <cell r="B3953" t="str">
            <v>20020349</v>
          </cell>
          <cell r="C3953" t="str">
            <v>Lục Văn Tuyên</v>
          </cell>
          <cell r="D3953">
            <v>36945</v>
          </cell>
          <cell r="E3953"/>
          <cell r="F3953"/>
          <cell r="G3953"/>
          <cell r="H3953"/>
          <cell r="I3953" t="str">
            <v>Kém</v>
          </cell>
          <cell r="J3953"/>
          <cell r="K3953" t="str">
            <v>Kém</v>
          </cell>
          <cell r="L3953" t="str">
            <v>QH-2020-I/CQ-E-CE</v>
          </cell>
        </row>
        <row r="3954">
          <cell r="B3954" t="str">
            <v>20020639</v>
          </cell>
          <cell r="C3954" t="str">
            <v>Đào Quang Dũng</v>
          </cell>
          <cell r="D3954">
            <v>37598</v>
          </cell>
          <cell r="E3954">
            <v>70</v>
          </cell>
          <cell r="F3954"/>
          <cell r="G3954"/>
          <cell r="H3954"/>
          <cell r="I3954" t="str">
            <v>Kém</v>
          </cell>
          <cell r="J3954">
            <v>80</v>
          </cell>
          <cell r="K3954" t="str">
            <v>Tốt</v>
          </cell>
          <cell r="L3954" t="str">
            <v>QH-2020-I/CQ-E-CE</v>
          </cell>
        </row>
        <row r="3955">
          <cell r="B3955" t="str">
            <v>20020644</v>
          </cell>
          <cell r="C3955" t="str">
            <v>Dương Tiến Đạt</v>
          </cell>
          <cell r="D3955">
            <v>37490</v>
          </cell>
          <cell r="E3955"/>
          <cell r="F3955"/>
          <cell r="G3955"/>
          <cell r="H3955"/>
          <cell r="I3955" t="str">
            <v>Kém</v>
          </cell>
          <cell r="J3955"/>
          <cell r="K3955" t="str">
            <v>Kém</v>
          </cell>
          <cell r="L3955" t="str">
            <v>QH-2020-I/CQ-E-CE</v>
          </cell>
        </row>
        <row r="3956">
          <cell r="B3956" t="str">
            <v>20020658</v>
          </cell>
          <cell r="C3956" t="str">
            <v>Vũ Hoàng Hạnh</v>
          </cell>
          <cell r="D3956">
            <v>37407</v>
          </cell>
          <cell r="E3956">
            <v>80</v>
          </cell>
          <cell r="F3956"/>
          <cell r="G3956"/>
          <cell r="H3956"/>
          <cell r="I3956" t="str">
            <v>Kém</v>
          </cell>
          <cell r="J3956">
            <v>80</v>
          </cell>
          <cell r="K3956" t="str">
            <v>Tốt</v>
          </cell>
          <cell r="L3956" t="str">
            <v>QH-2020-I/CQ-E-CE</v>
          </cell>
        </row>
        <row r="3957">
          <cell r="B3957" t="str">
            <v>20020663</v>
          </cell>
          <cell r="C3957" t="str">
            <v>Đinh Quốc Hiếu</v>
          </cell>
          <cell r="D3957">
            <v>37618</v>
          </cell>
          <cell r="E3957"/>
          <cell r="F3957"/>
          <cell r="G3957"/>
          <cell r="H3957"/>
          <cell r="I3957" t="str">
            <v>Kém</v>
          </cell>
          <cell r="J3957"/>
          <cell r="K3957" t="str">
            <v>Kém</v>
          </cell>
          <cell r="L3957" t="str">
            <v>QH-2020-I/CQ-E-CE</v>
          </cell>
        </row>
        <row r="3958">
          <cell r="B3958" t="str">
            <v>20020668</v>
          </cell>
          <cell r="C3958" t="str">
            <v>Lê Huy Hoàng</v>
          </cell>
          <cell r="D3958">
            <v>35894</v>
          </cell>
          <cell r="E3958"/>
          <cell r="F3958"/>
          <cell r="G3958"/>
          <cell r="H3958"/>
          <cell r="I3958" t="str">
            <v>Kém</v>
          </cell>
          <cell r="J3958"/>
          <cell r="K3958" t="str">
            <v>Kém</v>
          </cell>
          <cell r="L3958" t="str">
            <v>QH-2020-I/CQ-E-CE</v>
          </cell>
        </row>
        <row r="3959">
          <cell r="B3959" t="str">
            <v>20020673</v>
          </cell>
          <cell r="C3959" t="str">
            <v>Nguyễn Quang Huy</v>
          </cell>
          <cell r="D3959">
            <v>37483</v>
          </cell>
          <cell r="E3959">
            <v>70</v>
          </cell>
          <cell r="F3959"/>
          <cell r="G3959"/>
          <cell r="H3959"/>
          <cell r="I3959" t="str">
            <v>Kém</v>
          </cell>
          <cell r="J3959">
            <v>80</v>
          </cell>
          <cell r="K3959" t="str">
            <v>Tốt</v>
          </cell>
          <cell r="L3959" t="str">
            <v>QH-2020-I/CQ-E-CE</v>
          </cell>
        </row>
        <row r="3960">
          <cell r="B3960" t="str">
            <v>20020689</v>
          </cell>
          <cell r="C3960" t="str">
            <v>Đồng Văn Mạnh</v>
          </cell>
          <cell r="D3960">
            <v>37365</v>
          </cell>
          <cell r="E3960"/>
          <cell r="F3960"/>
          <cell r="G3960"/>
          <cell r="H3960"/>
          <cell r="I3960" t="str">
            <v>Kém</v>
          </cell>
          <cell r="J3960"/>
          <cell r="K3960" t="str">
            <v>Kém</v>
          </cell>
          <cell r="L3960" t="str">
            <v>QH-2020-I/CQ-E-CE</v>
          </cell>
        </row>
        <row r="3961">
          <cell r="B3961" t="str">
            <v>20020690</v>
          </cell>
          <cell r="C3961" t="str">
            <v>Nguyễn Thạc Mạnh</v>
          </cell>
          <cell r="D3961">
            <v>37531</v>
          </cell>
          <cell r="E3961">
            <v>70</v>
          </cell>
          <cell r="F3961"/>
          <cell r="G3961"/>
          <cell r="H3961"/>
          <cell r="I3961" t="str">
            <v>Kém</v>
          </cell>
          <cell r="J3961">
            <v>80</v>
          </cell>
          <cell r="K3961" t="str">
            <v>Tốt</v>
          </cell>
          <cell r="L3961" t="str">
            <v>QH-2020-I/CQ-E-CE</v>
          </cell>
        </row>
        <row r="3962">
          <cell r="B3962" t="str">
            <v>20020698</v>
          </cell>
          <cell r="C3962" t="str">
            <v>Trần Văn Ngợi</v>
          </cell>
          <cell r="D3962">
            <v>37479</v>
          </cell>
          <cell r="E3962"/>
          <cell r="F3962"/>
          <cell r="G3962"/>
          <cell r="H3962"/>
          <cell r="I3962" t="str">
            <v>Kém</v>
          </cell>
          <cell r="J3962"/>
          <cell r="K3962" t="str">
            <v>Kém</v>
          </cell>
          <cell r="L3962" t="str">
            <v>QH-2020-I/CQ-E-CE</v>
          </cell>
        </row>
        <row r="3963">
          <cell r="B3963" t="str">
            <v>20020699</v>
          </cell>
          <cell r="C3963" t="str">
            <v>Phạm Ngọc Nhất</v>
          </cell>
          <cell r="D3963">
            <v>37597</v>
          </cell>
          <cell r="E3963"/>
          <cell r="F3963"/>
          <cell r="G3963"/>
          <cell r="H3963"/>
          <cell r="I3963" t="str">
            <v>Kém</v>
          </cell>
          <cell r="J3963"/>
          <cell r="K3963" t="str">
            <v>Kém</v>
          </cell>
          <cell r="L3963" t="str">
            <v>QH-2020-I/CQ-E-CE</v>
          </cell>
        </row>
        <row r="3964">
          <cell r="B3964" t="str">
            <v>20020703</v>
          </cell>
          <cell r="C3964" t="str">
            <v>Chu Thanh Quang</v>
          </cell>
          <cell r="D3964">
            <v>37326</v>
          </cell>
          <cell r="E3964"/>
          <cell r="F3964"/>
          <cell r="G3964"/>
          <cell r="H3964"/>
          <cell r="I3964" t="str">
            <v>Kém</v>
          </cell>
          <cell r="J3964"/>
          <cell r="K3964" t="str">
            <v>Kém</v>
          </cell>
          <cell r="L3964" t="str">
            <v>QH-2020-I/CQ-E-CE</v>
          </cell>
        </row>
        <row r="3965">
          <cell r="B3965" t="str">
            <v>20020709</v>
          </cell>
          <cell r="C3965" t="str">
            <v>Nguyễn Văn Quyền</v>
          </cell>
          <cell r="D3965">
            <v>37357</v>
          </cell>
          <cell r="E3965"/>
          <cell r="F3965"/>
          <cell r="G3965"/>
          <cell r="H3965"/>
          <cell r="I3965" t="str">
            <v>Kém</v>
          </cell>
          <cell r="J3965"/>
          <cell r="K3965" t="str">
            <v>Kém</v>
          </cell>
          <cell r="L3965" t="str">
            <v>QH-2020-I/CQ-E-CE</v>
          </cell>
        </row>
        <row r="3966">
          <cell r="B3966" t="str">
            <v>20020715</v>
          </cell>
          <cell r="C3966" t="str">
            <v>Vũ Quang Thái</v>
          </cell>
          <cell r="D3966">
            <v>37560</v>
          </cell>
          <cell r="E3966"/>
          <cell r="F3966"/>
          <cell r="G3966"/>
          <cell r="H3966"/>
          <cell r="I3966" t="str">
            <v>Kém</v>
          </cell>
          <cell r="J3966"/>
          <cell r="K3966" t="str">
            <v>Kém</v>
          </cell>
          <cell r="L3966" t="str">
            <v>QH-2020-I/CQ-E-CE</v>
          </cell>
        </row>
        <row r="3967">
          <cell r="B3967" t="str">
            <v>20020729</v>
          </cell>
          <cell r="C3967" t="str">
            <v>Trần Quang Trung</v>
          </cell>
          <cell r="D3967">
            <v>37418</v>
          </cell>
          <cell r="E3967"/>
          <cell r="F3967"/>
          <cell r="G3967"/>
          <cell r="H3967"/>
          <cell r="I3967" t="str">
            <v>Kém</v>
          </cell>
          <cell r="J3967"/>
          <cell r="K3967" t="str">
            <v>Kém</v>
          </cell>
          <cell r="L3967" t="str">
            <v>QH-2020-I/CQ-E-CE</v>
          </cell>
        </row>
        <row r="3968">
          <cell r="B3968" t="str">
            <v>20020738</v>
          </cell>
          <cell r="C3968" t="str">
            <v>Lê Quốc Uy</v>
          </cell>
          <cell r="D3968">
            <v>37522</v>
          </cell>
          <cell r="E3968"/>
          <cell r="F3968"/>
          <cell r="G3968"/>
          <cell r="H3968"/>
          <cell r="I3968" t="str">
            <v>Kém</v>
          </cell>
          <cell r="J3968"/>
          <cell r="K3968" t="str">
            <v>Kém</v>
          </cell>
          <cell r="L3968" t="str">
            <v>QH-2020-I/CQ-E-CE</v>
          </cell>
        </row>
        <row r="3969">
          <cell r="B3969" t="str">
            <v>21020039</v>
          </cell>
          <cell r="C3969" t="str">
            <v>Đinh Thế An</v>
          </cell>
          <cell r="D3969">
            <v>37925</v>
          </cell>
          <cell r="E3969">
            <v>90</v>
          </cell>
          <cell r="F3969">
            <v>85</v>
          </cell>
          <cell r="G3969">
            <v>85</v>
          </cell>
          <cell r="H3969">
            <v>90</v>
          </cell>
          <cell r="I3969" t="str">
            <v>Xuất sắc</v>
          </cell>
          <cell r="J3969">
            <v>90</v>
          </cell>
          <cell r="K3969" t="str">
            <v>Xuất sắc</v>
          </cell>
          <cell r="L3969" t="str">
            <v>QH-2021-I/CQ-E-CE</v>
          </cell>
        </row>
        <row r="3970">
          <cell r="B3970" t="str">
            <v>21020040</v>
          </cell>
          <cell r="C3970" t="str">
            <v>Nguyễn Hoài Nam</v>
          </cell>
          <cell r="D3970">
            <v>37719</v>
          </cell>
          <cell r="E3970">
            <v>80</v>
          </cell>
          <cell r="F3970">
            <v>90</v>
          </cell>
          <cell r="G3970">
            <v>90</v>
          </cell>
          <cell r="H3970">
            <v>90</v>
          </cell>
          <cell r="I3970" t="str">
            <v>Xuất sắc</v>
          </cell>
          <cell r="J3970">
            <v>90</v>
          </cell>
          <cell r="K3970" t="str">
            <v>Xuất sắc</v>
          </cell>
          <cell r="L3970" t="str">
            <v>QH-2021-I/CQ-E-CE</v>
          </cell>
        </row>
        <row r="3971">
          <cell r="B3971" t="str">
            <v>21020099</v>
          </cell>
          <cell r="C3971" t="str">
            <v>Phạm Tuấn Anh</v>
          </cell>
          <cell r="D3971">
            <v>37944</v>
          </cell>
          <cell r="E3971">
            <v>80</v>
          </cell>
          <cell r="F3971">
            <v>80</v>
          </cell>
          <cell r="G3971">
            <v>80</v>
          </cell>
          <cell r="H3971">
            <v>80</v>
          </cell>
          <cell r="I3971" t="str">
            <v>Tốt</v>
          </cell>
          <cell r="J3971">
            <v>80</v>
          </cell>
          <cell r="K3971" t="str">
            <v>Tốt</v>
          </cell>
          <cell r="L3971" t="str">
            <v>QH-2021-I/CQ-E-CE</v>
          </cell>
        </row>
        <row r="3972">
          <cell r="B3972" t="str">
            <v>21020100</v>
          </cell>
          <cell r="C3972" t="str">
            <v>Nguyễn Việt Bách</v>
          </cell>
          <cell r="D3972">
            <v>37655</v>
          </cell>
          <cell r="E3972">
            <v>80</v>
          </cell>
          <cell r="F3972">
            <v>80</v>
          </cell>
          <cell r="G3972">
            <v>80</v>
          </cell>
          <cell r="H3972">
            <v>90</v>
          </cell>
          <cell r="I3972" t="str">
            <v>Xuất sắc</v>
          </cell>
          <cell r="J3972">
            <v>80</v>
          </cell>
          <cell r="K3972" t="str">
            <v>Tốt</v>
          </cell>
          <cell r="L3972" t="str">
            <v>QH-2021-I/CQ-E-CE</v>
          </cell>
        </row>
        <row r="3973">
          <cell r="B3973" t="str">
            <v>21020101</v>
          </cell>
          <cell r="C3973" t="str">
            <v>Phạm Công Thắng</v>
          </cell>
          <cell r="D3973">
            <v>37677</v>
          </cell>
          <cell r="E3973">
            <v>80</v>
          </cell>
          <cell r="F3973">
            <v>80</v>
          </cell>
          <cell r="G3973">
            <v>80</v>
          </cell>
          <cell r="H3973">
            <v>80</v>
          </cell>
          <cell r="I3973" t="str">
            <v>Tốt</v>
          </cell>
          <cell r="J3973">
            <v>80</v>
          </cell>
          <cell r="K3973" t="str">
            <v>Tốt</v>
          </cell>
          <cell r="L3973" t="str">
            <v>QH-2021-I/CQ-E-CE</v>
          </cell>
        </row>
        <row r="3974">
          <cell r="B3974" t="str">
            <v>21020133</v>
          </cell>
          <cell r="C3974" t="str">
            <v>Đoàn Cường</v>
          </cell>
          <cell r="D3974">
            <v>37642</v>
          </cell>
          <cell r="E3974">
            <v>80</v>
          </cell>
          <cell r="F3974">
            <v>75</v>
          </cell>
          <cell r="G3974">
            <v>75</v>
          </cell>
          <cell r="H3974">
            <v>80</v>
          </cell>
          <cell r="I3974" t="str">
            <v>Tốt</v>
          </cell>
          <cell r="J3974">
            <v>80</v>
          </cell>
          <cell r="K3974" t="str">
            <v>Tốt</v>
          </cell>
          <cell r="L3974" t="str">
            <v>QH-2021-I/CQ-E-CE</v>
          </cell>
        </row>
        <row r="3975">
          <cell r="B3975" t="str">
            <v>21020134</v>
          </cell>
          <cell r="C3975" t="str">
            <v>Lê Xuân Dân</v>
          </cell>
          <cell r="D3975">
            <v>37699</v>
          </cell>
          <cell r="E3975">
            <v>90</v>
          </cell>
          <cell r="F3975">
            <v>90</v>
          </cell>
          <cell r="G3975">
            <v>90</v>
          </cell>
          <cell r="H3975">
            <v>90</v>
          </cell>
          <cell r="I3975" t="str">
            <v>Xuất sắc</v>
          </cell>
          <cell r="J3975">
            <v>90</v>
          </cell>
          <cell r="K3975" t="str">
            <v>Xuất sắc</v>
          </cell>
          <cell r="L3975" t="str">
            <v>QH-2021-I/CQ-E-CE</v>
          </cell>
        </row>
        <row r="3976">
          <cell r="B3976" t="str">
            <v>21020136</v>
          </cell>
          <cell r="C3976" t="str">
            <v>Trần Quang Duy</v>
          </cell>
          <cell r="D3976">
            <v>37963</v>
          </cell>
          <cell r="E3976">
            <v>100</v>
          </cell>
          <cell r="F3976">
            <v>100</v>
          </cell>
          <cell r="G3976">
            <v>100</v>
          </cell>
          <cell r="H3976">
            <v>100</v>
          </cell>
          <cell r="I3976" t="str">
            <v>Xuất sắc</v>
          </cell>
          <cell r="J3976">
            <v>100</v>
          </cell>
          <cell r="K3976" t="str">
            <v>Xuất sắc</v>
          </cell>
          <cell r="L3976" t="str">
            <v>QH-2021-I/CQ-E-CE</v>
          </cell>
        </row>
        <row r="3977">
          <cell r="B3977" t="str">
            <v>21020137</v>
          </cell>
          <cell r="C3977" t="str">
            <v>Lê Tuấn Đạt</v>
          </cell>
          <cell r="D3977">
            <v>37651</v>
          </cell>
          <cell r="E3977">
            <v>80</v>
          </cell>
          <cell r="F3977">
            <v>80</v>
          </cell>
          <cell r="G3977">
            <v>80</v>
          </cell>
          <cell r="H3977">
            <v>80</v>
          </cell>
          <cell r="I3977" t="str">
            <v>Tốt</v>
          </cell>
          <cell r="J3977">
            <v>80</v>
          </cell>
          <cell r="K3977" t="str">
            <v>Tốt</v>
          </cell>
          <cell r="L3977" t="str">
            <v>QH-2021-I/CQ-E-CE</v>
          </cell>
        </row>
        <row r="3978">
          <cell r="B3978" t="str">
            <v>21020139</v>
          </cell>
          <cell r="C3978" t="str">
            <v>Phạm Văn Đức</v>
          </cell>
          <cell r="D3978">
            <v>37635</v>
          </cell>
          <cell r="E3978">
            <v>100</v>
          </cell>
          <cell r="F3978">
            <v>85</v>
          </cell>
          <cell r="G3978">
            <v>85</v>
          </cell>
          <cell r="H3978">
            <v>85</v>
          </cell>
          <cell r="I3978" t="str">
            <v>Tốt</v>
          </cell>
          <cell r="J3978">
            <v>85</v>
          </cell>
          <cell r="K3978" t="str">
            <v>Tốt</v>
          </cell>
          <cell r="L3978" t="str">
            <v>QH-2021-I/CQ-E-CE</v>
          </cell>
        </row>
        <row r="3979">
          <cell r="B3979" t="str">
            <v>21020141</v>
          </cell>
          <cell r="C3979" t="str">
            <v>Nguyễn Thu Hiền</v>
          </cell>
          <cell r="D3979">
            <v>37766</v>
          </cell>
          <cell r="E3979">
            <v>90</v>
          </cell>
          <cell r="F3979">
            <v>90</v>
          </cell>
          <cell r="G3979">
            <v>90</v>
          </cell>
          <cell r="H3979">
            <v>90</v>
          </cell>
          <cell r="I3979" t="str">
            <v>Xuất sắc</v>
          </cell>
          <cell r="J3979">
            <v>90</v>
          </cell>
          <cell r="K3979" t="str">
            <v>Xuất sắc</v>
          </cell>
          <cell r="L3979" t="str">
            <v>QH-2021-I/CQ-E-CE</v>
          </cell>
        </row>
        <row r="3980">
          <cell r="B3980" t="str">
            <v>21020142</v>
          </cell>
          <cell r="C3980" t="str">
            <v>Bùi Vũ Duy Hùng</v>
          </cell>
          <cell r="D3980">
            <v>37669</v>
          </cell>
          <cell r="E3980">
            <v>80</v>
          </cell>
          <cell r="F3980">
            <v>75</v>
          </cell>
          <cell r="G3980">
            <v>75</v>
          </cell>
          <cell r="H3980">
            <v>80</v>
          </cell>
          <cell r="I3980" t="str">
            <v>Tốt</v>
          </cell>
          <cell r="J3980">
            <v>80</v>
          </cell>
          <cell r="K3980" t="str">
            <v>Tốt</v>
          </cell>
          <cell r="L3980" t="str">
            <v>QH-2021-I/CQ-E-CE</v>
          </cell>
        </row>
        <row r="3981">
          <cell r="B3981" t="str">
            <v>21020144</v>
          </cell>
          <cell r="C3981" t="str">
            <v>Nguyễn Kiên</v>
          </cell>
          <cell r="D3981">
            <v>37985</v>
          </cell>
          <cell r="E3981">
            <v>90</v>
          </cell>
          <cell r="F3981">
            <v>85</v>
          </cell>
          <cell r="G3981">
            <v>85</v>
          </cell>
          <cell r="H3981">
            <v>85</v>
          </cell>
          <cell r="I3981" t="str">
            <v>Tốt</v>
          </cell>
          <cell r="J3981">
            <v>85</v>
          </cell>
          <cell r="K3981" t="str">
            <v>Tốt</v>
          </cell>
          <cell r="L3981" t="str">
            <v>QH-2021-I/CQ-E-CE</v>
          </cell>
        </row>
        <row r="3982">
          <cell r="B3982" t="str">
            <v>21020145</v>
          </cell>
          <cell r="C3982" t="str">
            <v>Phạm Tường Minh</v>
          </cell>
          <cell r="D3982">
            <v>37658</v>
          </cell>
          <cell r="E3982">
            <v>75</v>
          </cell>
          <cell r="F3982">
            <v>72</v>
          </cell>
          <cell r="G3982">
            <v>72</v>
          </cell>
          <cell r="H3982">
            <v>80</v>
          </cell>
          <cell r="I3982" t="str">
            <v>Tốt</v>
          </cell>
          <cell r="J3982">
            <v>80</v>
          </cell>
          <cell r="K3982" t="str">
            <v>Tốt</v>
          </cell>
          <cell r="L3982" t="str">
            <v>QH-2021-I/CQ-E-CE</v>
          </cell>
        </row>
        <row r="3983">
          <cell r="B3983" t="str">
            <v>21020146</v>
          </cell>
          <cell r="C3983" t="str">
            <v>Lại Vũ Thủy Ngân</v>
          </cell>
          <cell r="D3983">
            <v>37737</v>
          </cell>
          <cell r="E3983">
            <v>85</v>
          </cell>
          <cell r="F3983">
            <v>90</v>
          </cell>
          <cell r="G3983">
            <v>90</v>
          </cell>
          <cell r="H3983">
            <v>90</v>
          </cell>
          <cell r="I3983" t="str">
            <v>Xuất sắc</v>
          </cell>
          <cell r="J3983">
            <v>90</v>
          </cell>
          <cell r="K3983" t="str">
            <v>Xuất sắc</v>
          </cell>
          <cell r="L3983" t="str">
            <v>QH-2021-I/CQ-E-CE</v>
          </cell>
        </row>
        <row r="3984">
          <cell r="B3984" t="str">
            <v>21020147</v>
          </cell>
          <cell r="C3984" t="str">
            <v>Trần Khánh Phương</v>
          </cell>
          <cell r="D3984">
            <v>37864</v>
          </cell>
          <cell r="E3984">
            <v>80</v>
          </cell>
          <cell r="F3984">
            <v>80</v>
          </cell>
          <cell r="G3984">
            <v>80</v>
          </cell>
          <cell r="H3984">
            <v>80</v>
          </cell>
          <cell r="I3984" t="str">
            <v>Tốt</v>
          </cell>
          <cell r="J3984">
            <v>80</v>
          </cell>
          <cell r="K3984" t="str">
            <v>Tốt</v>
          </cell>
          <cell r="L3984" t="str">
            <v>QH-2021-I/CQ-E-CE</v>
          </cell>
        </row>
        <row r="3985">
          <cell r="B3985" t="str">
            <v>21020148</v>
          </cell>
          <cell r="C3985" t="str">
            <v>Phan Văn Quyến</v>
          </cell>
          <cell r="D3985">
            <v>37986</v>
          </cell>
          <cell r="E3985">
            <v>80</v>
          </cell>
          <cell r="F3985">
            <v>85</v>
          </cell>
          <cell r="G3985">
            <v>85</v>
          </cell>
          <cell r="H3985">
            <v>85</v>
          </cell>
          <cell r="I3985" t="str">
            <v>Tốt</v>
          </cell>
          <cell r="J3985">
            <v>85</v>
          </cell>
          <cell r="K3985" t="str">
            <v>Tốt</v>
          </cell>
          <cell r="L3985" t="str">
            <v>QH-2021-I/CQ-E-CE</v>
          </cell>
        </row>
        <row r="3986">
          <cell r="B3986" t="str">
            <v>21020151</v>
          </cell>
          <cell r="C3986" t="str">
            <v>Nguyễn Công Trình</v>
          </cell>
          <cell r="D3986">
            <v>37642</v>
          </cell>
          <cell r="E3986">
            <v>90</v>
          </cell>
          <cell r="F3986">
            <v>90</v>
          </cell>
          <cell r="G3986">
            <v>90</v>
          </cell>
          <cell r="H3986">
            <v>90</v>
          </cell>
          <cell r="I3986" t="str">
            <v>Xuất sắc</v>
          </cell>
          <cell r="J3986">
            <v>90</v>
          </cell>
          <cell r="K3986" t="str">
            <v>Xuất sắc</v>
          </cell>
          <cell r="L3986" t="str">
            <v>QH-2021-I/CQ-E-CE</v>
          </cell>
        </row>
        <row r="3987">
          <cell r="B3987" t="str">
            <v>21020426</v>
          </cell>
          <cell r="C3987" t="str">
            <v>Nguyễn Duy Anh</v>
          </cell>
          <cell r="D3987">
            <v>37773</v>
          </cell>
          <cell r="E3987">
            <v>75</v>
          </cell>
          <cell r="F3987">
            <v>85</v>
          </cell>
          <cell r="G3987">
            <v>85</v>
          </cell>
          <cell r="H3987">
            <v>85</v>
          </cell>
          <cell r="I3987" t="str">
            <v>Tốt</v>
          </cell>
          <cell r="J3987">
            <v>85</v>
          </cell>
          <cell r="K3987" t="str">
            <v>Tốt</v>
          </cell>
          <cell r="L3987" t="str">
            <v>QH-2021-I/CQ-E-CE</v>
          </cell>
        </row>
        <row r="3988">
          <cell r="B3988" t="str">
            <v>21020427</v>
          </cell>
          <cell r="C3988" t="str">
            <v>Nguyễn Nhật Anh</v>
          </cell>
          <cell r="D3988">
            <v>37926</v>
          </cell>
          <cell r="E3988">
            <v>90</v>
          </cell>
          <cell r="F3988">
            <v>90</v>
          </cell>
          <cell r="G3988">
            <v>90</v>
          </cell>
          <cell r="H3988">
            <v>90</v>
          </cell>
          <cell r="I3988" t="str">
            <v>Xuất sắc</v>
          </cell>
          <cell r="J3988">
            <v>90</v>
          </cell>
          <cell r="K3988" t="str">
            <v>Xuất sắc</v>
          </cell>
          <cell r="L3988" t="str">
            <v>QH-2021-I/CQ-E-CE</v>
          </cell>
        </row>
        <row r="3989">
          <cell r="B3989" t="str">
            <v>21020432</v>
          </cell>
          <cell r="C3989" t="str">
            <v>Trương Vũ Hoàng Dương</v>
          </cell>
          <cell r="D3989">
            <v>37881</v>
          </cell>
          <cell r="E3989">
            <v>80</v>
          </cell>
          <cell r="F3989">
            <v>90</v>
          </cell>
          <cell r="G3989">
            <v>90</v>
          </cell>
          <cell r="H3989">
            <v>90</v>
          </cell>
          <cell r="I3989" t="str">
            <v>Xuất sắc</v>
          </cell>
          <cell r="J3989">
            <v>90</v>
          </cell>
          <cell r="K3989" t="str">
            <v>Xuất sắc</v>
          </cell>
          <cell r="L3989" t="str">
            <v>QH-2021-I/CQ-E-CE</v>
          </cell>
        </row>
        <row r="3990">
          <cell r="B3990" t="str">
            <v>21020433</v>
          </cell>
          <cell r="C3990" t="str">
            <v>Trần Trung Hiếu</v>
          </cell>
          <cell r="D3990">
            <v>37644</v>
          </cell>
          <cell r="E3990">
            <v>80</v>
          </cell>
          <cell r="F3990">
            <v>80</v>
          </cell>
          <cell r="G3990">
            <v>80</v>
          </cell>
          <cell r="H3990">
            <v>80</v>
          </cell>
          <cell r="I3990" t="str">
            <v>Tốt</v>
          </cell>
          <cell r="J3990">
            <v>80</v>
          </cell>
          <cell r="K3990" t="str">
            <v>Tốt</v>
          </cell>
          <cell r="L3990" t="str">
            <v>QH-2021-I/CQ-E-CE</v>
          </cell>
        </row>
        <row r="3991">
          <cell r="B3991" t="str">
            <v>21020434</v>
          </cell>
          <cell r="C3991" t="str">
            <v>Đinh Việt Hoàng</v>
          </cell>
          <cell r="D3991">
            <v>37891</v>
          </cell>
          <cell r="E3991">
            <v>70</v>
          </cell>
          <cell r="F3991">
            <v>80</v>
          </cell>
          <cell r="G3991">
            <v>80</v>
          </cell>
          <cell r="H3991">
            <v>80</v>
          </cell>
          <cell r="I3991" t="str">
            <v>Tốt</v>
          </cell>
          <cell r="J3991">
            <v>80</v>
          </cell>
          <cell r="K3991" t="str">
            <v>Tốt</v>
          </cell>
          <cell r="L3991" t="str">
            <v>QH-2021-I/CQ-E-CE</v>
          </cell>
        </row>
        <row r="3992">
          <cell r="B3992" t="str">
            <v>21020435</v>
          </cell>
          <cell r="C3992" t="str">
            <v>Nguyễn Văn Hoàng</v>
          </cell>
          <cell r="D3992">
            <v>37921</v>
          </cell>
          <cell r="E3992">
            <v>70</v>
          </cell>
          <cell r="F3992">
            <v>90</v>
          </cell>
          <cell r="G3992">
            <v>90</v>
          </cell>
          <cell r="H3992">
            <v>90</v>
          </cell>
          <cell r="I3992" t="str">
            <v>Xuất sắc</v>
          </cell>
          <cell r="J3992">
            <v>90</v>
          </cell>
          <cell r="K3992" t="str">
            <v>Xuất sắc</v>
          </cell>
          <cell r="L3992" t="str">
            <v>QH-2021-I/CQ-E-CE</v>
          </cell>
        </row>
        <row r="3993">
          <cell r="B3993" t="str">
            <v>21020436</v>
          </cell>
          <cell r="C3993" t="str">
            <v>Nguyễn Duy Hùng</v>
          </cell>
          <cell r="D3993">
            <v>37721</v>
          </cell>
          <cell r="E3993">
            <v>90</v>
          </cell>
          <cell r="F3993">
            <v>90</v>
          </cell>
          <cell r="G3993">
            <v>90</v>
          </cell>
          <cell r="H3993">
            <v>90</v>
          </cell>
          <cell r="I3993" t="str">
            <v>Xuất sắc</v>
          </cell>
          <cell r="J3993">
            <v>90</v>
          </cell>
          <cell r="K3993" t="str">
            <v>Xuất sắc</v>
          </cell>
          <cell r="L3993" t="str">
            <v>QH-2021-I/CQ-E-CE</v>
          </cell>
        </row>
        <row r="3994">
          <cell r="B3994" t="str">
            <v>21020437</v>
          </cell>
          <cell r="C3994" t="str">
            <v>Phạm Minh Hùng</v>
          </cell>
          <cell r="D3994">
            <v>37984</v>
          </cell>
          <cell r="E3994">
            <v>80</v>
          </cell>
          <cell r="F3994">
            <v>90</v>
          </cell>
          <cell r="G3994">
            <v>90</v>
          </cell>
          <cell r="H3994">
            <v>90</v>
          </cell>
          <cell r="I3994" t="str">
            <v>Xuất sắc</v>
          </cell>
          <cell r="J3994">
            <v>90</v>
          </cell>
          <cell r="K3994" t="str">
            <v>Xuất sắc</v>
          </cell>
          <cell r="L3994" t="str">
            <v>QH-2021-I/CQ-E-CE</v>
          </cell>
        </row>
        <row r="3995">
          <cell r="B3995" t="str">
            <v>21020438</v>
          </cell>
          <cell r="C3995" t="str">
            <v>Bùi Quang Huy</v>
          </cell>
          <cell r="D3995">
            <v>37641</v>
          </cell>
          <cell r="E3995">
            <v>80</v>
          </cell>
          <cell r="F3995">
            <v>80</v>
          </cell>
          <cell r="G3995">
            <v>80</v>
          </cell>
          <cell r="H3995">
            <v>80</v>
          </cell>
          <cell r="I3995" t="str">
            <v>Tốt</v>
          </cell>
          <cell r="J3995">
            <v>80</v>
          </cell>
          <cell r="K3995" t="str">
            <v>Tốt</v>
          </cell>
          <cell r="L3995" t="str">
            <v>QH-2021-I/CQ-E-CE</v>
          </cell>
        </row>
        <row r="3996">
          <cell r="B3996" t="str">
            <v>21020439</v>
          </cell>
          <cell r="C3996" t="str">
            <v>Lê Văn Huy</v>
          </cell>
          <cell r="D3996">
            <v>37930</v>
          </cell>
          <cell r="E3996">
            <v>80</v>
          </cell>
          <cell r="F3996">
            <v>80</v>
          </cell>
          <cell r="G3996">
            <v>80</v>
          </cell>
          <cell r="H3996">
            <v>80</v>
          </cell>
          <cell r="I3996" t="str">
            <v>Tốt</v>
          </cell>
          <cell r="J3996">
            <v>80</v>
          </cell>
          <cell r="K3996" t="str">
            <v>Tốt</v>
          </cell>
          <cell r="L3996" t="str">
            <v>QH-2021-I/CQ-E-CE</v>
          </cell>
        </row>
        <row r="3997">
          <cell r="B3997" t="str">
            <v>21020440</v>
          </cell>
          <cell r="C3997" t="str">
            <v>Mai Quang Huy</v>
          </cell>
          <cell r="D3997">
            <v>37720</v>
          </cell>
          <cell r="E3997">
            <v>90</v>
          </cell>
          <cell r="F3997">
            <v>80</v>
          </cell>
          <cell r="G3997">
            <v>80</v>
          </cell>
          <cell r="H3997">
            <v>80</v>
          </cell>
          <cell r="I3997" t="str">
            <v>Tốt</v>
          </cell>
          <cell r="J3997">
            <v>80</v>
          </cell>
          <cell r="K3997" t="str">
            <v>Tốt</v>
          </cell>
          <cell r="L3997" t="str">
            <v>QH-2021-I/CQ-E-CE</v>
          </cell>
        </row>
        <row r="3998">
          <cell r="B3998" t="str">
            <v>21020441</v>
          </cell>
          <cell r="C3998" t="str">
            <v>Vũ Thu Huyền</v>
          </cell>
          <cell r="D3998">
            <v>37733</v>
          </cell>
          <cell r="E3998">
            <v>90</v>
          </cell>
          <cell r="F3998">
            <v>85</v>
          </cell>
          <cell r="G3998">
            <v>85</v>
          </cell>
          <cell r="H3998">
            <v>85</v>
          </cell>
          <cell r="I3998" t="str">
            <v>Tốt</v>
          </cell>
          <cell r="J3998">
            <v>85</v>
          </cell>
          <cell r="K3998" t="str">
            <v>Tốt</v>
          </cell>
          <cell r="L3998" t="str">
            <v>QH-2021-I/CQ-E-CE</v>
          </cell>
        </row>
        <row r="3999">
          <cell r="B3999" t="str">
            <v>21020442</v>
          </cell>
          <cell r="C3999" t="str">
            <v>Nguyễn Hữu Việt Hưng</v>
          </cell>
          <cell r="D3999">
            <v>37863</v>
          </cell>
          <cell r="E3999">
            <v>90</v>
          </cell>
          <cell r="F3999">
            <v>90</v>
          </cell>
          <cell r="G3999">
            <v>90</v>
          </cell>
          <cell r="H3999">
            <v>90</v>
          </cell>
          <cell r="I3999" t="str">
            <v>Xuất sắc</v>
          </cell>
          <cell r="J3999">
            <v>90</v>
          </cell>
          <cell r="K3999" t="str">
            <v>Xuất sắc</v>
          </cell>
          <cell r="L3999" t="str">
            <v>QH-2021-I/CQ-E-CE</v>
          </cell>
        </row>
        <row r="4000">
          <cell r="B4000" t="str">
            <v>21020443</v>
          </cell>
          <cell r="C4000" t="str">
            <v>Trần Đức Hưng</v>
          </cell>
          <cell r="D4000">
            <v>37776</v>
          </cell>
          <cell r="E4000">
            <v>80</v>
          </cell>
          <cell r="F4000">
            <v>80</v>
          </cell>
          <cell r="G4000">
            <v>80</v>
          </cell>
          <cell r="H4000">
            <v>80</v>
          </cell>
          <cell r="I4000" t="str">
            <v>Tốt</v>
          </cell>
          <cell r="J4000">
            <v>80</v>
          </cell>
          <cell r="K4000" t="str">
            <v>Tốt</v>
          </cell>
          <cell r="L4000" t="str">
            <v>QH-2021-I/CQ-E-CE</v>
          </cell>
        </row>
        <row r="4001">
          <cell r="B4001" t="str">
            <v>21020444</v>
          </cell>
          <cell r="C4001" t="str">
            <v>Đinh Văn Khải</v>
          </cell>
          <cell r="D4001">
            <v>37969</v>
          </cell>
          <cell r="E4001">
            <v>90</v>
          </cell>
          <cell r="F4001">
            <v>90</v>
          </cell>
          <cell r="G4001">
            <v>90</v>
          </cell>
          <cell r="H4001">
            <v>90</v>
          </cell>
          <cell r="I4001" t="str">
            <v>Xuất sắc</v>
          </cell>
          <cell r="J4001">
            <v>90</v>
          </cell>
          <cell r="K4001" t="str">
            <v>Xuất sắc</v>
          </cell>
          <cell r="L4001" t="str">
            <v>QH-2021-I/CQ-E-CE</v>
          </cell>
        </row>
        <row r="4002">
          <cell r="B4002" t="str">
            <v>21020447</v>
          </cell>
          <cell r="C4002" t="str">
            <v>Nguyễn Mai Linh</v>
          </cell>
          <cell r="D4002">
            <v>37801</v>
          </cell>
          <cell r="E4002">
            <v>90</v>
          </cell>
          <cell r="F4002">
            <v>90</v>
          </cell>
          <cell r="G4002">
            <v>90</v>
          </cell>
          <cell r="H4002">
            <v>90</v>
          </cell>
          <cell r="I4002" t="str">
            <v>Xuất sắc</v>
          </cell>
          <cell r="J4002">
            <v>90</v>
          </cell>
          <cell r="K4002" t="str">
            <v>Xuất sắc</v>
          </cell>
          <cell r="L4002" t="str">
            <v>QH-2021-I/CQ-E-CE</v>
          </cell>
        </row>
        <row r="4003">
          <cell r="B4003" t="str">
            <v>21020448</v>
          </cell>
          <cell r="C4003" t="str">
            <v>Lương Đức Mạnh</v>
          </cell>
          <cell r="D4003">
            <v>37757</v>
          </cell>
          <cell r="E4003">
            <v>90</v>
          </cell>
          <cell r="F4003">
            <v>90</v>
          </cell>
          <cell r="G4003">
            <v>90</v>
          </cell>
          <cell r="H4003">
            <v>90</v>
          </cell>
          <cell r="I4003" t="str">
            <v>Xuất sắc</v>
          </cell>
          <cell r="J4003">
            <v>90</v>
          </cell>
          <cell r="K4003" t="str">
            <v>Xuất sắc</v>
          </cell>
          <cell r="L4003" t="str">
            <v>QH-2021-I/CQ-E-CE</v>
          </cell>
        </row>
        <row r="4004">
          <cell r="B4004" t="str">
            <v>21020449</v>
          </cell>
          <cell r="C4004" t="str">
            <v>Phạm Văn Mạnh</v>
          </cell>
          <cell r="D4004">
            <v>37628</v>
          </cell>
          <cell r="E4004">
            <v>90</v>
          </cell>
          <cell r="F4004">
            <v>90</v>
          </cell>
          <cell r="G4004">
            <v>90</v>
          </cell>
          <cell r="H4004">
            <v>90</v>
          </cell>
          <cell r="I4004" t="str">
            <v>Xuất sắc</v>
          </cell>
          <cell r="J4004">
            <v>90</v>
          </cell>
          <cell r="K4004" t="str">
            <v>Xuất sắc</v>
          </cell>
          <cell r="L4004" t="str">
            <v>QH-2021-I/CQ-E-CE</v>
          </cell>
        </row>
        <row r="4005">
          <cell r="B4005" t="str">
            <v>21020450</v>
          </cell>
          <cell r="C4005" t="str">
            <v>Nguyễn Công Minh</v>
          </cell>
          <cell r="D4005">
            <v>37865</v>
          </cell>
          <cell r="E4005">
            <v>80</v>
          </cell>
          <cell r="F4005">
            <v>90</v>
          </cell>
          <cell r="G4005">
            <v>90</v>
          </cell>
          <cell r="H4005">
            <v>90</v>
          </cell>
          <cell r="I4005" t="str">
            <v>Xuất sắc</v>
          </cell>
          <cell r="J4005">
            <v>90</v>
          </cell>
          <cell r="K4005" t="str">
            <v>Xuất sắc</v>
          </cell>
          <cell r="L4005" t="str">
            <v>QH-2021-I/CQ-E-CE</v>
          </cell>
        </row>
        <row r="4006">
          <cell r="B4006" t="str">
            <v>21020451</v>
          </cell>
          <cell r="C4006" t="str">
            <v>Trương Hải Nam</v>
          </cell>
          <cell r="D4006">
            <v>37647</v>
          </cell>
          <cell r="E4006">
            <v>80</v>
          </cell>
          <cell r="F4006">
            <v>90</v>
          </cell>
          <cell r="G4006">
            <v>90</v>
          </cell>
          <cell r="H4006">
            <v>90</v>
          </cell>
          <cell r="I4006" t="str">
            <v>Xuất sắc</v>
          </cell>
          <cell r="J4006">
            <v>90</v>
          </cell>
          <cell r="K4006" t="str">
            <v>Xuất sắc</v>
          </cell>
          <cell r="L4006" t="str">
            <v>QH-2021-I/CQ-E-CE</v>
          </cell>
        </row>
        <row r="4007">
          <cell r="B4007" t="str">
            <v>21020452</v>
          </cell>
          <cell r="C4007" t="str">
            <v>Trần Hồng Quân</v>
          </cell>
          <cell r="D4007">
            <v>37670</v>
          </cell>
          <cell r="E4007">
            <v>90</v>
          </cell>
          <cell r="F4007">
            <v>90</v>
          </cell>
          <cell r="G4007">
            <v>90</v>
          </cell>
          <cell r="H4007">
            <v>90</v>
          </cell>
          <cell r="I4007" t="str">
            <v>Xuất sắc</v>
          </cell>
          <cell r="J4007">
            <v>90</v>
          </cell>
          <cell r="K4007" t="str">
            <v>Xuất sắc</v>
          </cell>
          <cell r="L4007" t="str">
            <v>QH-2021-I/CQ-E-CE</v>
          </cell>
        </row>
        <row r="4008">
          <cell r="B4008" t="str">
            <v>21020453</v>
          </cell>
          <cell r="C4008" t="str">
            <v>Lưu Thái Sơn</v>
          </cell>
          <cell r="D4008">
            <v>37919</v>
          </cell>
          <cell r="E4008">
            <v>75</v>
          </cell>
          <cell r="F4008">
            <v>85</v>
          </cell>
          <cell r="G4008">
            <v>85</v>
          </cell>
          <cell r="H4008">
            <v>85</v>
          </cell>
          <cell r="I4008" t="str">
            <v>Tốt</v>
          </cell>
          <cell r="J4008">
            <v>85</v>
          </cell>
          <cell r="K4008" t="str">
            <v>Tốt</v>
          </cell>
          <cell r="L4008" t="str">
            <v>QH-2021-I/CQ-E-CE</v>
          </cell>
        </row>
        <row r="4009">
          <cell r="B4009" t="str">
            <v>21020454</v>
          </cell>
          <cell r="C4009" t="str">
            <v>Nguyễn Viết Tài</v>
          </cell>
          <cell r="D4009">
            <v>37838</v>
          </cell>
          <cell r="E4009">
            <v>70</v>
          </cell>
          <cell r="F4009">
            <v>80</v>
          </cell>
          <cell r="G4009">
            <v>80</v>
          </cell>
          <cell r="H4009">
            <v>80</v>
          </cell>
          <cell r="I4009" t="str">
            <v>Tốt</v>
          </cell>
          <cell r="J4009">
            <v>80</v>
          </cell>
          <cell r="K4009" t="str">
            <v>Tốt</v>
          </cell>
          <cell r="L4009" t="str">
            <v>QH-2021-I/CQ-E-CE</v>
          </cell>
        </row>
        <row r="4010">
          <cell r="B4010" t="str">
            <v>21020455</v>
          </cell>
          <cell r="C4010" t="str">
            <v>Lê Quốc Toản</v>
          </cell>
          <cell r="D4010">
            <v>37824</v>
          </cell>
          <cell r="E4010">
            <v>75</v>
          </cell>
          <cell r="F4010">
            <v>72</v>
          </cell>
          <cell r="G4010">
            <v>72</v>
          </cell>
          <cell r="H4010">
            <v>72</v>
          </cell>
          <cell r="I4010" t="str">
            <v>Khá</v>
          </cell>
          <cell r="J4010">
            <v>72</v>
          </cell>
          <cell r="K4010" t="str">
            <v>Khá</v>
          </cell>
          <cell r="L4010" t="str">
            <v>QH-2021-I/CQ-E-CE</v>
          </cell>
        </row>
        <row r="4011">
          <cell r="B4011" t="str">
            <v>21020456</v>
          </cell>
          <cell r="C4011" t="str">
            <v>Nguyễn Đức Thành</v>
          </cell>
          <cell r="D4011">
            <v>37986</v>
          </cell>
          <cell r="E4011">
            <v>80</v>
          </cell>
          <cell r="F4011">
            <v>90</v>
          </cell>
          <cell r="G4011">
            <v>90</v>
          </cell>
          <cell r="H4011">
            <v>90</v>
          </cell>
          <cell r="I4011" t="str">
            <v>Xuất sắc</v>
          </cell>
          <cell r="J4011">
            <v>90</v>
          </cell>
          <cell r="K4011" t="str">
            <v>Xuất sắc</v>
          </cell>
          <cell r="L4011" t="str">
            <v>QH-2021-I/CQ-E-CE</v>
          </cell>
        </row>
        <row r="4012">
          <cell r="B4012" t="str">
            <v>21020457</v>
          </cell>
          <cell r="C4012" t="str">
            <v>Nguyễn Văn Trọng</v>
          </cell>
          <cell r="D4012">
            <v>37814</v>
          </cell>
          <cell r="E4012">
            <v>90</v>
          </cell>
          <cell r="F4012">
            <v>90</v>
          </cell>
          <cell r="G4012">
            <v>90</v>
          </cell>
          <cell r="H4012">
            <v>90</v>
          </cell>
          <cell r="I4012" t="str">
            <v>Xuất sắc</v>
          </cell>
          <cell r="J4012">
            <v>90</v>
          </cell>
          <cell r="K4012" t="str">
            <v>Xuất sắc</v>
          </cell>
          <cell r="L4012" t="str">
            <v>QH-2021-I/CQ-E-CE</v>
          </cell>
        </row>
        <row r="4013">
          <cell r="B4013" t="str">
            <v>21020458</v>
          </cell>
          <cell r="C4013" t="str">
            <v>Vũ Thành Vân</v>
          </cell>
          <cell r="D4013">
            <v>37982</v>
          </cell>
          <cell r="E4013">
            <v>90</v>
          </cell>
          <cell r="F4013">
            <v>90</v>
          </cell>
          <cell r="G4013">
            <v>90</v>
          </cell>
          <cell r="H4013">
            <v>90</v>
          </cell>
          <cell r="I4013" t="str">
            <v>Xuất sắc</v>
          </cell>
          <cell r="J4013">
            <v>90</v>
          </cell>
          <cell r="K4013" t="str">
            <v>Xuất sắc</v>
          </cell>
          <cell r="L4013" t="str">
            <v>QH-2021-I/CQ-E-CE</v>
          </cell>
        </row>
        <row r="4014">
          <cell r="B4014" t="str">
            <v>21020459</v>
          </cell>
          <cell r="C4014" t="str">
            <v>Nguyễn Thế Việt</v>
          </cell>
          <cell r="D4014">
            <v>37880</v>
          </cell>
          <cell r="E4014">
            <v>68</v>
          </cell>
          <cell r="F4014">
            <v>73</v>
          </cell>
          <cell r="G4014">
            <v>73</v>
          </cell>
          <cell r="H4014">
            <v>78</v>
          </cell>
          <cell r="I4014" t="str">
            <v>Khá</v>
          </cell>
          <cell r="J4014">
            <v>78</v>
          </cell>
          <cell r="K4014" t="str">
            <v>Khá</v>
          </cell>
          <cell r="L4014" t="str">
            <v>QH-2021-I/CQ-E-CE</v>
          </cell>
        </row>
        <row r="4015">
          <cell r="B4015" t="str">
            <v>21020507</v>
          </cell>
          <cell r="C4015" t="str">
            <v>Hàn Ngọc Minh</v>
          </cell>
          <cell r="D4015">
            <v>37944</v>
          </cell>
          <cell r="E4015">
            <v>83</v>
          </cell>
          <cell r="F4015">
            <v>85</v>
          </cell>
          <cell r="G4015">
            <v>85</v>
          </cell>
          <cell r="H4015">
            <v>85</v>
          </cell>
          <cell r="I4015" t="str">
            <v>Tốt</v>
          </cell>
          <cell r="J4015">
            <v>85</v>
          </cell>
          <cell r="K4015" t="str">
            <v>Tốt</v>
          </cell>
          <cell r="L4015" t="str">
            <v>QH-2021-I/CQ-E-CE</v>
          </cell>
        </row>
        <row r="4016">
          <cell r="B4016" t="str">
            <v>21020508</v>
          </cell>
          <cell r="C4016" t="str">
            <v>Nguyễn Hữu Phước</v>
          </cell>
          <cell r="D4016">
            <v>37846</v>
          </cell>
          <cell r="E4016">
            <v>75</v>
          </cell>
          <cell r="F4016">
            <v>85</v>
          </cell>
          <cell r="G4016">
            <v>85</v>
          </cell>
          <cell r="H4016">
            <v>85</v>
          </cell>
          <cell r="I4016" t="str">
            <v>Tốt</v>
          </cell>
          <cell r="J4016">
            <v>85</v>
          </cell>
          <cell r="K4016" t="str">
            <v>Tốt</v>
          </cell>
          <cell r="L4016" t="str">
            <v>QH-2021-I/CQ-E-CE</v>
          </cell>
        </row>
        <row r="4017">
          <cell r="B4017" t="str">
            <v>21020558</v>
          </cell>
          <cell r="C4017" t="str">
            <v>Nguyễn Đức Anh</v>
          </cell>
          <cell r="D4017">
            <v>37873</v>
          </cell>
          <cell r="E4017">
            <v>70</v>
          </cell>
          <cell r="F4017">
            <v>80</v>
          </cell>
          <cell r="G4017">
            <v>80</v>
          </cell>
          <cell r="H4017">
            <v>80</v>
          </cell>
          <cell r="I4017" t="str">
            <v>Tốt</v>
          </cell>
          <cell r="J4017">
            <v>80</v>
          </cell>
          <cell r="K4017" t="str">
            <v>Tốt</v>
          </cell>
          <cell r="L4017" t="str">
            <v>QH-2021-I/CQ-E-CE</v>
          </cell>
        </row>
        <row r="4018">
          <cell r="B4018" t="str">
            <v>21020886</v>
          </cell>
          <cell r="C4018" t="str">
            <v>Nguyễn Thanh An</v>
          </cell>
          <cell r="D4018">
            <v>37805</v>
          </cell>
          <cell r="E4018">
            <v>90</v>
          </cell>
          <cell r="F4018">
            <v>90</v>
          </cell>
          <cell r="G4018">
            <v>90</v>
          </cell>
          <cell r="H4018">
            <v>90</v>
          </cell>
          <cell r="I4018" t="str">
            <v>Xuất sắc</v>
          </cell>
          <cell r="J4018">
            <v>90</v>
          </cell>
          <cell r="K4018" t="str">
            <v>Xuất sắc</v>
          </cell>
          <cell r="L4018" t="str">
            <v>QH-2021-I/CQ-E-CE</v>
          </cell>
        </row>
        <row r="4019">
          <cell r="B4019" t="str">
            <v>21020887</v>
          </cell>
          <cell r="C4019" t="str">
            <v>Nguyễn Nam Việt Anh</v>
          </cell>
          <cell r="D4019">
            <v>37953</v>
          </cell>
          <cell r="E4019">
            <v>90</v>
          </cell>
          <cell r="F4019">
            <v>90</v>
          </cell>
          <cell r="G4019">
            <v>90</v>
          </cell>
          <cell r="H4019">
            <v>90</v>
          </cell>
          <cell r="I4019" t="str">
            <v>Xuất sắc</v>
          </cell>
          <cell r="J4019">
            <v>90</v>
          </cell>
          <cell r="K4019" t="str">
            <v>Xuất sắc</v>
          </cell>
          <cell r="L4019" t="str">
            <v>QH-2021-I/CQ-E-CE</v>
          </cell>
        </row>
        <row r="4020">
          <cell r="B4020" t="str">
            <v>21020889</v>
          </cell>
          <cell r="C4020" t="str">
            <v>Trần Quốc Ánh</v>
          </cell>
          <cell r="D4020">
            <v>37866</v>
          </cell>
          <cell r="E4020">
            <v>80</v>
          </cell>
          <cell r="F4020">
            <v>80</v>
          </cell>
          <cell r="G4020">
            <v>80</v>
          </cell>
          <cell r="H4020">
            <v>80</v>
          </cell>
          <cell r="I4020" t="str">
            <v>Tốt</v>
          </cell>
          <cell r="J4020">
            <v>80</v>
          </cell>
          <cell r="K4020" t="str">
            <v>Tốt</v>
          </cell>
          <cell r="L4020" t="str">
            <v>QH-2021-I/CQ-E-CE</v>
          </cell>
        </row>
        <row r="4021">
          <cell r="B4021" t="str">
            <v>21020890</v>
          </cell>
          <cell r="C4021" t="str">
            <v>Trịnh Minh Chiến</v>
          </cell>
          <cell r="D4021">
            <v>37835</v>
          </cell>
          <cell r="E4021">
            <v>80</v>
          </cell>
          <cell r="F4021">
            <v>80</v>
          </cell>
          <cell r="G4021">
            <v>80</v>
          </cell>
          <cell r="H4021">
            <v>80</v>
          </cell>
          <cell r="I4021" t="str">
            <v>Tốt</v>
          </cell>
          <cell r="J4021">
            <v>80</v>
          </cell>
          <cell r="K4021" t="str">
            <v>Tốt</v>
          </cell>
          <cell r="L4021" t="str">
            <v>QH-2021-I/CQ-E-CE</v>
          </cell>
        </row>
        <row r="4022">
          <cell r="B4022" t="str">
            <v>21020894</v>
          </cell>
          <cell r="C4022" t="str">
            <v>Phan Thanh Duy</v>
          </cell>
          <cell r="D4022">
            <v>37673</v>
          </cell>
          <cell r="E4022">
            <v>80</v>
          </cell>
          <cell r="F4022">
            <v>80</v>
          </cell>
          <cell r="G4022">
            <v>80</v>
          </cell>
          <cell r="H4022">
            <v>80</v>
          </cell>
          <cell r="I4022" t="str">
            <v>Tốt</v>
          </cell>
          <cell r="J4022">
            <v>80</v>
          </cell>
          <cell r="K4022" t="str">
            <v>Tốt</v>
          </cell>
          <cell r="L4022" t="str">
            <v>QH-2021-I/CQ-E-CE</v>
          </cell>
        </row>
        <row r="4023">
          <cell r="B4023" t="str">
            <v>21020895</v>
          </cell>
          <cell r="C4023" t="str">
            <v>Vũ Ngọc Duy</v>
          </cell>
          <cell r="D4023">
            <v>37784</v>
          </cell>
          <cell r="E4023">
            <v>90</v>
          </cell>
          <cell r="F4023">
            <v>90</v>
          </cell>
          <cell r="G4023">
            <v>90</v>
          </cell>
          <cell r="H4023">
            <v>90</v>
          </cell>
          <cell r="I4023" t="str">
            <v>Xuất sắc</v>
          </cell>
          <cell r="J4023">
            <v>90</v>
          </cell>
          <cell r="K4023" t="str">
            <v>Xuất sắc</v>
          </cell>
          <cell r="L4023" t="str">
            <v>QH-2021-I/CQ-E-CE</v>
          </cell>
        </row>
        <row r="4024">
          <cell r="B4024" t="str">
            <v>21020896</v>
          </cell>
          <cell r="C4024" t="str">
            <v>Nguyễn Văn Đại</v>
          </cell>
          <cell r="D4024">
            <v>37729</v>
          </cell>
          <cell r="E4024">
            <v>90</v>
          </cell>
          <cell r="F4024">
            <v>90</v>
          </cell>
          <cell r="G4024">
            <v>90</v>
          </cell>
          <cell r="H4024">
            <v>90</v>
          </cell>
          <cell r="I4024" t="str">
            <v>Xuất sắc</v>
          </cell>
          <cell r="J4024">
            <v>90</v>
          </cell>
          <cell r="K4024" t="str">
            <v>Xuất sắc</v>
          </cell>
          <cell r="L4024" t="str">
            <v>QH-2021-I/CQ-E-CE</v>
          </cell>
        </row>
        <row r="4025">
          <cell r="B4025" t="str">
            <v>21020897</v>
          </cell>
          <cell r="C4025" t="str">
            <v>Nguyễn Quang Đạo</v>
          </cell>
          <cell r="D4025">
            <v>37945</v>
          </cell>
          <cell r="E4025">
            <v>70</v>
          </cell>
          <cell r="F4025">
            <v>70</v>
          </cell>
          <cell r="G4025">
            <v>70</v>
          </cell>
          <cell r="H4025">
            <v>70</v>
          </cell>
          <cell r="I4025" t="str">
            <v>Khá</v>
          </cell>
          <cell r="J4025">
            <v>70</v>
          </cell>
          <cell r="K4025" t="str">
            <v>Khá</v>
          </cell>
          <cell r="L4025" t="str">
            <v>QH-2021-I/CQ-E-CE</v>
          </cell>
        </row>
        <row r="4026">
          <cell r="B4026" t="str">
            <v>21020900</v>
          </cell>
          <cell r="C4026" t="str">
            <v>Bùi Anh Đức</v>
          </cell>
          <cell r="D4026">
            <v>37893</v>
          </cell>
          <cell r="E4026">
            <v>70</v>
          </cell>
          <cell r="F4026">
            <v>75</v>
          </cell>
          <cell r="G4026">
            <v>75</v>
          </cell>
          <cell r="H4026">
            <v>75</v>
          </cell>
          <cell r="I4026" t="str">
            <v>Khá</v>
          </cell>
          <cell r="J4026">
            <v>75</v>
          </cell>
          <cell r="K4026" t="str">
            <v>Khá</v>
          </cell>
          <cell r="L4026" t="str">
            <v>QH-2021-I/CQ-E-CE</v>
          </cell>
        </row>
        <row r="4027">
          <cell r="B4027" t="str">
            <v>21020901</v>
          </cell>
          <cell r="C4027" t="str">
            <v>Mai Anh Đức</v>
          </cell>
          <cell r="D4027">
            <v>37849</v>
          </cell>
          <cell r="E4027">
            <v>80</v>
          </cell>
          <cell r="F4027">
            <v>80</v>
          </cell>
          <cell r="G4027">
            <v>80</v>
          </cell>
          <cell r="H4027">
            <v>80</v>
          </cell>
          <cell r="I4027" t="str">
            <v>Tốt</v>
          </cell>
          <cell r="J4027">
            <v>80</v>
          </cell>
          <cell r="K4027" t="str">
            <v>Tốt</v>
          </cell>
          <cell r="L4027" t="str">
            <v>QH-2021-I/CQ-E-CE</v>
          </cell>
        </row>
        <row r="4028">
          <cell r="B4028" t="str">
            <v>21020902</v>
          </cell>
          <cell r="C4028" t="str">
            <v>Nguyễn Anh Đức</v>
          </cell>
          <cell r="D4028">
            <v>37774</v>
          </cell>
          <cell r="E4028">
            <v>70</v>
          </cell>
          <cell r="F4028">
            <v>75</v>
          </cell>
          <cell r="G4028">
            <v>75</v>
          </cell>
          <cell r="H4028">
            <v>75</v>
          </cell>
          <cell r="I4028" t="str">
            <v>Khá</v>
          </cell>
          <cell r="J4028">
            <v>75</v>
          </cell>
          <cell r="K4028" t="str">
            <v>Khá</v>
          </cell>
          <cell r="L4028" t="str">
            <v>QH-2021-I/CQ-E-CE</v>
          </cell>
        </row>
        <row r="4029">
          <cell r="B4029" t="str">
            <v>21020903</v>
          </cell>
          <cell r="C4029" t="str">
            <v>Nguyễn Đình Đức</v>
          </cell>
          <cell r="D4029">
            <v>37983</v>
          </cell>
          <cell r="E4029">
            <v>90</v>
          </cell>
          <cell r="F4029">
            <v>90</v>
          </cell>
          <cell r="G4029">
            <v>90</v>
          </cell>
          <cell r="H4029">
            <v>90</v>
          </cell>
          <cell r="I4029" t="str">
            <v>Xuất sắc</v>
          </cell>
          <cell r="J4029">
            <v>90</v>
          </cell>
          <cell r="K4029" t="str">
            <v>Xuất sắc</v>
          </cell>
          <cell r="L4029" t="str">
            <v>QH-2021-I/CQ-E-CE</v>
          </cell>
        </row>
        <row r="4030">
          <cell r="B4030" t="str">
            <v>21020904</v>
          </cell>
          <cell r="C4030" t="str">
            <v>Nguyễn Việt Đức</v>
          </cell>
          <cell r="D4030">
            <v>37934</v>
          </cell>
          <cell r="E4030">
            <v>85</v>
          </cell>
          <cell r="F4030">
            <v>85</v>
          </cell>
          <cell r="G4030">
            <v>85</v>
          </cell>
          <cell r="H4030">
            <v>85</v>
          </cell>
          <cell r="I4030" t="str">
            <v>Tốt</v>
          </cell>
          <cell r="J4030">
            <v>85</v>
          </cell>
          <cell r="K4030" t="str">
            <v>Tốt</v>
          </cell>
          <cell r="L4030" t="str">
            <v>QH-2021-I/CQ-E-CE</v>
          </cell>
        </row>
        <row r="4031">
          <cell r="B4031" t="str">
            <v>21020905</v>
          </cell>
          <cell r="C4031" t="str">
            <v>Phạm Minh Đức</v>
          </cell>
          <cell r="D4031">
            <v>37625</v>
          </cell>
          <cell r="E4031">
            <v>90</v>
          </cell>
          <cell r="F4031">
            <v>90</v>
          </cell>
          <cell r="G4031">
            <v>90</v>
          </cell>
          <cell r="H4031">
            <v>90</v>
          </cell>
          <cell r="I4031" t="str">
            <v>Xuất sắc</v>
          </cell>
          <cell r="J4031">
            <v>90</v>
          </cell>
          <cell r="K4031" t="str">
            <v>Xuất sắc</v>
          </cell>
          <cell r="L4031" t="str">
            <v>QH-2021-I/CQ-E-CE</v>
          </cell>
        </row>
        <row r="4032">
          <cell r="B4032" t="str">
            <v>21020907</v>
          </cell>
          <cell r="C4032" t="str">
            <v>Hoàng Trung Hiệp</v>
          </cell>
          <cell r="D4032">
            <v>37830</v>
          </cell>
          <cell r="E4032">
            <v>90</v>
          </cell>
          <cell r="F4032">
            <v>90</v>
          </cell>
          <cell r="G4032">
            <v>90</v>
          </cell>
          <cell r="H4032">
            <v>90</v>
          </cell>
          <cell r="I4032" t="str">
            <v>Xuất sắc</v>
          </cell>
          <cell r="J4032">
            <v>90</v>
          </cell>
          <cell r="K4032" t="str">
            <v>Xuất sắc</v>
          </cell>
          <cell r="L4032" t="str">
            <v>QH-2021-I/CQ-E-CE</v>
          </cell>
        </row>
        <row r="4033">
          <cell r="B4033" t="str">
            <v>21020908</v>
          </cell>
          <cell r="C4033" t="str">
            <v>Nguyễn Minh Hiếu</v>
          </cell>
          <cell r="D4033">
            <v>37917</v>
          </cell>
          <cell r="E4033">
            <v>92</v>
          </cell>
          <cell r="F4033">
            <v>92</v>
          </cell>
          <cell r="G4033">
            <v>92</v>
          </cell>
          <cell r="H4033">
            <v>92</v>
          </cell>
          <cell r="I4033" t="str">
            <v>Xuất sắc</v>
          </cell>
          <cell r="J4033">
            <v>92</v>
          </cell>
          <cell r="K4033" t="str">
            <v>Xuất sắc</v>
          </cell>
          <cell r="L4033" t="str">
            <v>QH-2021-I/CQ-E-CE</v>
          </cell>
        </row>
        <row r="4034">
          <cell r="B4034" t="str">
            <v>21020909</v>
          </cell>
          <cell r="C4034" t="str">
            <v>Phạm Trung Hiếu</v>
          </cell>
          <cell r="D4034">
            <v>37518</v>
          </cell>
          <cell r="E4034">
            <v>90</v>
          </cell>
          <cell r="F4034">
            <v>85</v>
          </cell>
          <cell r="G4034">
            <v>85</v>
          </cell>
          <cell r="H4034">
            <v>85</v>
          </cell>
          <cell r="I4034" t="str">
            <v>Tốt</v>
          </cell>
          <cell r="J4034">
            <v>85</v>
          </cell>
          <cell r="K4034" t="str">
            <v>Tốt</v>
          </cell>
          <cell r="L4034" t="str">
            <v>QH-2021-I/CQ-E-CE</v>
          </cell>
        </row>
        <row r="4035">
          <cell r="B4035" t="str">
            <v>21020910</v>
          </cell>
          <cell r="C4035" t="str">
            <v>Trịnh Trung Hiếu</v>
          </cell>
          <cell r="D4035">
            <v>37739</v>
          </cell>
          <cell r="E4035"/>
          <cell r="F4035"/>
          <cell r="G4035"/>
          <cell r="H4035"/>
          <cell r="I4035" t="str">
            <v>Kém</v>
          </cell>
          <cell r="J4035"/>
          <cell r="K4035" t="str">
            <v>Kém</v>
          </cell>
          <cell r="L4035" t="str">
            <v>QH-2021-I/CQ-E-CE</v>
          </cell>
        </row>
        <row r="4036">
          <cell r="B4036" t="str">
            <v>21020911</v>
          </cell>
          <cell r="C4036" t="str">
            <v>Nguyễn Quang Hiệu</v>
          </cell>
          <cell r="D4036">
            <v>37831</v>
          </cell>
          <cell r="E4036">
            <v>90</v>
          </cell>
          <cell r="F4036">
            <v>90</v>
          </cell>
          <cell r="G4036">
            <v>90</v>
          </cell>
          <cell r="H4036">
            <v>90</v>
          </cell>
          <cell r="I4036" t="str">
            <v>Xuất sắc</v>
          </cell>
          <cell r="J4036">
            <v>90</v>
          </cell>
          <cell r="K4036" t="str">
            <v>Xuất sắc</v>
          </cell>
          <cell r="L4036" t="str">
            <v>QH-2021-I/CQ-E-CE</v>
          </cell>
        </row>
        <row r="4037">
          <cell r="B4037" t="str">
            <v>21020914</v>
          </cell>
          <cell r="C4037" t="str">
            <v>Lê Đình Huy</v>
          </cell>
          <cell r="D4037">
            <v>37760</v>
          </cell>
          <cell r="E4037">
            <v>92</v>
          </cell>
          <cell r="F4037">
            <v>92</v>
          </cell>
          <cell r="G4037">
            <v>92</v>
          </cell>
          <cell r="H4037">
            <v>92</v>
          </cell>
          <cell r="I4037" t="str">
            <v>Xuất sắc</v>
          </cell>
          <cell r="J4037">
            <v>92</v>
          </cell>
          <cell r="K4037" t="str">
            <v>Xuất sắc</v>
          </cell>
          <cell r="L4037" t="str">
            <v>QH-2021-I/CQ-E-CE</v>
          </cell>
        </row>
        <row r="4038">
          <cell r="B4038" t="str">
            <v>21020916</v>
          </cell>
          <cell r="C4038" t="str">
            <v>Trương Quang Huy</v>
          </cell>
          <cell r="D4038">
            <v>37774</v>
          </cell>
          <cell r="E4038">
            <v>75</v>
          </cell>
          <cell r="F4038">
            <v>75</v>
          </cell>
          <cell r="G4038">
            <v>75</v>
          </cell>
          <cell r="H4038">
            <v>75</v>
          </cell>
          <cell r="I4038" t="str">
            <v>Khá</v>
          </cell>
          <cell r="J4038">
            <v>75</v>
          </cell>
          <cell r="K4038" t="str">
            <v>Khá</v>
          </cell>
          <cell r="L4038" t="str">
            <v>QH-2021-I/CQ-E-CE</v>
          </cell>
        </row>
        <row r="4039">
          <cell r="B4039" t="str">
            <v>21020918</v>
          </cell>
          <cell r="C4039" t="str">
            <v>Nguyễn Trần Việt Hưng</v>
          </cell>
          <cell r="D4039">
            <v>37750</v>
          </cell>
          <cell r="E4039">
            <v>90</v>
          </cell>
          <cell r="F4039">
            <v>80</v>
          </cell>
          <cell r="G4039">
            <v>80</v>
          </cell>
          <cell r="H4039">
            <v>80</v>
          </cell>
          <cell r="I4039" t="str">
            <v>Tốt</v>
          </cell>
          <cell r="J4039">
            <v>80</v>
          </cell>
          <cell r="K4039" t="str">
            <v>Tốt</v>
          </cell>
          <cell r="L4039" t="str">
            <v>QH-2021-I/CQ-E-CE</v>
          </cell>
        </row>
        <row r="4040">
          <cell r="B4040" t="str">
            <v>21020920</v>
          </cell>
          <cell r="C4040" t="str">
            <v>Lý Bảo Khánh</v>
          </cell>
          <cell r="D4040">
            <v>37906</v>
          </cell>
          <cell r="E4040">
            <v>90</v>
          </cell>
          <cell r="F4040">
            <v>90</v>
          </cell>
          <cell r="G4040">
            <v>90</v>
          </cell>
          <cell r="H4040">
            <v>90</v>
          </cell>
          <cell r="I4040" t="str">
            <v>Xuất sắc</v>
          </cell>
          <cell r="J4040">
            <v>90</v>
          </cell>
          <cell r="K4040" t="str">
            <v>Xuất sắc</v>
          </cell>
          <cell r="L4040" t="str">
            <v>QH-2021-I/CQ-E-CE</v>
          </cell>
        </row>
        <row r="4041">
          <cell r="B4041" t="str">
            <v>21020921</v>
          </cell>
          <cell r="C4041" t="str">
            <v>Hoàng Trung Kiên</v>
          </cell>
          <cell r="D4041">
            <v>37700</v>
          </cell>
          <cell r="E4041">
            <v>70</v>
          </cell>
          <cell r="F4041">
            <v>70</v>
          </cell>
          <cell r="G4041">
            <v>70</v>
          </cell>
          <cell r="H4041">
            <v>70</v>
          </cell>
          <cell r="I4041" t="str">
            <v>Khá</v>
          </cell>
          <cell r="J4041">
            <v>70</v>
          </cell>
          <cell r="K4041" t="str">
            <v>Khá</v>
          </cell>
          <cell r="L4041" t="str">
            <v>QH-2021-I/CQ-E-CE</v>
          </cell>
        </row>
        <row r="4042">
          <cell r="B4042" t="str">
            <v>21020923</v>
          </cell>
          <cell r="C4042" t="str">
            <v>Nguyễn Thị Liễu</v>
          </cell>
          <cell r="D4042">
            <v>37741</v>
          </cell>
          <cell r="E4042">
            <v>85</v>
          </cell>
          <cell r="F4042">
            <v>85</v>
          </cell>
          <cell r="G4042">
            <v>85</v>
          </cell>
          <cell r="H4042">
            <v>85</v>
          </cell>
          <cell r="I4042" t="str">
            <v>Tốt</v>
          </cell>
          <cell r="J4042">
            <v>85</v>
          </cell>
          <cell r="K4042" t="str">
            <v>Tốt</v>
          </cell>
          <cell r="L4042" t="str">
            <v>QH-2021-I/CQ-E-CE</v>
          </cell>
        </row>
        <row r="4043">
          <cell r="B4043" t="str">
            <v>21020924</v>
          </cell>
          <cell r="C4043" t="str">
            <v>Đào Tuấn Linh</v>
          </cell>
          <cell r="D4043">
            <v>37900</v>
          </cell>
          <cell r="E4043">
            <v>92</v>
          </cell>
          <cell r="F4043">
            <v>87</v>
          </cell>
          <cell r="G4043">
            <v>87</v>
          </cell>
          <cell r="H4043">
            <v>87</v>
          </cell>
          <cell r="I4043" t="str">
            <v>Tốt</v>
          </cell>
          <cell r="J4043">
            <v>87</v>
          </cell>
          <cell r="K4043" t="str">
            <v>Tốt</v>
          </cell>
          <cell r="L4043" t="str">
            <v>QH-2021-I/CQ-E-CE</v>
          </cell>
        </row>
        <row r="4044">
          <cell r="B4044" t="str">
            <v>21020926</v>
          </cell>
          <cell r="C4044" t="str">
            <v>Nguyễn Hoàng Long</v>
          </cell>
          <cell r="D4044">
            <v>37907</v>
          </cell>
          <cell r="E4044">
            <v>85</v>
          </cell>
          <cell r="F4044">
            <v>85</v>
          </cell>
          <cell r="G4044">
            <v>85</v>
          </cell>
          <cell r="H4044">
            <v>85</v>
          </cell>
          <cell r="I4044" t="str">
            <v>Tốt</v>
          </cell>
          <cell r="J4044">
            <v>85</v>
          </cell>
          <cell r="K4044" t="str">
            <v>Tốt</v>
          </cell>
          <cell r="L4044" t="str">
            <v>QH-2021-I/CQ-E-CE</v>
          </cell>
        </row>
        <row r="4045">
          <cell r="B4045" t="str">
            <v>21020927</v>
          </cell>
          <cell r="C4045" t="str">
            <v>Vũ Đức Lộc</v>
          </cell>
          <cell r="D4045">
            <v>37808</v>
          </cell>
          <cell r="E4045">
            <v>90</v>
          </cell>
          <cell r="F4045">
            <v>90</v>
          </cell>
          <cell r="G4045">
            <v>90</v>
          </cell>
          <cell r="H4045">
            <v>90</v>
          </cell>
          <cell r="I4045" t="str">
            <v>Xuất sắc</v>
          </cell>
          <cell r="J4045">
            <v>90</v>
          </cell>
          <cell r="K4045" t="str">
            <v>Xuất sắc</v>
          </cell>
          <cell r="L4045" t="str">
            <v>QH-2021-I/CQ-E-CE</v>
          </cell>
        </row>
        <row r="4046">
          <cell r="B4046" t="str">
            <v>21020929</v>
          </cell>
          <cell r="C4046" t="str">
            <v>Chu Trung Lương</v>
          </cell>
          <cell r="D4046">
            <v>37833</v>
          </cell>
          <cell r="E4046">
            <v>90</v>
          </cell>
          <cell r="F4046">
            <v>90</v>
          </cell>
          <cell r="G4046">
            <v>90</v>
          </cell>
          <cell r="H4046">
            <v>90</v>
          </cell>
          <cell r="I4046" t="str">
            <v>Xuất sắc</v>
          </cell>
          <cell r="J4046">
            <v>90</v>
          </cell>
          <cell r="K4046" t="str">
            <v>Xuất sắc</v>
          </cell>
          <cell r="L4046" t="str">
            <v>QH-2021-I/CQ-E-CE</v>
          </cell>
        </row>
        <row r="4047">
          <cell r="B4047" t="str">
            <v>21020930</v>
          </cell>
          <cell r="C4047" t="str">
            <v>Đỗ Hoàng Nam</v>
          </cell>
          <cell r="D4047">
            <v>37902</v>
          </cell>
          <cell r="E4047">
            <v>90</v>
          </cell>
          <cell r="F4047">
            <v>90</v>
          </cell>
          <cell r="G4047">
            <v>90</v>
          </cell>
          <cell r="H4047">
            <v>90</v>
          </cell>
          <cell r="I4047" t="str">
            <v>Xuất sắc</v>
          </cell>
          <cell r="J4047">
            <v>90</v>
          </cell>
          <cell r="K4047" t="str">
            <v>Xuất sắc</v>
          </cell>
          <cell r="L4047" t="str">
            <v>QH-2021-I/CQ-E-CE</v>
          </cell>
        </row>
        <row r="4048">
          <cell r="B4048" t="str">
            <v>21020931</v>
          </cell>
          <cell r="C4048" t="str">
            <v>Nguyễn Văn Nam</v>
          </cell>
          <cell r="D4048">
            <v>37759</v>
          </cell>
          <cell r="E4048">
            <v>90</v>
          </cell>
          <cell r="F4048">
            <v>90</v>
          </cell>
          <cell r="G4048">
            <v>90</v>
          </cell>
          <cell r="H4048">
            <v>90</v>
          </cell>
          <cell r="I4048" t="str">
            <v>Xuất sắc</v>
          </cell>
          <cell r="J4048">
            <v>90</v>
          </cell>
          <cell r="K4048" t="str">
            <v>Xuất sắc</v>
          </cell>
          <cell r="L4048" t="str">
            <v>QH-2021-I/CQ-E-CE</v>
          </cell>
        </row>
        <row r="4049">
          <cell r="B4049" t="str">
            <v>21020932</v>
          </cell>
          <cell r="C4049" t="str">
            <v>Lê Hoàng Ngọc</v>
          </cell>
          <cell r="D4049">
            <v>37763</v>
          </cell>
          <cell r="E4049">
            <v>80</v>
          </cell>
          <cell r="F4049">
            <v>90</v>
          </cell>
          <cell r="G4049">
            <v>90</v>
          </cell>
          <cell r="H4049">
            <v>90</v>
          </cell>
          <cell r="I4049" t="str">
            <v>Xuất sắc</v>
          </cell>
          <cell r="J4049">
            <v>90</v>
          </cell>
          <cell r="K4049" t="str">
            <v>Xuất sắc</v>
          </cell>
          <cell r="L4049" t="str">
            <v>QH-2021-I/CQ-E-CE</v>
          </cell>
        </row>
        <row r="4050">
          <cell r="B4050" t="str">
            <v>21020933</v>
          </cell>
          <cell r="C4050" t="str">
            <v>Phạm Tuấn Phong</v>
          </cell>
          <cell r="D4050">
            <v>37923</v>
          </cell>
          <cell r="E4050">
            <v>90</v>
          </cell>
          <cell r="F4050">
            <v>90</v>
          </cell>
          <cell r="G4050">
            <v>90</v>
          </cell>
          <cell r="H4050">
            <v>90</v>
          </cell>
          <cell r="I4050" t="str">
            <v>Xuất sắc</v>
          </cell>
          <cell r="J4050">
            <v>90</v>
          </cell>
          <cell r="K4050" t="str">
            <v>Xuất sắc</v>
          </cell>
          <cell r="L4050" t="str">
            <v>QH-2021-I/CQ-E-CE</v>
          </cell>
        </row>
        <row r="4051">
          <cell r="B4051" t="str">
            <v>21020935</v>
          </cell>
          <cell r="C4051" t="str">
            <v>Đặng Minh Quân</v>
          </cell>
          <cell r="D4051">
            <v>37733</v>
          </cell>
          <cell r="E4051">
            <v>90</v>
          </cell>
          <cell r="F4051">
            <v>90</v>
          </cell>
          <cell r="G4051">
            <v>90</v>
          </cell>
          <cell r="H4051">
            <v>90</v>
          </cell>
          <cell r="I4051" t="str">
            <v>Xuất sắc</v>
          </cell>
          <cell r="J4051">
            <v>90</v>
          </cell>
          <cell r="K4051" t="str">
            <v>Xuất sắc</v>
          </cell>
          <cell r="L4051" t="str">
            <v>QH-2021-I/CQ-E-CE</v>
          </cell>
        </row>
        <row r="4052">
          <cell r="B4052" t="str">
            <v>21020936</v>
          </cell>
          <cell r="C4052" t="str">
            <v>Bùi Bá Quyền</v>
          </cell>
          <cell r="D4052">
            <v>37806</v>
          </cell>
          <cell r="E4052">
            <v>80</v>
          </cell>
          <cell r="F4052">
            <v>90</v>
          </cell>
          <cell r="G4052">
            <v>90</v>
          </cell>
          <cell r="H4052">
            <v>90</v>
          </cell>
          <cell r="I4052" t="str">
            <v>Xuất sắc</v>
          </cell>
          <cell r="J4052">
            <v>90</v>
          </cell>
          <cell r="K4052" t="str">
            <v>Xuất sắc</v>
          </cell>
          <cell r="L4052" t="str">
            <v>QH-2021-I/CQ-E-CE</v>
          </cell>
        </row>
        <row r="4053">
          <cell r="B4053" t="str">
            <v>21020937</v>
          </cell>
          <cell r="C4053" t="str">
            <v>Lê Công Tâm</v>
          </cell>
          <cell r="D4053">
            <v>37972</v>
          </cell>
          <cell r="E4053">
            <v>90</v>
          </cell>
          <cell r="F4053">
            <v>90</v>
          </cell>
          <cell r="G4053">
            <v>90</v>
          </cell>
          <cell r="H4053">
            <v>90</v>
          </cell>
          <cell r="I4053" t="str">
            <v>Xuất sắc</v>
          </cell>
          <cell r="J4053">
            <v>90</v>
          </cell>
          <cell r="K4053" t="str">
            <v>Xuất sắc</v>
          </cell>
          <cell r="L4053" t="str">
            <v>QH-2021-I/CQ-E-CE</v>
          </cell>
        </row>
        <row r="4054">
          <cell r="B4054" t="str">
            <v>21020938</v>
          </cell>
          <cell r="C4054" t="str">
            <v>Nguyễn Văn Thao</v>
          </cell>
          <cell r="D4054">
            <v>37684</v>
          </cell>
          <cell r="E4054">
            <v>90</v>
          </cell>
          <cell r="F4054">
            <v>90</v>
          </cell>
          <cell r="G4054">
            <v>90</v>
          </cell>
          <cell r="H4054">
            <v>90</v>
          </cell>
          <cell r="I4054" t="str">
            <v>Xuất sắc</v>
          </cell>
          <cell r="J4054">
            <v>90</v>
          </cell>
          <cell r="K4054" t="str">
            <v>Xuất sắc</v>
          </cell>
          <cell r="L4054" t="str">
            <v>QH-2021-I/CQ-E-CE</v>
          </cell>
        </row>
        <row r="4055">
          <cell r="B4055" t="str">
            <v>21020939</v>
          </cell>
          <cell r="C4055" t="str">
            <v>Cung Văn Thắng</v>
          </cell>
          <cell r="D4055">
            <v>37793</v>
          </cell>
          <cell r="E4055">
            <v>90</v>
          </cell>
          <cell r="F4055">
            <v>90</v>
          </cell>
          <cell r="G4055">
            <v>90</v>
          </cell>
          <cell r="H4055">
            <v>90</v>
          </cell>
          <cell r="I4055" t="str">
            <v>Xuất sắc</v>
          </cell>
          <cell r="J4055">
            <v>90</v>
          </cell>
          <cell r="K4055" t="str">
            <v>Xuất sắc</v>
          </cell>
          <cell r="L4055" t="str">
            <v>QH-2021-I/CQ-E-CE</v>
          </cell>
        </row>
        <row r="4056">
          <cell r="B4056" t="str">
            <v>21020940</v>
          </cell>
          <cell r="C4056" t="str">
            <v>Nguyễn Hà Đức Thiện</v>
          </cell>
          <cell r="D4056">
            <v>37840</v>
          </cell>
          <cell r="E4056">
            <v>70</v>
          </cell>
          <cell r="F4056">
            <v>85</v>
          </cell>
          <cell r="G4056">
            <v>85</v>
          </cell>
          <cell r="H4056">
            <v>85</v>
          </cell>
          <cell r="I4056" t="str">
            <v>Tốt</v>
          </cell>
          <cell r="J4056">
            <v>85</v>
          </cell>
          <cell r="K4056" t="str">
            <v>Tốt</v>
          </cell>
          <cell r="L4056" t="str">
            <v>QH-2021-I/CQ-E-CE</v>
          </cell>
        </row>
        <row r="4057">
          <cell r="B4057" t="str">
            <v>21020941</v>
          </cell>
          <cell r="C4057" t="str">
            <v>Bùi Phong Thu</v>
          </cell>
          <cell r="D4057">
            <v>37878</v>
          </cell>
          <cell r="E4057">
            <v>80</v>
          </cell>
          <cell r="F4057">
            <v>90</v>
          </cell>
          <cell r="G4057">
            <v>90</v>
          </cell>
          <cell r="H4057">
            <v>90</v>
          </cell>
          <cell r="I4057" t="str">
            <v>Xuất sắc</v>
          </cell>
          <cell r="J4057">
            <v>90</v>
          </cell>
          <cell r="K4057" t="str">
            <v>Xuất sắc</v>
          </cell>
          <cell r="L4057" t="str">
            <v>QH-2021-I/CQ-E-CE</v>
          </cell>
        </row>
        <row r="4058">
          <cell r="B4058" t="str">
            <v>21020942</v>
          </cell>
          <cell r="C4058" t="str">
            <v>Bùi Văn Thu</v>
          </cell>
          <cell r="D4058">
            <v>37822</v>
          </cell>
          <cell r="E4058">
            <v>90</v>
          </cell>
          <cell r="F4058">
            <v>90</v>
          </cell>
          <cell r="G4058">
            <v>90</v>
          </cell>
          <cell r="H4058">
            <v>90</v>
          </cell>
          <cell r="I4058" t="str">
            <v>Xuất sắc</v>
          </cell>
          <cell r="J4058">
            <v>90</v>
          </cell>
          <cell r="K4058" t="str">
            <v>Xuất sắc</v>
          </cell>
          <cell r="L4058" t="str">
            <v>QH-2021-I/CQ-E-CE</v>
          </cell>
        </row>
        <row r="4059">
          <cell r="B4059" t="str">
            <v>21020943</v>
          </cell>
          <cell r="C4059" t="str">
            <v>Nguyễn Thị Thúy</v>
          </cell>
          <cell r="D4059">
            <v>37659</v>
          </cell>
          <cell r="E4059">
            <v>55</v>
          </cell>
          <cell r="F4059">
            <v>61</v>
          </cell>
          <cell r="G4059">
            <v>61</v>
          </cell>
          <cell r="H4059">
            <v>61</v>
          </cell>
          <cell r="I4059" t="str">
            <v>Trung bình</v>
          </cell>
          <cell r="J4059">
            <v>61</v>
          </cell>
          <cell r="K4059" t="str">
            <v>Trung bình</v>
          </cell>
          <cell r="L4059" t="str">
            <v>QH-2021-I/CQ-E-CE</v>
          </cell>
        </row>
        <row r="4060">
          <cell r="B4060" t="str">
            <v>21020944</v>
          </cell>
          <cell r="C4060" t="str">
            <v>Lê Đức Toàn</v>
          </cell>
          <cell r="D4060">
            <v>37796</v>
          </cell>
          <cell r="E4060">
            <v>80</v>
          </cell>
          <cell r="F4060">
            <v>80</v>
          </cell>
          <cell r="G4060">
            <v>80</v>
          </cell>
          <cell r="H4060">
            <v>80</v>
          </cell>
          <cell r="I4060" t="str">
            <v>Tốt</v>
          </cell>
          <cell r="J4060">
            <v>80</v>
          </cell>
          <cell r="K4060" t="str">
            <v>Tốt</v>
          </cell>
          <cell r="L4060" t="str">
            <v>QH-2021-I/CQ-E-CE</v>
          </cell>
        </row>
        <row r="4061">
          <cell r="B4061" t="str">
            <v>21020945</v>
          </cell>
          <cell r="C4061" t="str">
            <v>Đặng Đình Trung</v>
          </cell>
          <cell r="D4061">
            <v>37894</v>
          </cell>
          <cell r="E4061">
            <v>80</v>
          </cell>
          <cell r="F4061">
            <v>80</v>
          </cell>
          <cell r="G4061">
            <v>80</v>
          </cell>
          <cell r="H4061">
            <v>80</v>
          </cell>
          <cell r="I4061" t="str">
            <v>Tốt</v>
          </cell>
          <cell r="J4061">
            <v>80</v>
          </cell>
          <cell r="K4061" t="str">
            <v>Tốt</v>
          </cell>
          <cell r="L4061" t="str">
            <v>QH-2021-I/CQ-E-CE</v>
          </cell>
        </row>
        <row r="4062">
          <cell r="B4062" t="str">
            <v>21020946</v>
          </cell>
          <cell r="C4062" t="str">
            <v>Nguyễn Quốc Trung</v>
          </cell>
          <cell r="D4062">
            <v>37685</v>
          </cell>
          <cell r="E4062">
            <v>90</v>
          </cell>
          <cell r="F4062">
            <v>90</v>
          </cell>
          <cell r="G4062">
            <v>90</v>
          </cell>
          <cell r="H4062">
            <v>90</v>
          </cell>
          <cell r="I4062" t="str">
            <v>Xuất sắc</v>
          </cell>
          <cell r="J4062">
            <v>90</v>
          </cell>
          <cell r="K4062" t="str">
            <v>Xuất sắc</v>
          </cell>
          <cell r="L4062" t="str">
            <v>QH-2021-I/CQ-E-CE</v>
          </cell>
        </row>
        <row r="4063">
          <cell r="B4063" t="str">
            <v>21020947</v>
          </cell>
          <cell r="C4063" t="str">
            <v>Dư Hồng Tú</v>
          </cell>
          <cell r="D4063">
            <v>37917</v>
          </cell>
          <cell r="E4063">
            <v>70</v>
          </cell>
          <cell r="F4063">
            <v>70</v>
          </cell>
          <cell r="G4063">
            <v>70</v>
          </cell>
          <cell r="H4063">
            <v>70</v>
          </cell>
          <cell r="I4063" t="str">
            <v>Khá</v>
          </cell>
          <cell r="J4063">
            <v>70</v>
          </cell>
          <cell r="K4063" t="str">
            <v>Khá</v>
          </cell>
          <cell r="L4063" t="str">
            <v>QH-2021-I/CQ-E-CE</v>
          </cell>
        </row>
        <row r="4064">
          <cell r="B4064" t="str">
            <v>21020948</v>
          </cell>
          <cell r="C4064" t="str">
            <v>Hoàng Huy Tuấn</v>
          </cell>
          <cell r="D4064">
            <v>37692</v>
          </cell>
          <cell r="E4064">
            <v>80</v>
          </cell>
          <cell r="F4064">
            <v>80</v>
          </cell>
          <cell r="G4064">
            <v>80</v>
          </cell>
          <cell r="H4064">
            <v>80</v>
          </cell>
          <cell r="I4064" t="str">
            <v>Tốt</v>
          </cell>
          <cell r="J4064">
            <v>80</v>
          </cell>
          <cell r="K4064" t="str">
            <v>Tốt</v>
          </cell>
          <cell r="L4064" t="str">
            <v>QH-2021-I/CQ-E-CE</v>
          </cell>
        </row>
        <row r="4065">
          <cell r="B4065" t="str">
            <v>21020949</v>
          </cell>
          <cell r="C4065" t="str">
            <v>Hà Thanh Tùng</v>
          </cell>
          <cell r="D4065">
            <v>37721</v>
          </cell>
          <cell r="E4065">
            <v>80</v>
          </cell>
          <cell r="F4065">
            <v>80</v>
          </cell>
          <cell r="G4065">
            <v>80</v>
          </cell>
          <cell r="H4065">
            <v>80</v>
          </cell>
          <cell r="I4065" t="str">
            <v>Tốt</v>
          </cell>
          <cell r="J4065">
            <v>80</v>
          </cell>
          <cell r="K4065" t="str">
            <v>Tốt</v>
          </cell>
          <cell r="L4065" t="str">
            <v>QH-2021-I/CQ-E-CE</v>
          </cell>
        </row>
        <row r="4066">
          <cell r="B4066" t="str">
            <v>21020951</v>
          </cell>
          <cell r="C4066" t="str">
            <v>Đỗ Quốc Việt</v>
          </cell>
          <cell r="D4066">
            <v>37933</v>
          </cell>
          <cell r="E4066">
            <v>80</v>
          </cell>
          <cell r="F4066">
            <v>80</v>
          </cell>
          <cell r="G4066">
            <v>80</v>
          </cell>
          <cell r="H4066">
            <v>80</v>
          </cell>
          <cell r="I4066" t="str">
            <v>Tốt</v>
          </cell>
          <cell r="J4066">
            <v>80</v>
          </cell>
          <cell r="K4066" t="str">
            <v>Tốt</v>
          </cell>
          <cell r="L4066" t="str">
            <v>QH-2021-I/CQ-E-CE</v>
          </cell>
        </row>
        <row r="4067">
          <cell r="B4067" t="str">
            <v>21021663</v>
          </cell>
          <cell r="C4067" t="str">
            <v>Hoàng Quang Huy</v>
          </cell>
          <cell r="D4067">
            <v>37414</v>
          </cell>
          <cell r="E4067">
            <v>80</v>
          </cell>
          <cell r="F4067">
            <v>80</v>
          </cell>
          <cell r="G4067">
            <v>80</v>
          </cell>
          <cell r="H4067">
            <v>80</v>
          </cell>
          <cell r="I4067" t="str">
            <v>Tốt</v>
          </cell>
          <cell r="J4067">
            <v>80</v>
          </cell>
          <cell r="K4067" t="str">
            <v>Tốt</v>
          </cell>
          <cell r="L4067" t="str">
            <v>QH-2021-I/CQ-E-CE</v>
          </cell>
        </row>
        <row r="4068">
          <cell r="B4068" t="str">
            <v>21021664</v>
          </cell>
          <cell r="C4068" t="str">
            <v>Lục Thành Lương</v>
          </cell>
          <cell r="D4068">
            <v>37398</v>
          </cell>
          <cell r="E4068">
            <v>56</v>
          </cell>
          <cell r="F4068">
            <v>66</v>
          </cell>
          <cell r="G4068">
            <v>66</v>
          </cell>
          <cell r="H4068">
            <v>66</v>
          </cell>
          <cell r="I4068" t="str">
            <v>Khá</v>
          </cell>
          <cell r="J4068">
            <v>66</v>
          </cell>
          <cell r="K4068" t="str">
            <v>Khá</v>
          </cell>
          <cell r="L4068" t="str">
            <v>QH-2021-I/CQ-E-CE</v>
          </cell>
        </row>
        <row r="4069">
          <cell r="B4069" t="str">
            <v>22022100</v>
          </cell>
          <cell r="C4069" t="str">
            <v>Phạm Văn Nam</v>
          </cell>
          <cell r="D4069">
            <v>38119</v>
          </cell>
          <cell r="E4069">
            <v>90</v>
          </cell>
          <cell r="F4069">
            <v>91</v>
          </cell>
          <cell r="G4069">
            <v>91</v>
          </cell>
          <cell r="H4069">
            <v>96</v>
          </cell>
          <cell r="I4069" t="str">
            <v>Xuất sắc</v>
          </cell>
          <cell r="J4069">
            <v>96</v>
          </cell>
          <cell r="K4069" t="str">
            <v>Xuất sắc</v>
          </cell>
          <cell r="L4069" t="str">
            <v>QH-2022-I/CQ-E-CE1</v>
          </cell>
        </row>
        <row r="4070">
          <cell r="B4070" t="str">
            <v>22022101</v>
          </cell>
          <cell r="C4070" t="str">
            <v>Trần Xuân Lộc</v>
          </cell>
          <cell r="D4070">
            <v>38036</v>
          </cell>
          <cell r="E4070">
            <v>90</v>
          </cell>
          <cell r="F4070">
            <v>90</v>
          </cell>
          <cell r="G4070">
            <v>90</v>
          </cell>
          <cell r="H4070">
            <v>90</v>
          </cell>
          <cell r="I4070" t="str">
            <v>Xuất sắc</v>
          </cell>
          <cell r="J4070">
            <v>90</v>
          </cell>
          <cell r="K4070" t="str">
            <v>Xuất sắc</v>
          </cell>
          <cell r="L4070" t="str">
            <v>QH-2022-I/CQ-E-CE1</v>
          </cell>
        </row>
        <row r="4071">
          <cell r="B4071" t="str">
            <v>22022102</v>
          </cell>
          <cell r="C4071" t="str">
            <v>Vũ Đình Vương</v>
          </cell>
          <cell r="D4071">
            <v>38314</v>
          </cell>
          <cell r="E4071">
            <v>80</v>
          </cell>
          <cell r="F4071">
            <v>80</v>
          </cell>
          <cell r="G4071">
            <v>80</v>
          </cell>
          <cell r="H4071">
            <v>80</v>
          </cell>
          <cell r="I4071" t="str">
            <v>Tốt</v>
          </cell>
          <cell r="J4071">
            <v>80</v>
          </cell>
          <cell r="K4071" t="str">
            <v>Tốt</v>
          </cell>
          <cell r="L4071" t="str">
            <v>QH-2022-I/CQ-E-CE1</v>
          </cell>
        </row>
        <row r="4072">
          <cell r="B4072" t="str">
            <v>22022105</v>
          </cell>
          <cell r="C4072" t="str">
            <v>Nguyễn Mạnh Dũng</v>
          </cell>
          <cell r="D4072">
            <v>38269</v>
          </cell>
          <cell r="E4072">
            <v>100</v>
          </cell>
          <cell r="F4072">
            <v>100</v>
          </cell>
          <cell r="G4072">
            <v>100</v>
          </cell>
          <cell r="H4072">
            <v>100</v>
          </cell>
          <cell r="I4072" t="str">
            <v>Xuất sắc</v>
          </cell>
          <cell r="J4072">
            <v>100</v>
          </cell>
          <cell r="K4072" t="str">
            <v>Xuất sắc</v>
          </cell>
          <cell r="L4072" t="str">
            <v>QH-2022-I/CQ-E-CE1</v>
          </cell>
        </row>
        <row r="4073">
          <cell r="B4073" t="str">
            <v>22022106</v>
          </cell>
          <cell r="C4073" t="str">
            <v>Vũ Thế Quân</v>
          </cell>
          <cell r="D4073">
            <v>38351</v>
          </cell>
          <cell r="E4073">
            <v>90</v>
          </cell>
          <cell r="F4073">
            <v>91</v>
          </cell>
          <cell r="G4073">
            <v>91</v>
          </cell>
          <cell r="H4073">
            <v>91</v>
          </cell>
          <cell r="I4073" t="str">
            <v>Xuất sắc</v>
          </cell>
          <cell r="J4073">
            <v>91</v>
          </cell>
          <cell r="K4073" t="str">
            <v>Xuất sắc</v>
          </cell>
          <cell r="L4073" t="str">
            <v>QH-2022-I/CQ-E-CE1</v>
          </cell>
        </row>
        <row r="4074">
          <cell r="B4074" t="str">
            <v>22022108</v>
          </cell>
          <cell r="C4074" t="str">
            <v>Nguyễn Long Vũ</v>
          </cell>
          <cell r="D4074">
            <v>38216</v>
          </cell>
          <cell r="E4074">
            <v>80</v>
          </cell>
          <cell r="F4074">
            <v>90</v>
          </cell>
          <cell r="G4074">
            <v>90</v>
          </cell>
          <cell r="H4074">
            <v>90</v>
          </cell>
          <cell r="I4074" t="str">
            <v>Xuất sắc</v>
          </cell>
          <cell r="J4074">
            <v>90</v>
          </cell>
          <cell r="K4074" t="str">
            <v>Xuất sắc</v>
          </cell>
          <cell r="L4074" t="str">
            <v>QH-2022-I/CQ-E-CE1</v>
          </cell>
        </row>
        <row r="4075">
          <cell r="B4075" t="str">
            <v>22022109</v>
          </cell>
          <cell r="C4075" t="str">
            <v>Nguyễn Quang Minh</v>
          </cell>
          <cell r="D4075">
            <v>38278</v>
          </cell>
          <cell r="E4075">
            <v>80</v>
          </cell>
          <cell r="F4075">
            <v>80</v>
          </cell>
          <cell r="G4075">
            <v>80</v>
          </cell>
          <cell r="H4075">
            <v>80</v>
          </cell>
          <cell r="I4075" t="str">
            <v>Tốt</v>
          </cell>
          <cell r="J4075">
            <v>80</v>
          </cell>
          <cell r="K4075" t="str">
            <v>Tốt</v>
          </cell>
          <cell r="L4075" t="str">
            <v>QH-2022-I/CQ-E-CE1</v>
          </cell>
        </row>
        <row r="4076">
          <cell r="B4076" t="str">
            <v>22022111</v>
          </cell>
          <cell r="C4076" t="str">
            <v>Vũ Hải Triều</v>
          </cell>
          <cell r="D4076">
            <v>38035</v>
          </cell>
          <cell r="E4076">
            <v>80</v>
          </cell>
          <cell r="F4076">
            <v>80</v>
          </cell>
          <cell r="G4076">
            <v>80</v>
          </cell>
          <cell r="H4076">
            <v>80</v>
          </cell>
          <cell r="I4076" t="str">
            <v>Tốt</v>
          </cell>
          <cell r="J4076">
            <v>80</v>
          </cell>
          <cell r="K4076" t="str">
            <v>Tốt</v>
          </cell>
          <cell r="L4076" t="str">
            <v>QH-2022-I/CQ-E-CE1</v>
          </cell>
        </row>
        <row r="4077">
          <cell r="B4077" t="str">
            <v>22022112</v>
          </cell>
          <cell r="C4077" t="str">
            <v>Phạm Ngọc Khánh</v>
          </cell>
          <cell r="D4077">
            <v>38038</v>
          </cell>
          <cell r="E4077">
            <v>80</v>
          </cell>
          <cell r="F4077">
            <v>80</v>
          </cell>
          <cell r="G4077">
            <v>80</v>
          </cell>
          <cell r="H4077">
            <v>80</v>
          </cell>
          <cell r="I4077" t="str">
            <v>Tốt</v>
          </cell>
          <cell r="J4077">
            <v>80</v>
          </cell>
          <cell r="K4077" t="str">
            <v>Tốt</v>
          </cell>
          <cell r="L4077" t="str">
            <v>QH-2022-I/CQ-E-CE1</v>
          </cell>
        </row>
        <row r="4078">
          <cell r="B4078" t="str">
            <v>22022115</v>
          </cell>
          <cell r="C4078" t="str">
            <v>Lê Phạm Hải Nam</v>
          </cell>
          <cell r="D4078">
            <v>38226</v>
          </cell>
          <cell r="E4078">
            <v>100</v>
          </cell>
          <cell r="F4078">
            <v>100</v>
          </cell>
          <cell r="G4078">
            <v>100</v>
          </cell>
          <cell r="H4078">
            <v>100</v>
          </cell>
          <cell r="I4078" t="str">
            <v>Xuất sắc</v>
          </cell>
          <cell r="J4078">
            <v>100</v>
          </cell>
          <cell r="K4078" t="str">
            <v>Xuất sắc</v>
          </cell>
          <cell r="L4078" t="str">
            <v>QH-2022-I/CQ-E-CE1</v>
          </cell>
        </row>
        <row r="4079">
          <cell r="B4079" t="str">
            <v>22022117</v>
          </cell>
          <cell r="C4079" t="str">
            <v>Nguyễn Phong Tấn</v>
          </cell>
          <cell r="D4079">
            <v>38132</v>
          </cell>
          <cell r="E4079">
            <v>90</v>
          </cell>
          <cell r="F4079">
            <v>91</v>
          </cell>
          <cell r="G4079">
            <v>91</v>
          </cell>
          <cell r="H4079">
            <v>96</v>
          </cell>
          <cell r="I4079" t="str">
            <v>Xuất sắc</v>
          </cell>
          <cell r="J4079">
            <v>96</v>
          </cell>
          <cell r="K4079" t="str">
            <v>Xuất sắc</v>
          </cell>
          <cell r="L4079" t="str">
            <v>QH-2022-I/CQ-E-CE1</v>
          </cell>
        </row>
        <row r="4080">
          <cell r="B4080" t="str">
            <v>22022121</v>
          </cell>
          <cell r="C4080" t="str">
            <v>Đỗ An Duy</v>
          </cell>
          <cell r="D4080">
            <v>38336</v>
          </cell>
          <cell r="E4080">
            <v>80</v>
          </cell>
          <cell r="F4080">
            <v>80</v>
          </cell>
          <cell r="G4080">
            <v>80</v>
          </cell>
          <cell r="H4080">
            <v>80</v>
          </cell>
          <cell r="I4080" t="str">
            <v>Tốt</v>
          </cell>
          <cell r="J4080">
            <v>80</v>
          </cell>
          <cell r="K4080" t="str">
            <v>Tốt</v>
          </cell>
          <cell r="L4080" t="str">
            <v>QH-2022-I/CQ-E-CE1</v>
          </cell>
        </row>
        <row r="4081">
          <cell r="B4081" t="str">
            <v>22022122</v>
          </cell>
          <cell r="C4081" t="str">
            <v>Đoàn Hải Dương</v>
          </cell>
          <cell r="D4081">
            <v>38125</v>
          </cell>
          <cell r="E4081">
            <v>90</v>
          </cell>
          <cell r="F4081">
            <v>90</v>
          </cell>
          <cell r="G4081">
            <v>90</v>
          </cell>
          <cell r="H4081">
            <v>90</v>
          </cell>
          <cell r="I4081" t="str">
            <v>Xuất sắc</v>
          </cell>
          <cell r="J4081">
            <v>90</v>
          </cell>
          <cell r="K4081" t="str">
            <v>Xuất sắc</v>
          </cell>
          <cell r="L4081" t="str">
            <v>QH-2022-I/CQ-E-CE1</v>
          </cell>
        </row>
        <row r="4082">
          <cell r="B4082" t="str">
            <v>22022123</v>
          </cell>
          <cell r="C4082" t="str">
            <v>Trần Quốc Toản</v>
          </cell>
          <cell r="D4082">
            <v>37997</v>
          </cell>
          <cell r="E4082">
            <v>80</v>
          </cell>
          <cell r="F4082">
            <v>80</v>
          </cell>
          <cell r="G4082">
            <v>80</v>
          </cell>
          <cell r="H4082">
            <v>80</v>
          </cell>
          <cell r="I4082" t="str">
            <v>Tốt</v>
          </cell>
          <cell r="J4082">
            <v>80</v>
          </cell>
          <cell r="K4082" t="str">
            <v>Tốt</v>
          </cell>
          <cell r="L4082" t="str">
            <v>QH-2022-I/CQ-E-CE1</v>
          </cell>
        </row>
        <row r="4083">
          <cell r="B4083" t="str">
            <v>22022124</v>
          </cell>
          <cell r="C4083" t="str">
            <v>Nguyễn Huy Toàn</v>
          </cell>
          <cell r="D4083">
            <v>38305</v>
          </cell>
          <cell r="E4083">
            <v>100</v>
          </cell>
          <cell r="F4083">
            <v>100</v>
          </cell>
          <cell r="G4083">
            <v>100</v>
          </cell>
          <cell r="H4083">
            <v>100</v>
          </cell>
          <cell r="I4083" t="str">
            <v>Xuất sắc</v>
          </cell>
          <cell r="J4083">
            <v>100</v>
          </cell>
          <cell r="K4083" t="str">
            <v>Xuất sắc</v>
          </cell>
          <cell r="L4083" t="str">
            <v>QH-2022-I/CQ-E-CE1</v>
          </cell>
        </row>
        <row r="4084">
          <cell r="B4084" t="str">
            <v>22022127</v>
          </cell>
          <cell r="C4084" t="str">
            <v>Lê Văn Tuệ</v>
          </cell>
          <cell r="D4084">
            <v>38107</v>
          </cell>
          <cell r="E4084">
            <v>90</v>
          </cell>
          <cell r="F4084">
            <v>90</v>
          </cell>
          <cell r="G4084">
            <v>90</v>
          </cell>
          <cell r="H4084">
            <v>90</v>
          </cell>
          <cell r="I4084" t="str">
            <v>Xuất sắc</v>
          </cell>
          <cell r="J4084">
            <v>90</v>
          </cell>
          <cell r="K4084" t="str">
            <v>Xuất sắc</v>
          </cell>
          <cell r="L4084" t="str">
            <v>QH-2022-I/CQ-E-CE1</v>
          </cell>
        </row>
        <row r="4085">
          <cell r="B4085" t="str">
            <v>22022128</v>
          </cell>
          <cell r="C4085" t="str">
            <v>Lê Văn Hưng</v>
          </cell>
          <cell r="D4085">
            <v>38069</v>
          </cell>
          <cell r="E4085">
            <v>90</v>
          </cell>
          <cell r="F4085">
            <v>90</v>
          </cell>
          <cell r="G4085">
            <v>90</v>
          </cell>
          <cell r="H4085">
            <v>90</v>
          </cell>
          <cell r="I4085" t="str">
            <v>Xuất sắc</v>
          </cell>
          <cell r="J4085">
            <v>90</v>
          </cell>
          <cell r="K4085" t="str">
            <v>Xuất sắc</v>
          </cell>
          <cell r="L4085" t="str">
            <v>QH-2022-I/CQ-E-CE1</v>
          </cell>
        </row>
        <row r="4086">
          <cell r="B4086" t="str">
            <v>22022133</v>
          </cell>
          <cell r="C4086" t="str">
            <v>Nguyễn Năng Dương</v>
          </cell>
          <cell r="D4086">
            <v>38265</v>
          </cell>
          <cell r="E4086">
            <v>75</v>
          </cell>
          <cell r="F4086">
            <v>75</v>
          </cell>
          <cell r="G4086">
            <v>75</v>
          </cell>
          <cell r="H4086">
            <v>75</v>
          </cell>
          <cell r="I4086" t="str">
            <v>Khá</v>
          </cell>
          <cell r="J4086">
            <v>75</v>
          </cell>
          <cell r="K4086" t="str">
            <v>Khá</v>
          </cell>
          <cell r="L4086" t="str">
            <v>QH-2022-I/CQ-E-CE1</v>
          </cell>
        </row>
        <row r="4087">
          <cell r="B4087" t="str">
            <v>22022134</v>
          </cell>
          <cell r="C4087" t="str">
            <v>Nguyễn Phú Trọng</v>
          </cell>
          <cell r="D4087">
            <v>38288</v>
          </cell>
          <cell r="E4087">
            <v>80</v>
          </cell>
          <cell r="F4087">
            <v>80</v>
          </cell>
          <cell r="G4087">
            <v>80</v>
          </cell>
          <cell r="H4087">
            <v>80</v>
          </cell>
          <cell r="I4087" t="str">
            <v>Tốt</v>
          </cell>
          <cell r="J4087">
            <v>80</v>
          </cell>
          <cell r="K4087" t="str">
            <v>Tốt</v>
          </cell>
          <cell r="L4087" t="str">
            <v>QH-2022-I/CQ-E-CE1</v>
          </cell>
        </row>
        <row r="4088">
          <cell r="B4088" t="str">
            <v>22022136</v>
          </cell>
          <cell r="C4088" t="str">
            <v>Lương Quốc Hùng</v>
          </cell>
          <cell r="D4088">
            <v>38334</v>
          </cell>
          <cell r="E4088">
            <v>82</v>
          </cell>
          <cell r="F4088">
            <v>82</v>
          </cell>
          <cell r="G4088">
            <v>82</v>
          </cell>
          <cell r="H4088">
            <v>82</v>
          </cell>
          <cell r="I4088" t="str">
            <v>Tốt</v>
          </cell>
          <cell r="J4088">
            <v>82</v>
          </cell>
          <cell r="K4088" t="str">
            <v>Tốt</v>
          </cell>
          <cell r="L4088" t="str">
            <v>QH-2022-I/CQ-E-CE1</v>
          </cell>
        </row>
        <row r="4089">
          <cell r="B4089" t="str">
            <v>22022137</v>
          </cell>
          <cell r="C4089" t="str">
            <v>Nguyễn Viết Hải</v>
          </cell>
          <cell r="D4089">
            <v>38040</v>
          </cell>
          <cell r="E4089">
            <v>77</v>
          </cell>
          <cell r="F4089">
            <v>77</v>
          </cell>
          <cell r="G4089">
            <v>77</v>
          </cell>
          <cell r="H4089">
            <v>77</v>
          </cell>
          <cell r="I4089" t="str">
            <v>Khá</v>
          </cell>
          <cell r="J4089">
            <v>77</v>
          </cell>
          <cell r="K4089" t="str">
            <v>Khá</v>
          </cell>
          <cell r="L4089" t="str">
            <v>QH-2022-I/CQ-E-CE1</v>
          </cell>
        </row>
        <row r="4090">
          <cell r="B4090" t="str">
            <v>22022138</v>
          </cell>
          <cell r="C4090" t="str">
            <v>Nguyễn Quốc An</v>
          </cell>
          <cell r="D4090">
            <v>38286</v>
          </cell>
          <cell r="E4090">
            <v>80</v>
          </cell>
          <cell r="F4090">
            <v>80</v>
          </cell>
          <cell r="G4090">
            <v>80</v>
          </cell>
          <cell r="H4090">
            <v>80</v>
          </cell>
          <cell r="I4090" t="str">
            <v>Tốt</v>
          </cell>
          <cell r="J4090">
            <v>80</v>
          </cell>
          <cell r="K4090" t="str">
            <v>Tốt</v>
          </cell>
          <cell r="L4090" t="str">
            <v>QH-2022-I/CQ-E-CE1</v>
          </cell>
        </row>
        <row r="4091">
          <cell r="B4091" t="str">
            <v>22022141</v>
          </cell>
          <cell r="C4091" t="str">
            <v>Nông Minh Khánh</v>
          </cell>
          <cell r="D4091">
            <v>38260</v>
          </cell>
          <cell r="E4091">
            <v>80</v>
          </cell>
          <cell r="F4091">
            <v>80</v>
          </cell>
          <cell r="G4091">
            <v>80</v>
          </cell>
          <cell r="H4091">
            <v>80</v>
          </cell>
          <cell r="I4091" t="str">
            <v>Tốt</v>
          </cell>
          <cell r="J4091">
            <v>80</v>
          </cell>
          <cell r="K4091" t="str">
            <v>Tốt</v>
          </cell>
          <cell r="L4091" t="str">
            <v>QH-2022-I/CQ-E-CE1</v>
          </cell>
        </row>
        <row r="4092">
          <cell r="B4092" t="str">
            <v>22022142</v>
          </cell>
          <cell r="C4092" t="str">
            <v>Giang Văn Huy</v>
          </cell>
          <cell r="D4092">
            <v>38228</v>
          </cell>
          <cell r="E4092">
            <v>80</v>
          </cell>
          <cell r="F4092">
            <v>80</v>
          </cell>
          <cell r="G4092">
            <v>80</v>
          </cell>
          <cell r="H4092">
            <v>80</v>
          </cell>
          <cell r="I4092" t="str">
            <v>Tốt</v>
          </cell>
          <cell r="J4092">
            <v>80</v>
          </cell>
          <cell r="K4092" t="str">
            <v>Tốt</v>
          </cell>
          <cell r="L4092" t="str">
            <v>QH-2022-I/CQ-E-CE1</v>
          </cell>
        </row>
        <row r="4093">
          <cell r="B4093" t="str">
            <v>22022143</v>
          </cell>
          <cell r="C4093" t="str">
            <v>Trần Duy Khánh</v>
          </cell>
          <cell r="D4093">
            <v>38052</v>
          </cell>
          <cell r="E4093">
            <v>90</v>
          </cell>
          <cell r="F4093">
            <v>90</v>
          </cell>
          <cell r="G4093">
            <v>90</v>
          </cell>
          <cell r="H4093">
            <v>90</v>
          </cell>
          <cell r="I4093" t="str">
            <v>Xuất sắc</v>
          </cell>
          <cell r="J4093">
            <v>90</v>
          </cell>
          <cell r="K4093" t="str">
            <v>Xuất sắc</v>
          </cell>
          <cell r="L4093" t="str">
            <v>QH-2022-I/CQ-E-CE1</v>
          </cell>
        </row>
        <row r="4094">
          <cell r="B4094" t="str">
            <v>22022144</v>
          </cell>
          <cell r="C4094" t="str">
            <v>Nguyễn Đức Long</v>
          </cell>
          <cell r="D4094">
            <v>38248</v>
          </cell>
          <cell r="E4094">
            <v>80</v>
          </cell>
          <cell r="F4094">
            <v>90</v>
          </cell>
          <cell r="G4094">
            <v>90</v>
          </cell>
          <cell r="H4094">
            <v>90</v>
          </cell>
          <cell r="I4094" t="str">
            <v>Xuất sắc</v>
          </cell>
          <cell r="J4094">
            <v>90</v>
          </cell>
          <cell r="K4094" t="str">
            <v>Xuất sắc</v>
          </cell>
          <cell r="L4094" t="str">
            <v>QH-2022-I/CQ-E-CE1</v>
          </cell>
        </row>
        <row r="4095">
          <cell r="B4095" t="str">
            <v>22022146</v>
          </cell>
          <cell r="C4095" t="str">
            <v>Hoàng Ngọc Minh</v>
          </cell>
          <cell r="D4095">
            <v>38219</v>
          </cell>
          <cell r="E4095">
            <v>90</v>
          </cell>
          <cell r="F4095">
            <v>90</v>
          </cell>
          <cell r="G4095">
            <v>90</v>
          </cell>
          <cell r="H4095">
            <v>90</v>
          </cell>
          <cell r="I4095" t="str">
            <v>Xuất sắc</v>
          </cell>
          <cell r="J4095">
            <v>90</v>
          </cell>
          <cell r="K4095" t="str">
            <v>Xuất sắc</v>
          </cell>
          <cell r="L4095" t="str">
            <v>QH-2022-I/CQ-E-CE1</v>
          </cell>
        </row>
        <row r="4096">
          <cell r="B4096" t="str">
            <v>22022147</v>
          </cell>
          <cell r="C4096" t="str">
            <v>Nguyễn Tuấn Quang</v>
          </cell>
          <cell r="D4096">
            <v>38230</v>
          </cell>
          <cell r="E4096">
            <v>90</v>
          </cell>
          <cell r="F4096">
            <v>90</v>
          </cell>
          <cell r="G4096">
            <v>90</v>
          </cell>
          <cell r="H4096">
            <v>90</v>
          </cell>
          <cell r="I4096" t="str">
            <v>Xuất sắc</v>
          </cell>
          <cell r="J4096">
            <v>90</v>
          </cell>
          <cell r="K4096" t="str">
            <v>Xuất sắc</v>
          </cell>
          <cell r="L4096" t="str">
            <v>QH-2022-I/CQ-E-CE1</v>
          </cell>
        </row>
        <row r="4097">
          <cell r="B4097" t="str">
            <v>22022150</v>
          </cell>
          <cell r="C4097" t="str">
            <v>Nguyễn Xuân Huy</v>
          </cell>
          <cell r="D4097">
            <v>37835</v>
          </cell>
          <cell r="E4097">
            <v>80</v>
          </cell>
          <cell r="F4097">
            <v>80</v>
          </cell>
          <cell r="G4097">
            <v>80</v>
          </cell>
          <cell r="H4097">
            <v>80</v>
          </cell>
          <cell r="I4097" t="str">
            <v>Tốt</v>
          </cell>
          <cell r="J4097">
            <v>80</v>
          </cell>
          <cell r="K4097" t="str">
            <v>Tốt</v>
          </cell>
          <cell r="L4097" t="str">
            <v>QH-2022-I/CQ-E-CE1</v>
          </cell>
        </row>
        <row r="4098">
          <cell r="B4098" t="str">
            <v>22022151</v>
          </cell>
          <cell r="C4098" t="str">
            <v>Nguyễn Đăng Giáp</v>
          </cell>
          <cell r="D4098">
            <v>38203</v>
          </cell>
          <cell r="E4098">
            <v>80</v>
          </cell>
          <cell r="F4098">
            <v>90</v>
          </cell>
          <cell r="G4098">
            <v>90</v>
          </cell>
          <cell r="H4098">
            <v>90</v>
          </cell>
          <cell r="I4098" t="str">
            <v>Xuất sắc</v>
          </cell>
          <cell r="J4098">
            <v>90</v>
          </cell>
          <cell r="K4098" t="str">
            <v>Xuất sắc</v>
          </cell>
          <cell r="L4098" t="str">
            <v>QH-2022-I/CQ-E-CE1</v>
          </cell>
        </row>
        <row r="4099">
          <cell r="B4099" t="str">
            <v>22022152</v>
          </cell>
          <cell r="C4099" t="str">
            <v>Nguyễn Hữu Thắng</v>
          </cell>
          <cell r="D4099">
            <v>38238</v>
          </cell>
          <cell r="E4099">
            <v>80</v>
          </cell>
          <cell r="F4099">
            <v>80</v>
          </cell>
          <cell r="G4099">
            <v>80</v>
          </cell>
          <cell r="H4099">
            <v>80</v>
          </cell>
          <cell r="I4099" t="str">
            <v>Tốt</v>
          </cell>
          <cell r="J4099">
            <v>80</v>
          </cell>
          <cell r="K4099" t="str">
            <v>Tốt</v>
          </cell>
          <cell r="L4099" t="str">
            <v>QH-2022-I/CQ-E-CE1</v>
          </cell>
        </row>
        <row r="4100">
          <cell r="B4100" t="str">
            <v>22022155</v>
          </cell>
          <cell r="C4100" t="str">
            <v>Phạm Văn Phan</v>
          </cell>
          <cell r="D4100">
            <v>38174</v>
          </cell>
          <cell r="E4100">
            <v>90</v>
          </cell>
          <cell r="F4100">
            <v>90</v>
          </cell>
          <cell r="G4100">
            <v>90</v>
          </cell>
          <cell r="H4100">
            <v>90</v>
          </cell>
          <cell r="I4100" t="str">
            <v>Xuất sắc</v>
          </cell>
          <cell r="J4100">
            <v>90</v>
          </cell>
          <cell r="K4100" t="str">
            <v>Xuất sắc</v>
          </cell>
          <cell r="L4100" t="str">
            <v>QH-2022-I/CQ-E-CE1</v>
          </cell>
        </row>
        <row r="4101">
          <cell r="B4101" t="str">
            <v>22022162</v>
          </cell>
          <cell r="C4101" t="str">
            <v>Nguyễn Văn Bình</v>
          </cell>
          <cell r="D4101">
            <v>38308</v>
          </cell>
          <cell r="E4101">
            <v>90</v>
          </cell>
          <cell r="F4101">
            <v>90</v>
          </cell>
          <cell r="G4101">
            <v>90</v>
          </cell>
          <cell r="H4101">
            <v>90</v>
          </cell>
          <cell r="I4101" t="str">
            <v>Xuất sắc</v>
          </cell>
          <cell r="J4101">
            <v>90</v>
          </cell>
          <cell r="K4101" t="str">
            <v>Xuất sắc</v>
          </cell>
          <cell r="L4101" t="str">
            <v>QH-2022-I/CQ-E-CE1</v>
          </cell>
        </row>
        <row r="4102">
          <cell r="B4102" t="str">
            <v>22022164</v>
          </cell>
          <cell r="C4102" t="str">
            <v>Lê Quốc Việt</v>
          </cell>
          <cell r="D4102">
            <v>38026</v>
          </cell>
          <cell r="E4102">
            <v>90</v>
          </cell>
          <cell r="F4102">
            <v>90</v>
          </cell>
          <cell r="G4102">
            <v>90</v>
          </cell>
          <cell r="H4102">
            <v>90</v>
          </cell>
          <cell r="I4102" t="str">
            <v>Xuất sắc</v>
          </cell>
          <cell r="J4102">
            <v>90</v>
          </cell>
          <cell r="K4102" t="str">
            <v>Xuất sắc</v>
          </cell>
          <cell r="L4102" t="str">
            <v>QH-2022-I/CQ-E-CE1</v>
          </cell>
        </row>
        <row r="4103">
          <cell r="B4103" t="str">
            <v>22022165</v>
          </cell>
          <cell r="C4103" t="str">
            <v>Nguyễn Hoàng Nam</v>
          </cell>
          <cell r="D4103">
            <v>38016</v>
          </cell>
          <cell r="E4103">
            <v>90</v>
          </cell>
          <cell r="F4103">
            <v>90</v>
          </cell>
          <cell r="G4103">
            <v>90</v>
          </cell>
          <cell r="H4103">
            <v>90</v>
          </cell>
          <cell r="I4103" t="str">
            <v>Xuất sắc</v>
          </cell>
          <cell r="J4103">
            <v>90</v>
          </cell>
          <cell r="K4103" t="str">
            <v>Xuất sắc</v>
          </cell>
          <cell r="L4103" t="str">
            <v>QH-2022-I/CQ-E-CE1</v>
          </cell>
        </row>
        <row r="4104">
          <cell r="B4104" t="str">
            <v>22022168</v>
          </cell>
          <cell r="C4104" t="str">
            <v>Nguyễn Tuấn Anh</v>
          </cell>
          <cell r="D4104">
            <v>38009</v>
          </cell>
          <cell r="E4104">
            <v>92</v>
          </cell>
          <cell r="F4104">
            <v>92</v>
          </cell>
          <cell r="G4104">
            <v>92</v>
          </cell>
          <cell r="H4104">
            <v>92</v>
          </cell>
          <cell r="I4104" t="str">
            <v>Xuất sắc</v>
          </cell>
          <cell r="J4104">
            <v>92</v>
          </cell>
          <cell r="K4104" t="str">
            <v>Xuất sắc</v>
          </cell>
          <cell r="L4104" t="str">
            <v>QH-2022-I/CQ-E-CE1</v>
          </cell>
        </row>
        <row r="4105">
          <cell r="B4105" t="str">
            <v>22022171</v>
          </cell>
          <cell r="C4105" t="str">
            <v>Nguyễn Đức Anh</v>
          </cell>
          <cell r="D4105">
            <v>38064</v>
          </cell>
          <cell r="E4105">
            <v>90</v>
          </cell>
          <cell r="F4105">
            <v>90</v>
          </cell>
          <cell r="G4105">
            <v>90</v>
          </cell>
          <cell r="H4105">
            <v>90</v>
          </cell>
          <cell r="I4105" t="str">
            <v>Xuất sắc</v>
          </cell>
          <cell r="J4105">
            <v>90</v>
          </cell>
          <cell r="K4105" t="str">
            <v>Xuất sắc</v>
          </cell>
          <cell r="L4105" t="str">
            <v>QH-2022-I/CQ-E-CE1</v>
          </cell>
        </row>
        <row r="4106">
          <cell r="B4106" t="str">
            <v>22022173</v>
          </cell>
          <cell r="C4106" t="str">
            <v>Nguyễn Trọng Hoàng</v>
          </cell>
          <cell r="D4106">
            <v>38224</v>
          </cell>
          <cell r="E4106">
            <v>90</v>
          </cell>
          <cell r="F4106">
            <v>90</v>
          </cell>
          <cell r="G4106">
            <v>90</v>
          </cell>
          <cell r="H4106">
            <v>90</v>
          </cell>
          <cell r="I4106" t="str">
            <v>Xuất sắc</v>
          </cell>
          <cell r="J4106">
            <v>90</v>
          </cell>
          <cell r="K4106" t="str">
            <v>Xuất sắc</v>
          </cell>
          <cell r="L4106" t="str">
            <v>QH-2022-I/CQ-E-CE1</v>
          </cell>
        </row>
        <row r="4107">
          <cell r="B4107" t="str">
            <v>22022176</v>
          </cell>
          <cell r="C4107" t="str">
            <v>Cao Lê Phụng</v>
          </cell>
          <cell r="D4107">
            <v>38044</v>
          </cell>
          <cell r="E4107">
            <v>90</v>
          </cell>
          <cell r="F4107">
            <v>91</v>
          </cell>
          <cell r="G4107">
            <v>91</v>
          </cell>
          <cell r="H4107">
            <v>91</v>
          </cell>
          <cell r="I4107" t="str">
            <v>Xuất sắc</v>
          </cell>
          <cell r="J4107">
            <v>91</v>
          </cell>
          <cell r="K4107" t="str">
            <v>Xuất sắc</v>
          </cell>
          <cell r="L4107" t="str">
            <v>QH-2022-I/CQ-E-CE1</v>
          </cell>
        </row>
        <row r="4108">
          <cell r="B4108" t="str">
            <v>22022181</v>
          </cell>
          <cell r="C4108" t="str">
            <v>Lê Vũ Đức Hiếu</v>
          </cell>
          <cell r="D4108">
            <v>38002</v>
          </cell>
          <cell r="E4108">
            <v>80</v>
          </cell>
          <cell r="F4108">
            <v>80</v>
          </cell>
          <cell r="G4108">
            <v>80</v>
          </cell>
          <cell r="H4108">
            <v>80</v>
          </cell>
          <cell r="I4108" t="str">
            <v>Tốt</v>
          </cell>
          <cell r="J4108">
            <v>80</v>
          </cell>
          <cell r="K4108" t="str">
            <v>Tốt</v>
          </cell>
          <cell r="L4108" t="str">
            <v>QH-2022-I/CQ-E-CE1</v>
          </cell>
        </row>
        <row r="4109">
          <cell r="B4109" t="str">
            <v>22022184</v>
          </cell>
          <cell r="C4109" t="str">
            <v>Nguyễn Thùy Linh</v>
          </cell>
          <cell r="D4109">
            <v>38014</v>
          </cell>
          <cell r="E4109">
            <v>90</v>
          </cell>
          <cell r="F4109">
            <v>90</v>
          </cell>
          <cell r="G4109">
            <v>90</v>
          </cell>
          <cell r="H4109">
            <v>90</v>
          </cell>
          <cell r="I4109" t="str">
            <v>Xuất sắc</v>
          </cell>
          <cell r="J4109">
            <v>90</v>
          </cell>
          <cell r="K4109" t="str">
            <v>Xuất sắc</v>
          </cell>
          <cell r="L4109" t="str">
            <v>QH-2022-I/CQ-E-CE1</v>
          </cell>
        </row>
        <row r="4110">
          <cell r="B4110" t="str">
            <v>22022186</v>
          </cell>
          <cell r="C4110" t="str">
            <v>Vũ Quang Duy</v>
          </cell>
          <cell r="D4110">
            <v>38006</v>
          </cell>
          <cell r="E4110">
            <v>80</v>
          </cell>
          <cell r="F4110">
            <v>81</v>
          </cell>
          <cell r="G4110">
            <v>81</v>
          </cell>
          <cell r="H4110">
            <v>81</v>
          </cell>
          <cell r="I4110" t="str">
            <v>Tốt</v>
          </cell>
          <cell r="J4110">
            <v>81</v>
          </cell>
          <cell r="K4110" t="str">
            <v>Tốt</v>
          </cell>
          <cell r="L4110" t="str">
            <v>QH-2022-I/CQ-E-CE1</v>
          </cell>
        </row>
        <row r="4111">
          <cell r="B4111" t="str">
            <v>22022187</v>
          </cell>
          <cell r="C4111" t="str">
            <v>Lê Thị Hồng Hoa</v>
          </cell>
          <cell r="D4111">
            <v>38248</v>
          </cell>
          <cell r="E4111">
            <v>80</v>
          </cell>
          <cell r="F4111">
            <v>80</v>
          </cell>
          <cell r="G4111">
            <v>80</v>
          </cell>
          <cell r="H4111">
            <v>80</v>
          </cell>
          <cell r="I4111" t="str">
            <v>Tốt</v>
          </cell>
          <cell r="J4111">
            <v>80</v>
          </cell>
          <cell r="K4111" t="str">
            <v>Tốt</v>
          </cell>
          <cell r="L4111" t="str">
            <v>QH-2022-I/CQ-E-CE1</v>
          </cell>
        </row>
        <row r="4112">
          <cell r="B4112" t="str">
            <v>22022189</v>
          </cell>
          <cell r="C4112" t="str">
            <v>Trần Đức Anh</v>
          </cell>
          <cell r="D4112">
            <v>38164</v>
          </cell>
          <cell r="E4112">
            <v>90</v>
          </cell>
          <cell r="F4112">
            <v>91</v>
          </cell>
          <cell r="G4112">
            <v>91</v>
          </cell>
          <cell r="H4112">
            <v>91</v>
          </cell>
          <cell r="I4112" t="str">
            <v>Xuất sắc</v>
          </cell>
          <cell r="J4112">
            <v>91</v>
          </cell>
          <cell r="K4112" t="str">
            <v>Xuất sắc</v>
          </cell>
          <cell r="L4112" t="str">
            <v>QH-2022-I/CQ-E-CE1</v>
          </cell>
        </row>
        <row r="4113">
          <cell r="B4113" t="str">
            <v>22022191</v>
          </cell>
          <cell r="C4113" t="str">
            <v>Lê Mai Việt Hoàng</v>
          </cell>
          <cell r="D4113">
            <v>38206</v>
          </cell>
          <cell r="E4113">
            <v>82</v>
          </cell>
          <cell r="F4113">
            <v>82</v>
          </cell>
          <cell r="G4113">
            <v>82</v>
          </cell>
          <cell r="H4113">
            <v>82</v>
          </cell>
          <cell r="I4113" t="str">
            <v>Tốt</v>
          </cell>
          <cell r="J4113">
            <v>82</v>
          </cell>
          <cell r="K4113" t="str">
            <v>Tốt</v>
          </cell>
          <cell r="L4113" t="str">
            <v>QH-2022-I/CQ-E-CE1</v>
          </cell>
        </row>
        <row r="4114">
          <cell r="B4114" t="str">
            <v>22022194</v>
          </cell>
          <cell r="C4114" t="str">
            <v>Lê Doãn Tuân</v>
          </cell>
          <cell r="D4114">
            <v>38345</v>
          </cell>
          <cell r="E4114"/>
          <cell r="F4114"/>
          <cell r="G4114"/>
          <cell r="H4114"/>
          <cell r="I4114" t="str">
            <v>Kém</v>
          </cell>
          <cell r="J4114"/>
          <cell r="K4114" t="str">
            <v>Kém</v>
          </cell>
          <cell r="L4114" t="str">
            <v>QH-2022-I/CQ-E-CE1</v>
          </cell>
        </row>
        <row r="4115">
          <cell r="B4115" t="str">
            <v>22022198</v>
          </cell>
          <cell r="C4115" t="str">
            <v>Nguyễn Thành Đạt</v>
          </cell>
          <cell r="D4115">
            <v>38283</v>
          </cell>
          <cell r="E4115">
            <v>80</v>
          </cell>
          <cell r="F4115">
            <v>80</v>
          </cell>
          <cell r="G4115">
            <v>80</v>
          </cell>
          <cell r="H4115">
            <v>80</v>
          </cell>
          <cell r="I4115" t="str">
            <v>Tốt</v>
          </cell>
          <cell r="J4115">
            <v>80</v>
          </cell>
          <cell r="K4115" t="str">
            <v>Tốt</v>
          </cell>
          <cell r="L4115" t="str">
            <v>QH-2022-I/CQ-E-CE1</v>
          </cell>
        </row>
        <row r="4116">
          <cell r="B4116" t="str">
            <v>22022200</v>
          </cell>
          <cell r="C4116" t="str">
            <v>Võ Văn Cường</v>
          </cell>
          <cell r="D4116">
            <v>38024</v>
          </cell>
          <cell r="E4116">
            <v>80</v>
          </cell>
          <cell r="F4116">
            <v>81</v>
          </cell>
          <cell r="G4116">
            <v>81</v>
          </cell>
          <cell r="H4116">
            <v>81</v>
          </cell>
          <cell r="I4116" t="str">
            <v>Tốt</v>
          </cell>
          <cell r="J4116">
            <v>81</v>
          </cell>
          <cell r="K4116" t="str">
            <v>Tốt</v>
          </cell>
          <cell r="L4116" t="str">
            <v>QH-2022-I/CQ-E-CE1</v>
          </cell>
        </row>
        <row r="4117">
          <cell r="B4117" t="str">
            <v>22022201</v>
          </cell>
          <cell r="C4117" t="str">
            <v>Phan Đình Danh</v>
          </cell>
          <cell r="D4117">
            <v>37641</v>
          </cell>
          <cell r="E4117">
            <v>80</v>
          </cell>
          <cell r="F4117">
            <v>80</v>
          </cell>
          <cell r="G4117">
            <v>80</v>
          </cell>
          <cell r="H4117">
            <v>80</v>
          </cell>
          <cell r="I4117" t="str">
            <v>Tốt</v>
          </cell>
          <cell r="J4117">
            <v>80</v>
          </cell>
          <cell r="K4117" t="str">
            <v>Tốt</v>
          </cell>
          <cell r="L4117" t="str">
            <v>QH-2022-I/CQ-E-CE1</v>
          </cell>
        </row>
        <row r="4118">
          <cell r="B4118" t="str">
            <v>22022202</v>
          </cell>
          <cell r="C4118" t="str">
            <v>Nguyễn Tuấn Khải</v>
          </cell>
          <cell r="D4118">
            <v>38027</v>
          </cell>
          <cell r="E4118">
            <v>80</v>
          </cell>
          <cell r="F4118">
            <v>80</v>
          </cell>
          <cell r="G4118">
            <v>80</v>
          </cell>
          <cell r="H4118">
            <v>80</v>
          </cell>
          <cell r="I4118" t="str">
            <v>Tốt</v>
          </cell>
          <cell r="J4118">
            <v>80</v>
          </cell>
          <cell r="K4118" t="str">
            <v>Tốt</v>
          </cell>
          <cell r="L4118" t="str">
            <v>QH-2022-I/CQ-E-CE1</v>
          </cell>
        </row>
        <row r="4119">
          <cell r="B4119" t="str">
            <v>22022204</v>
          </cell>
          <cell r="C4119" t="str">
            <v>Nguyễn Văn Phong</v>
          </cell>
          <cell r="D4119">
            <v>38146</v>
          </cell>
          <cell r="E4119">
            <v>90</v>
          </cell>
          <cell r="F4119">
            <v>90</v>
          </cell>
          <cell r="G4119">
            <v>90</v>
          </cell>
          <cell r="H4119">
            <v>90</v>
          </cell>
          <cell r="I4119" t="str">
            <v>Xuất sắc</v>
          </cell>
          <cell r="J4119">
            <v>90</v>
          </cell>
          <cell r="K4119" t="str">
            <v>Xuất sắc</v>
          </cell>
          <cell r="L4119" t="str">
            <v>QH-2022-I/CQ-E-CE1</v>
          </cell>
        </row>
        <row r="4120">
          <cell r="B4120" t="str">
            <v>22022206</v>
          </cell>
          <cell r="C4120" t="str">
            <v>Hoàng Anh Dũng</v>
          </cell>
          <cell r="D4120">
            <v>38082</v>
          </cell>
          <cell r="E4120">
            <v>80</v>
          </cell>
          <cell r="F4120">
            <v>80</v>
          </cell>
          <cell r="G4120">
            <v>80</v>
          </cell>
          <cell r="H4120">
            <v>80</v>
          </cell>
          <cell r="I4120" t="str">
            <v>Tốt</v>
          </cell>
          <cell r="J4120">
            <v>80</v>
          </cell>
          <cell r="K4120" t="str">
            <v>Tốt</v>
          </cell>
          <cell r="L4120" t="str">
            <v>QH-2022-I/CQ-E-CE1</v>
          </cell>
        </row>
        <row r="4121">
          <cell r="B4121" t="str">
            <v>22022210</v>
          </cell>
          <cell r="C4121" t="str">
            <v>Hưng Minh Tuấn</v>
          </cell>
          <cell r="D4121">
            <v>38315</v>
          </cell>
          <cell r="E4121">
            <v>90</v>
          </cell>
          <cell r="F4121">
            <v>90</v>
          </cell>
          <cell r="G4121">
            <v>90</v>
          </cell>
          <cell r="H4121">
            <v>90</v>
          </cell>
          <cell r="I4121" t="str">
            <v>Xuất sắc</v>
          </cell>
          <cell r="J4121">
            <v>90</v>
          </cell>
          <cell r="K4121" t="str">
            <v>Xuất sắc</v>
          </cell>
          <cell r="L4121" t="str">
            <v>QH-2022-I/CQ-E-CE1</v>
          </cell>
        </row>
        <row r="4122">
          <cell r="B4122" t="str">
            <v>22022211</v>
          </cell>
          <cell r="C4122" t="str">
            <v>Đào Đình Hưng</v>
          </cell>
          <cell r="D4122">
            <v>38121</v>
          </cell>
          <cell r="E4122">
            <v>90</v>
          </cell>
          <cell r="F4122">
            <v>90</v>
          </cell>
          <cell r="G4122">
            <v>90</v>
          </cell>
          <cell r="H4122">
            <v>90</v>
          </cell>
          <cell r="I4122" t="str">
            <v>Xuất sắc</v>
          </cell>
          <cell r="J4122">
            <v>90</v>
          </cell>
          <cell r="K4122" t="str">
            <v>Xuất sắc</v>
          </cell>
          <cell r="L4122" t="str">
            <v>QH-2022-I/CQ-E-CE1</v>
          </cell>
        </row>
        <row r="4123">
          <cell r="B4123" t="str">
            <v>22022214</v>
          </cell>
          <cell r="C4123" t="str">
            <v>Trần Duy Thức</v>
          </cell>
          <cell r="D4123">
            <v>38205</v>
          </cell>
          <cell r="E4123">
            <v>80</v>
          </cell>
          <cell r="F4123">
            <v>80</v>
          </cell>
          <cell r="G4123">
            <v>80</v>
          </cell>
          <cell r="H4123">
            <v>80</v>
          </cell>
          <cell r="I4123" t="str">
            <v>Tốt</v>
          </cell>
          <cell r="J4123">
            <v>80</v>
          </cell>
          <cell r="K4123" t="str">
            <v>Tốt</v>
          </cell>
          <cell r="L4123" t="str">
            <v>QH-2022-I/CQ-E-CE1</v>
          </cell>
        </row>
        <row r="4124">
          <cell r="B4124" t="str">
            <v>22022216</v>
          </cell>
          <cell r="C4124" t="str">
            <v>Lê Anh Đức</v>
          </cell>
          <cell r="D4124">
            <v>38056</v>
          </cell>
          <cell r="E4124">
            <v>70</v>
          </cell>
          <cell r="F4124">
            <v>80</v>
          </cell>
          <cell r="G4124">
            <v>80</v>
          </cell>
          <cell r="H4124">
            <v>80</v>
          </cell>
          <cell r="I4124" t="str">
            <v>Tốt</v>
          </cell>
          <cell r="J4124">
            <v>80</v>
          </cell>
          <cell r="K4124" t="str">
            <v>Tốt</v>
          </cell>
          <cell r="L4124" t="str">
            <v>QH-2022-I/CQ-E-CE1</v>
          </cell>
        </row>
        <row r="4125">
          <cell r="B4125" t="str">
            <v>22022217</v>
          </cell>
          <cell r="C4125" t="str">
            <v>Dương Minh Kiên</v>
          </cell>
          <cell r="D4125">
            <v>38266</v>
          </cell>
          <cell r="E4125">
            <v>100</v>
          </cell>
          <cell r="F4125">
            <v>100</v>
          </cell>
          <cell r="G4125">
            <v>100</v>
          </cell>
          <cell r="H4125">
            <v>100</v>
          </cell>
          <cell r="I4125" t="str">
            <v>Xuất sắc</v>
          </cell>
          <cell r="J4125">
            <v>100</v>
          </cell>
          <cell r="K4125" t="str">
            <v>Xuất sắc</v>
          </cell>
          <cell r="L4125" t="str">
            <v>QH-2022-I/CQ-E-CE1</v>
          </cell>
        </row>
        <row r="4126">
          <cell r="B4126" t="str">
            <v>22022103</v>
          </cell>
          <cell r="C4126" t="str">
            <v>Ngô Đức Hiếu</v>
          </cell>
          <cell r="D4126">
            <v>38100</v>
          </cell>
          <cell r="E4126">
            <v>90</v>
          </cell>
          <cell r="F4126">
            <v>90</v>
          </cell>
          <cell r="G4126">
            <v>90</v>
          </cell>
          <cell r="H4126">
            <v>90</v>
          </cell>
          <cell r="I4126" t="str">
            <v>Xuất sắc</v>
          </cell>
          <cell r="J4126">
            <v>90</v>
          </cell>
          <cell r="K4126" t="str">
            <v>Xuất sắc</v>
          </cell>
          <cell r="L4126" t="str">
            <v>QH-2022-I/CQ-E-CE2</v>
          </cell>
        </row>
        <row r="4127">
          <cell r="B4127" t="str">
            <v>22022104</v>
          </cell>
          <cell r="C4127" t="str">
            <v>Nghiêm Đình Dương</v>
          </cell>
          <cell r="D4127">
            <v>38231</v>
          </cell>
          <cell r="E4127">
            <v>80</v>
          </cell>
          <cell r="F4127">
            <v>80</v>
          </cell>
          <cell r="G4127">
            <v>80</v>
          </cell>
          <cell r="H4127">
            <v>80</v>
          </cell>
          <cell r="I4127" t="str">
            <v>Tốt</v>
          </cell>
          <cell r="J4127">
            <v>80</v>
          </cell>
          <cell r="K4127" t="str">
            <v>Tốt</v>
          </cell>
          <cell r="L4127" t="str">
            <v>QH-2022-I/CQ-E-CE2</v>
          </cell>
        </row>
        <row r="4128">
          <cell r="B4128" t="str">
            <v>22022107</v>
          </cell>
          <cell r="C4128" t="str">
            <v>Vũ Minh Hoàng Tùng</v>
          </cell>
          <cell r="D4128">
            <v>38244</v>
          </cell>
          <cell r="E4128">
            <v>85</v>
          </cell>
          <cell r="F4128">
            <v>85</v>
          </cell>
          <cell r="G4128">
            <v>85</v>
          </cell>
          <cell r="H4128">
            <v>85</v>
          </cell>
          <cell r="I4128" t="str">
            <v>Tốt</v>
          </cell>
          <cell r="J4128">
            <v>85</v>
          </cell>
          <cell r="K4128" t="str">
            <v>Tốt</v>
          </cell>
          <cell r="L4128" t="str">
            <v>QH-2022-I/CQ-E-CE2</v>
          </cell>
        </row>
        <row r="4129">
          <cell r="B4129" t="str">
            <v>22022110</v>
          </cell>
          <cell r="C4129" t="str">
            <v>Nguyễn Đức Triệu</v>
          </cell>
          <cell r="D4129">
            <v>38020</v>
          </cell>
          <cell r="E4129">
            <v>90</v>
          </cell>
          <cell r="F4129">
            <v>90</v>
          </cell>
          <cell r="G4129">
            <v>90</v>
          </cell>
          <cell r="H4129">
            <v>90</v>
          </cell>
          <cell r="I4129" t="str">
            <v>Xuất sắc</v>
          </cell>
          <cell r="J4129">
            <v>90</v>
          </cell>
          <cell r="K4129" t="str">
            <v>Xuất sắc</v>
          </cell>
          <cell r="L4129" t="str">
            <v>QH-2022-I/CQ-E-CE2</v>
          </cell>
        </row>
        <row r="4130">
          <cell r="B4130" t="str">
            <v>22022113</v>
          </cell>
          <cell r="C4130" t="str">
            <v>Nguyễn Tiến Dũng</v>
          </cell>
          <cell r="D4130">
            <v>38263</v>
          </cell>
          <cell r="E4130">
            <v>90</v>
          </cell>
          <cell r="F4130">
            <v>90</v>
          </cell>
          <cell r="G4130">
            <v>90</v>
          </cell>
          <cell r="H4130">
            <v>90</v>
          </cell>
          <cell r="I4130" t="str">
            <v>Xuất sắc</v>
          </cell>
          <cell r="J4130">
            <v>90</v>
          </cell>
          <cell r="K4130" t="str">
            <v>Xuất sắc</v>
          </cell>
          <cell r="L4130" t="str">
            <v>QH-2022-I/CQ-E-CE2</v>
          </cell>
        </row>
        <row r="4131">
          <cell r="B4131" t="str">
            <v>22022114</v>
          </cell>
          <cell r="C4131" t="str">
            <v>Vũ Anh Tuấn</v>
          </cell>
          <cell r="D4131">
            <v>38025</v>
          </cell>
          <cell r="E4131">
            <v>90</v>
          </cell>
          <cell r="F4131">
            <v>90</v>
          </cell>
          <cell r="G4131">
            <v>90</v>
          </cell>
          <cell r="H4131">
            <v>90</v>
          </cell>
          <cell r="I4131" t="str">
            <v>Xuất sắc</v>
          </cell>
          <cell r="J4131">
            <v>90</v>
          </cell>
          <cell r="K4131" t="str">
            <v>Xuất sắc</v>
          </cell>
          <cell r="L4131" t="str">
            <v>QH-2022-I/CQ-E-CE2</v>
          </cell>
        </row>
        <row r="4132">
          <cell r="B4132" t="str">
            <v>22022116</v>
          </cell>
          <cell r="C4132" t="str">
            <v>Đường Văn Long</v>
          </cell>
          <cell r="D4132">
            <v>38013</v>
          </cell>
          <cell r="E4132">
            <v>90</v>
          </cell>
          <cell r="F4132">
            <v>90</v>
          </cell>
          <cell r="G4132">
            <v>90</v>
          </cell>
          <cell r="H4132">
            <v>90</v>
          </cell>
          <cell r="I4132" t="str">
            <v>Xuất sắc</v>
          </cell>
          <cell r="J4132">
            <v>90</v>
          </cell>
          <cell r="K4132" t="str">
            <v>Xuất sắc</v>
          </cell>
          <cell r="L4132" t="str">
            <v>QH-2022-I/CQ-E-CE2</v>
          </cell>
        </row>
        <row r="4133">
          <cell r="B4133" t="str">
            <v>22022118</v>
          </cell>
          <cell r="C4133" t="str">
            <v>Phạm Văn Duy</v>
          </cell>
          <cell r="D4133">
            <v>38125</v>
          </cell>
          <cell r="E4133">
            <v>90</v>
          </cell>
          <cell r="F4133">
            <v>90</v>
          </cell>
          <cell r="G4133">
            <v>90</v>
          </cell>
          <cell r="H4133">
            <v>90</v>
          </cell>
          <cell r="I4133" t="str">
            <v>Xuất sắc</v>
          </cell>
          <cell r="J4133">
            <v>90</v>
          </cell>
          <cell r="K4133" t="str">
            <v>Xuất sắc</v>
          </cell>
          <cell r="L4133" t="str">
            <v>QH-2022-I/CQ-E-CE2</v>
          </cell>
        </row>
        <row r="4134">
          <cell r="B4134" t="str">
            <v>22022119</v>
          </cell>
          <cell r="C4134" t="str">
            <v>Trịnh Minh Khanh</v>
          </cell>
          <cell r="D4134">
            <v>37999</v>
          </cell>
          <cell r="E4134">
            <v>80</v>
          </cell>
          <cell r="F4134">
            <v>80</v>
          </cell>
          <cell r="G4134">
            <v>80</v>
          </cell>
          <cell r="H4134">
            <v>80</v>
          </cell>
          <cell r="I4134" t="str">
            <v>Tốt</v>
          </cell>
          <cell r="J4134">
            <v>80</v>
          </cell>
          <cell r="K4134" t="str">
            <v>Tốt</v>
          </cell>
          <cell r="L4134" t="str">
            <v>QH-2022-I/CQ-E-CE2</v>
          </cell>
        </row>
        <row r="4135">
          <cell r="B4135" t="str">
            <v>22022120</v>
          </cell>
          <cell r="C4135" t="str">
            <v>Tô Hồng Khánh</v>
          </cell>
          <cell r="D4135">
            <v>38263</v>
          </cell>
          <cell r="E4135">
            <v>80</v>
          </cell>
          <cell r="F4135">
            <v>85</v>
          </cell>
          <cell r="G4135">
            <v>85</v>
          </cell>
          <cell r="H4135">
            <v>90</v>
          </cell>
          <cell r="I4135" t="str">
            <v>Xuất sắc</v>
          </cell>
          <cell r="J4135">
            <v>90</v>
          </cell>
          <cell r="K4135" t="str">
            <v>Xuất sắc</v>
          </cell>
          <cell r="L4135" t="str">
            <v>QH-2022-I/CQ-E-CE2</v>
          </cell>
        </row>
        <row r="4136">
          <cell r="B4136" t="str">
            <v>22022125</v>
          </cell>
          <cell r="C4136" t="str">
            <v>Trần Ngọc Tú</v>
          </cell>
          <cell r="D4136">
            <v>38168</v>
          </cell>
          <cell r="E4136">
            <v>80</v>
          </cell>
          <cell r="F4136">
            <v>80</v>
          </cell>
          <cell r="G4136">
            <v>80</v>
          </cell>
          <cell r="H4136">
            <v>80</v>
          </cell>
          <cell r="I4136" t="str">
            <v>Tốt</v>
          </cell>
          <cell r="J4136">
            <v>80</v>
          </cell>
          <cell r="K4136" t="str">
            <v>Tốt</v>
          </cell>
          <cell r="L4136" t="str">
            <v>QH-2022-I/CQ-E-CE2</v>
          </cell>
        </row>
        <row r="4137">
          <cell r="B4137" t="str">
            <v>22022126</v>
          </cell>
          <cell r="C4137" t="str">
            <v>Lê Anh Huy</v>
          </cell>
          <cell r="D4137">
            <v>37943</v>
          </cell>
          <cell r="E4137">
            <v>80</v>
          </cell>
          <cell r="F4137">
            <v>80</v>
          </cell>
          <cell r="G4137">
            <v>80</v>
          </cell>
          <cell r="H4137">
            <v>80</v>
          </cell>
          <cell r="I4137" t="str">
            <v>Tốt</v>
          </cell>
          <cell r="J4137">
            <v>80</v>
          </cell>
          <cell r="K4137" t="str">
            <v>Tốt</v>
          </cell>
          <cell r="L4137" t="str">
            <v>QH-2022-I/CQ-E-CE2</v>
          </cell>
        </row>
        <row r="4138">
          <cell r="B4138" t="str">
            <v>22022129</v>
          </cell>
          <cell r="C4138" t="str">
            <v>Vương Hoàng Quý</v>
          </cell>
          <cell r="D4138">
            <v>37962</v>
          </cell>
          <cell r="E4138"/>
          <cell r="F4138"/>
          <cell r="G4138"/>
          <cell r="H4138"/>
          <cell r="I4138" t="str">
            <v>Kém</v>
          </cell>
          <cell r="J4138"/>
          <cell r="K4138" t="str">
            <v>Kém</v>
          </cell>
          <cell r="L4138" t="str">
            <v>QH-2022-I/CQ-E-CE2</v>
          </cell>
        </row>
        <row r="4139">
          <cell r="B4139" t="str">
            <v>22022130</v>
          </cell>
          <cell r="C4139" t="str">
            <v>Bùi Việt Hoàng</v>
          </cell>
          <cell r="D4139">
            <v>37628</v>
          </cell>
          <cell r="E4139"/>
          <cell r="F4139"/>
          <cell r="G4139"/>
          <cell r="H4139"/>
          <cell r="I4139" t="str">
            <v>Kém</v>
          </cell>
          <cell r="J4139"/>
          <cell r="K4139" t="str">
            <v>Kém</v>
          </cell>
          <cell r="L4139" t="str">
            <v>QH-2022-I/CQ-E-CE2</v>
          </cell>
        </row>
        <row r="4140">
          <cell r="B4140" t="str">
            <v>22022131</v>
          </cell>
          <cell r="C4140" t="str">
            <v>Lao Văn Hùng</v>
          </cell>
          <cell r="D4140">
            <v>37834</v>
          </cell>
          <cell r="E4140">
            <v>77</v>
          </cell>
          <cell r="F4140">
            <v>72</v>
          </cell>
          <cell r="G4140">
            <v>72</v>
          </cell>
          <cell r="H4140">
            <v>72</v>
          </cell>
          <cell r="I4140" t="str">
            <v>Khá</v>
          </cell>
          <cell r="J4140">
            <v>72</v>
          </cell>
          <cell r="K4140" t="str">
            <v>Khá</v>
          </cell>
          <cell r="L4140" t="str">
            <v>QH-2022-I/CQ-E-CE2</v>
          </cell>
        </row>
        <row r="4141">
          <cell r="B4141" t="str">
            <v>22022132</v>
          </cell>
          <cell r="C4141" t="str">
            <v>Quách Ngọc Quang</v>
          </cell>
          <cell r="D4141">
            <v>38134</v>
          </cell>
          <cell r="E4141">
            <v>90</v>
          </cell>
          <cell r="F4141">
            <v>90</v>
          </cell>
          <cell r="G4141">
            <v>90</v>
          </cell>
          <cell r="H4141">
            <v>90</v>
          </cell>
          <cell r="I4141" t="str">
            <v>Xuất sắc</v>
          </cell>
          <cell r="J4141">
            <v>90</v>
          </cell>
          <cell r="K4141" t="str">
            <v>Xuất sắc</v>
          </cell>
          <cell r="L4141" t="str">
            <v>QH-2022-I/CQ-E-CE2</v>
          </cell>
        </row>
        <row r="4142">
          <cell r="B4142" t="str">
            <v>22022135</v>
          </cell>
          <cell r="C4142" t="str">
            <v>Doãn Đức Minh</v>
          </cell>
          <cell r="D4142">
            <v>38296</v>
          </cell>
          <cell r="E4142">
            <v>90</v>
          </cell>
          <cell r="F4142">
            <v>75</v>
          </cell>
          <cell r="G4142">
            <v>75</v>
          </cell>
          <cell r="H4142">
            <v>80</v>
          </cell>
          <cell r="I4142" t="str">
            <v>Tốt</v>
          </cell>
          <cell r="J4142">
            <v>80</v>
          </cell>
          <cell r="K4142" t="str">
            <v>Tốt</v>
          </cell>
          <cell r="L4142" t="str">
            <v>QH-2022-I/CQ-E-CE2</v>
          </cell>
        </row>
        <row r="4143">
          <cell r="B4143" t="str">
            <v>22022139</v>
          </cell>
          <cell r="C4143" t="str">
            <v>Nguyễn Mạnh Phúc Lộc</v>
          </cell>
          <cell r="D4143">
            <v>38035</v>
          </cell>
          <cell r="E4143">
            <v>82</v>
          </cell>
          <cell r="F4143">
            <v>82</v>
          </cell>
          <cell r="G4143">
            <v>82</v>
          </cell>
          <cell r="H4143">
            <v>82</v>
          </cell>
          <cell r="I4143" t="str">
            <v>Tốt</v>
          </cell>
          <cell r="J4143">
            <v>82</v>
          </cell>
          <cell r="K4143" t="str">
            <v>Tốt</v>
          </cell>
          <cell r="L4143" t="str">
            <v>QH-2022-I/CQ-E-CE2</v>
          </cell>
        </row>
        <row r="4144">
          <cell r="B4144" t="str">
            <v>22022140</v>
          </cell>
          <cell r="C4144" t="str">
            <v>Nguyễn Hoàng Phương</v>
          </cell>
          <cell r="D4144">
            <v>38069</v>
          </cell>
          <cell r="E4144">
            <v>80</v>
          </cell>
          <cell r="F4144">
            <v>80</v>
          </cell>
          <cell r="G4144">
            <v>80</v>
          </cell>
          <cell r="H4144">
            <v>80</v>
          </cell>
          <cell r="I4144" t="str">
            <v>Tốt</v>
          </cell>
          <cell r="J4144">
            <v>80</v>
          </cell>
          <cell r="K4144" t="str">
            <v>Tốt</v>
          </cell>
          <cell r="L4144" t="str">
            <v>QH-2022-I/CQ-E-CE2</v>
          </cell>
        </row>
        <row r="4145">
          <cell r="B4145" t="str">
            <v>22022145</v>
          </cell>
          <cell r="C4145" t="str">
            <v>Tạ Đình Kiên</v>
          </cell>
          <cell r="D4145">
            <v>38015</v>
          </cell>
          <cell r="E4145">
            <v>90</v>
          </cell>
          <cell r="F4145">
            <v>90</v>
          </cell>
          <cell r="G4145">
            <v>90</v>
          </cell>
          <cell r="H4145">
            <v>90</v>
          </cell>
          <cell r="I4145" t="str">
            <v>Xuất sắc</v>
          </cell>
          <cell r="J4145">
            <v>90</v>
          </cell>
          <cell r="K4145" t="str">
            <v>Xuất sắc</v>
          </cell>
          <cell r="L4145" t="str">
            <v>QH-2022-I/CQ-E-CE2</v>
          </cell>
        </row>
        <row r="4146">
          <cell r="B4146" t="str">
            <v>22022148</v>
          </cell>
          <cell r="C4146" t="str">
            <v>Nguyễn Quang Duy</v>
          </cell>
          <cell r="D4146">
            <v>38093</v>
          </cell>
          <cell r="E4146">
            <v>90</v>
          </cell>
          <cell r="F4146">
            <v>90</v>
          </cell>
          <cell r="G4146">
            <v>90</v>
          </cell>
          <cell r="H4146">
            <v>90</v>
          </cell>
          <cell r="I4146" t="str">
            <v>Xuất sắc</v>
          </cell>
          <cell r="J4146">
            <v>90</v>
          </cell>
          <cell r="K4146" t="str">
            <v>Xuất sắc</v>
          </cell>
          <cell r="L4146" t="str">
            <v>QH-2022-I/CQ-E-CE2</v>
          </cell>
        </row>
        <row r="4147">
          <cell r="B4147" t="str">
            <v>22022149</v>
          </cell>
          <cell r="C4147" t="str">
            <v>Nguyễn Đức Dũng</v>
          </cell>
          <cell r="D4147">
            <v>38204</v>
          </cell>
          <cell r="E4147">
            <v>80</v>
          </cell>
          <cell r="F4147">
            <v>80</v>
          </cell>
          <cell r="G4147">
            <v>80</v>
          </cell>
          <cell r="H4147">
            <v>80</v>
          </cell>
          <cell r="I4147" t="str">
            <v>Tốt</v>
          </cell>
          <cell r="J4147">
            <v>80</v>
          </cell>
          <cell r="K4147" t="str">
            <v>Tốt</v>
          </cell>
          <cell r="L4147" t="str">
            <v>QH-2022-I/CQ-E-CE2</v>
          </cell>
        </row>
        <row r="4148">
          <cell r="B4148" t="str">
            <v>22022153</v>
          </cell>
          <cell r="C4148" t="str">
            <v>Đỗ Thành Hưng</v>
          </cell>
          <cell r="D4148">
            <v>38028</v>
          </cell>
          <cell r="E4148">
            <v>90</v>
          </cell>
          <cell r="F4148">
            <v>85</v>
          </cell>
          <cell r="G4148">
            <v>85</v>
          </cell>
          <cell r="H4148">
            <v>90</v>
          </cell>
          <cell r="I4148" t="str">
            <v>Xuất sắc</v>
          </cell>
          <cell r="J4148">
            <v>90</v>
          </cell>
          <cell r="K4148" t="str">
            <v>Xuất sắc</v>
          </cell>
          <cell r="L4148" t="str">
            <v>QH-2022-I/CQ-E-CE2</v>
          </cell>
        </row>
        <row r="4149">
          <cell r="B4149" t="str">
            <v>22022154</v>
          </cell>
          <cell r="C4149" t="str">
            <v>Phạm Ngọc Đô</v>
          </cell>
          <cell r="D4149">
            <v>38239</v>
          </cell>
          <cell r="E4149">
            <v>85</v>
          </cell>
          <cell r="F4149">
            <v>85</v>
          </cell>
          <cell r="G4149">
            <v>85</v>
          </cell>
          <cell r="H4149">
            <v>85</v>
          </cell>
          <cell r="I4149" t="str">
            <v>Tốt</v>
          </cell>
          <cell r="J4149">
            <v>85</v>
          </cell>
          <cell r="K4149" t="str">
            <v>Tốt</v>
          </cell>
          <cell r="L4149" t="str">
            <v>QH-2022-I/CQ-E-CE2</v>
          </cell>
        </row>
        <row r="4150">
          <cell r="B4150" t="str">
            <v>22022156</v>
          </cell>
          <cell r="C4150" t="str">
            <v>Dương Minh Vương</v>
          </cell>
          <cell r="D4150">
            <v>38111</v>
          </cell>
          <cell r="E4150">
            <v>80</v>
          </cell>
          <cell r="F4150">
            <v>80</v>
          </cell>
          <cell r="G4150">
            <v>80</v>
          </cell>
          <cell r="H4150">
            <v>80</v>
          </cell>
          <cell r="I4150" t="str">
            <v>Tốt</v>
          </cell>
          <cell r="J4150">
            <v>80</v>
          </cell>
          <cell r="K4150" t="str">
            <v>Tốt</v>
          </cell>
          <cell r="L4150" t="str">
            <v>QH-2022-I/CQ-E-CE2</v>
          </cell>
        </row>
        <row r="4151">
          <cell r="B4151" t="str">
            <v>22022157</v>
          </cell>
          <cell r="C4151" t="str">
            <v>Đặng Minh Dương</v>
          </cell>
          <cell r="D4151">
            <v>38257</v>
          </cell>
          <cell r="E4151">
            <v>80</v>
          </cell>
          <cell r="F4151">
            <v>90</v>
          </cell>
          <cell r="G4151">
            <v>90</v>
          </cell>
          <cell r="H4151">
            <v>90</v>
          </cell>
          <cell r="I4151" t="str">
            <v>Xuất sắc</v>
          </cell>
          <cell r="J4151">
            <v>90</v>
          </cell>
          <cell r="K4151" t="str">
            <v>Xuất sắc</v>
          </cell>
          <cell r="L4151" t="str">
            <v>QH-2022-I/CQ-E-CE2</v>
          </cell>
        </row>
        <row r="4152">
          <cell r="B4152" t="str">
            <v>22022158</v>
          </cell>
          <cell r="C4152" t="str">
            <v>Nguyễn Văn Diện</v>
          </cell>
          <cell r="D4152">
            <v>38110</v>
          </cell>
          <cell r="E4152">
            <v>80</v>
          </cell>
          <cell r="F4152">
            <v>80</v>
          </cell>
          <cell r="G4152">
            <v>80</v>
          </cell>
          <cell r="H4152">
            <v>80</v>
          </cell>
          <cell r="I4152" t="str">
            <v>Tốt</v>
          </cell>
          <cell r="J4152">
            <v>80</v>
          </cell>
          <cell r="K4152" t="str">
            <v>Tốt</v>
          </cell>
          <cell r="L4152" t="str">
            <v>QH-2022-I/CQ-E-CE2</v>
          </cell>
        </row>
        <row r="4153">
          <cell r="B4153" t="str">
            <v>22022159</v>
          </cell>
          <cell r="C4153" t="str">
            <v>Bùi Minh Huy</v>
          </cell>
          <cell r="D4153">
            <v>38267</v>
          </cell>
          <cell r="E4153">
            <v>90</v>
          </cell>
          <cell r="F4153">
            <v>90</v>
          </cell>
          <cell r="G4153">
            <v>90</v>
          </cell>
          <cell r="H4153">
            <v>90</v>
          </cell>
          <cell r="I4153" t="str">
            <v>Xuất sắc</v>
          </cell>
          <cell r="J4153">
            <v>90</v>
          </cell>
          <cell r="K4153" t="str">
            <v>Xuất sắc</v>
          </cell>
          <cell r="L4153" t="str">
            <v>QH-2022-I/CQ-E-CE2</v>
          </cell>
        </row>
        <row r="4154">
          <cell r="B4154" t="str">
            <v>22022160</v>
          </cell>
          <cell r="C4154" t="str">
            <v>Nguyễn Tuấn Phong</v>
          </cell>
          <cell r="D4154">
            <v>38342</v>
          </cell>
          <cell r="E4154">
            <v>90</v>
          </cell>
          <cell r="F4154">
            <v>90</v>
          </cell>
          <cell r="G4154">
            <v>90</v>
          </cell>
          <cell r="H4154">
            <v>90</v>
          </cell>
          <cell r="I4154" t="str">
            <v>Xuất sắc</v>
          </cell>
          <cell r="J4154">
            <v>90</v>
          </cell>
          <cell r="K4154" t="str">
            <v>Xuất sắc</v>
          </cell>
          <cell r="L4154" t="str">
            <v>QH-2022-I/CQ-E-CE2</v>
          </cell>
        </row>
        <row r="4155">
          <cell r="B4155" t="str">
            <v>22022161</v>
          </cell>
          <cell r="C4155" t="str">
            <v>Nguyễn Trọng Nam</v>
          </cell>
          <cell r="D4155">
            <v>38298</v>
          </cell>
          <cell r="E4155">
            <v>90</v>
          </cell>
          <cell r="F4155">
            <v>90</v>
          </cell>
          <cell r="G4155">
            <v>90</v>
          </cell>
          <cell r="H4155">
            <v>90</v>
          </cell>
          <cell r="I4155" t="str">
            <v>Xuất sắc</v>
          </cell>
          <cell r="J4155">
            <v>90</v>
          </cell>
          <cell r="K4155" t="str">
            <v>Xuất sắc</v>
          </cell>
          <cell r="L4155" t="str">
            <v>QH-2022-I/CQ-E-CE2</v>
          </cell>
        </row>
        <row r="4156">
          <cell r="B4156" t="str">
            <v>22022163</v>
          </cell>
          <cell r="C4156" t="str">
            <v>Đỗ Nhất Anh</v>
          </cell>
          <cell r="D4156">
            <v>38103</v>
          </cell>
          <cell r="E4156">
            <v>90</v>
          </cell>
          <cell r="F4156">
            <v>90</v>
          </cell>
          <cell r="G4156">
            <v>90</v>
          </cell>
          <cell r="H4156">
            <v>90</v>
          </cell>
          <cell r="I4156" t="str">
            <v>Xuất sắc</v>
          </cell>
          <cell r="J4156">
            <v>90</v>
          </cell>
          <cell r="K4156" t="str">
            <v>Xuất sắc</v>
          </cell>
          <cell r="L4156" t="str">
            <v>QH-2022-I/CQ-E-CE2</v>
          </cell>
        </row>
        <row r="4157">
          <cell r="B4157" t="str">
            <v>22022166</v>
          </cell>
          <cell r="C4157" t="str">
            <v>Nguyễn Thị Kiều Trang</v>
          </cell>
          <cell r="D4157">
            <v>37783</v>
          </cell>
          <cell r="E4157">
            <v>90</v>
          </cell>
          <cell r="F4157">
            <v>90</v>
          </cell>
          <cell r="G4157">
            <v>90</v>
          </cell>
          <cell r="H4157">
            <v>90</v>
          </cell>
          <cell r="I4157" t="str">
            <v>Xuất sắc</v>
          </cell>
          <cell r="J4157">
            <v>90</v>
          </cell>
          <cell r="K4157" t="str">
            <v>Xuất sắc</v>
          </cell>
          <cell r="L4157" t="str">
            <v>QH-2022-I/CQ-E-CE2</v>
          </cell>
        </row>
        <row r="4158">
          <cell r="B4158" t="str">
            <v>22022167</v>
          </cell>
          <cell r="C4158" t="str">
            <v>Đoàn Đức Mạnh</v>
          </cell>
          <cell r="D4158">
            <v>38013</v>
          </cell>
          <cell r="E4158">
            <v>85</v>
          </cell>
          <cell r="F4158">
            <v>85</v>
          </cell>
          <cell r="G4158">
            <v>85</v>
          </cell>
          <cell r="H4158">
            <v>85</v>
          </cell>
          <cell r="I4158" t="str">
            <v>Tốt</v>
          </cell>
          <cell r="J4158">
            <v>85</v>
          </cell>
          <cell r="K4158" t="str">
            <v>Tốt</v>
          </cell>
          <cell r="L4158" t="str">
            <v>QH-2022-I/CQ-E-CE2</v>
          </cell>
        </row>
        <row r="4159">
          <cell r="B4159" t="str">
            <v>22022169</v>
          </cell>
          <cell r="C4159" t="str">
            <v>Phạm Quốc Huy</v>
          </cell>
          <cell r="D4159">
            <v>38047</v>
          </cell>
          <cell r="E4159">
            <v>90</v>
          </cell>
          <cell r="F4159">
            <v>90</v>
          </cell>
          <cell r="G4159">
            <v>90</v>
          </cell>
          <cell r="H4159">
            <v>90</v>
          </cell>
          <cell r="I4159" t="str">
            <v>Xuất sắc</v>
          </cell>
          <cell r="J4159">
            <v>90</v>
          </cell>
          <cell r="K4159" t="str">
            <v>Xuất sắc</v>
          </cell>
          <cell r="L4159" t="str">
            <v>QH-2022-I/CQ-E-CE2</v>
          </cell>
        </row>
        <row r="4160">
          <cell r="B4160" t="str">
            <v>22022170</v>
          </cell>
          <cell r="C4160" t="str">
            <v>Phạm Anh Tuân</v>
          </cell>
          <cell r="D4160">
            <v>38058</v>
          </cell>
          <cell r="E4160"/>
          <cell r="F4160"/>
          <cell r="G4160"/>
          <cell r="H4160"/>
          <cell r="I4160" t="str">
            <v>Kém</v>
          </cell>
          <cell r="J4160"/>
          <cell r="K4160" t="str">
            <v>Kém</v>
          </cell>
          <cell r="L4160" t="str">
            <v>QH-2022-I/CQ-E-CE2</v>
          </cell>
        </row>
        <row r="4161">
          <cell r="B4161" t="str">
            <v>22022172</v>
          </cell>
          <cell r="C4161" t="str">
            <v>Đào Văn Đạt</v>
          </cell>
          <cell r="D4161">
            <v>38298</v>
          </cell>
          <cell r="E4161">
            <v>80</v>
          </cell>
          <cell r="F4161">
            <v>80</v>
          </cell>
          <cell r="G4161">
            <v>80</v>
          </cell>
          <cell r="H4161">
            <v>80</v>
          </cell>
          <cell r="I4161" t="str">
            <v>Tốt</v>
          </cell>
          <cell r="J4161">
            <v>80</v>
          </cell>
          <cell r="K4161" t="str">
            <v>Tốt</v>
          </cell>
          <cell r="L4161" t="str">
            <v>QH-2022-I/CQ-E-CE2</v>
          </cell>
        </row>
        <row r="4162">
          <cell r="B4162" t="str">
            <v>22022174</v>
          </cell>
          <cell r="C4162" t="str">
            <v>Phạm Gia Khánh</v>
          </cell>
          <cell r="D4162">
            <v>38318</v>
          </cell>
          <cell r="E4162">
            <v>90</v>
          </cell>
          <cell r="F4162">
            <v>90</v>
          </cell>
          <cell r="G4162">
            <v>90</v>
          </cell>
          <cell r="H4162">
            <v>90</v>
          </cell>
          <cell r="I4162" t="str">
            <v>Xuất sắc</v>
          </cell>
          <cell r="J4162">
            <v>90</v>
          </cell>
          <cell r="K4162" t="str">
            <v>Xuất sắc</v>
          </cell>
          <cell r="L4162" t="str">
            <v>QH-2022-I/CQ-E-CE2</v>
          </cell>
        </row>
        <row r="4163">
          <cell r="B4163" t="str">
            <v>22022175</v>
          </cell>
          <cell r="C4163" t="str">
            <v>Nguyễn Quốc Toản</v>
          </cell>
          <cell r="D4163">
            <v>38239</v>
          </cell>
          <cell r="E4163">
            <v>90</v>
          </cell>
          <cell r="F4163">
            <v>90</v>
          </cell>
          <cell r="G4163">
            <v>90</v>
          </cell>
          <cell r="H4163">
            <v>90</v>
          </cell>
          <cell r="I4163" t="str">
            <v>Xuất sắc</v>
          </cell>
          <cell r="J4163">
            <v>90</v>
          </cell>
          <cell r="K4163" t="str">
            <v>Xuất sắc</v>
          </cell>
          <cell r="L4163" t="str">
            <v>QH-2022-I/CQ-E-CE2</v>
          </cell>
        </row>
        <row r="4164">
          <cell r="B4164" t="str">
            <v>22022177</v>
          </cell>
          <cell r="C4164" t="str">
            <v>Lê Hoàng Trung</v>
          </cell>
          <cell r="D4164">
            <v>38258</v>
          </cell>
          <cell r="E4164">
            <v>90</v>
          </cell>
          <cell r="F4164">
            <v>90</v>
          </cell>
          <cell r="G4164">
            <v>90</v>
          </cell>
          <cell r="H4164">
            <v>90</v>
          </cell>
          <cell r="I4164" t="str">
            <v>Xuất sắc</v>
          </cell>
          <cell r="J4164">
            <v>90</v>
          </cell>
          <cell r="K4164" t="str">
            <v>Xuất sắc</v>
          </cell>
          <cell r="L4164" t="str">
            <v>QH-2022-I/CQ-E-CE2</v>
          </cell>
        </row>
        <row r="4165">
          <cell r="B4165" t="str">
            <v>22022178</v>
          </cell>
          <cell r="C4165" t="str">
            <v>Nguyễn Minh Phúc</v>
          </cell>
          <cell r="D4165">
            <v>38339</v>
          </cell>
          <cell r="E4165">
            <v>90</v>
          </cell>
          <cell r="F4165">
            <v>90</v>
          </cell>
          <cell r="G4165">
            <v>90</v>
          </cell>
          <cell r="H4165">
            <v>90</v>
          </cell>
          <cell r="I4165" t="str">
            <v>Xuất sắc</v>
          </cell>
          <cell r="J4165">
            <v>90</v>
          </cell>
          <cell r="K4165" t="str">
            <v>Xuất sắc</v>
          </cell>
          <cell r="L4165" t="str">
            <v>QH-2022-I/CQ-E-CE2</v>
          </cell>
        </row>
        <row r="4166">
          <cell r="B4166" t="str">
            <v>22022179</v>
          </cell>
          <cell r="C4166" t="str">
            <v>Lưu Công Hải</v>
          </cell>
          <cell r="D4166">
            <v>38078</v>
          </cell>
          <cell r="E4166">
            <v>80</v>
          </cell>
          <cell r="F4166">
            <v>80</v>
          </cell>
          <cell r="G4166">
            <v>80</v>
          </cell>
          <cell r="H4166">
            <v>80</v>
          </cell>
          <cell r="I4166" t="str">
            <v>Tốt</v>
          </cell>
          <cell r="J4166">
            <v>80</v>
          </cell>
          <cell r="K4166" t="str">
            <v>Tốt</v>
          </cell>
          <cell r="L4166" t="str">
            <v>QH-2022-I/CQ-E-CE2</v>
          </cell>
        </row>
        <row r="4167">
          <cell r="B4167" t="str">
            <v>22022182</v>
          </cell>
          <cell r="C4167" t="str">
            <v>Phạm Hữu Hoàng</v>
          </cell>
          <cell r="D4167">
            <v>38262</v>
          </cell>
          <cell r="E4167">
            <v>90</v>
          </cell>
          <cell r="F4167">
            <v>87</v>
          </cell>
          <cell r="G4167">
            <v>87</v>
          </cell>
          <cell r="H4167">
            <v>87</v>
          </cell>
          <cell r="I4167" t="str">
            <v>Tốt</v>
          </cell>
          <cell r="J4167">
            <v>87</v>
          </cell>
          <cell r="K4167" t="str">
            <v>Tốt</v>
          </cell>
          <cell r="L4167" t="str">
            <v>QH-2022-I/CQ-E-CE2</v>
          </cell>
        </row>
        <row r="4168">
          <cell r="B4168" t="str">
            <v>22022183</v>
          </cell>
          <cell r="C4168" t="str">
            <v>Nguyễn Quốc Cường</v>
          </cell>
          <cell r="D4168">
            <v>37989</v>
          </cell>
          <cell r="E4168">
            <v>90</v>
          </cell>
          <cell r="F4168">
            <v>90</v>
          </cell>
          <cell r="G4168">
            <v>90</v>
          </cell>
          <cell r="H4168">
            <v>90</v>
          </cell>
          <cell r="I4168" t="str">
            <v>Xuất sắc</v>
          </cell>
          <cell r="J4168">
            <v>90</v>
          </cell>
          <cell r="K4168" t="str">
            <v>Xuất sắc</v>
          </cell>
          <cell r="L4168" t="str">
            <v>QH-2022-I/CQ-E-CE2</v>
          </cell>
        </row>
        <row r="4169">
          <cell r="B4169" t="str">
            <v>22022185</v>
          </cell>
          <cell r="C4169" t="str">
            <v>Vũ Minh Chiến</v>
          </cell>
          <cell r="D4169">
            <v>38117</v>
          </cell>
          <cell r="E4169">
            <v>80</v>
          </cell>
          <cell r="F4169">
            <v>80</v>
          </cell>
          <cell r="G4169">
            <v>80</v>
          </cell>
          <cell r="H4169">
            <v>80</v>
          </cell>
          <cell r="I4169" t="str">
            <v>Tốt</v>
          </cell>
          <cell r="J4169">
            <v>80</v>
          </cell>
          <cell r="K4169" t="str">
            <v>Tốt</v>
          </cell>
          <cell r="L4169" t="str">
            <v>QH-2022-I/CQ-E-CE2</v>
          </cell>
        </row>
        <row r="4170">
          <cell r="B4170" t="str">
            <v>22022188</v>
          </cell>
          <cell r="C4170" t="str">
            <v>Cao Song Toàn</v>
          </cell>
          <cell r="D4170">
            <v>38104</v>
          </cell>
          <cell r="E4170">
            <v>94</v>
          </cell>
          <cell r="F4170">
            <v>89</v>
          </cell>
          <cell r="G4170">
            <v>89</v>
          </cell>
          <cell r="H4170">
            <v>89</v>
          </cell>
          <cell r="I4170" t="str">
            <v>Tốt</v>
          </cell>
          <cell r="J4170">
            <v>89</v>
          </cell>
          <cell r="K4170" t="str">
            <v>Tốt</v>
          </cell>
          <cell r="L4170" t="str">
            <v>QH-2022-I/CQ-E-CE2</v>
          </cell>
        </row>
        <row r="4171">
          <cell r="B4171" t="str">
            <v>22022190</v>
          </cell>
          <cell r="C4171" t="str">
            <v>Trần Đức Việt Anh</v>
          </cell>
          <cell r="D4171">
            <v>38263</v>
          </cell>
          <cell r="E4171">
            <v>80</v>
          </cell>
          <cell r="F4171">
            <v>80</v>
          </cell>
          <cell r="G4171">
            <v>80</v>
          </cell>
          <cell r="H4171">
            <v>80</v>
          </cell>
          <cell r="I4171" t="str">
            <v>Tốt</v>
          </cell>
          <cell r="J4171">
            <v>80</v>
          </cell>
          <cell r="K4171" t="str">
            <v>Tốt</v>
          </cell>
          <cell r="L4171" t="str">
            <v>QH-2022-I/CQ-E-CE2</v>
          </cell>
        </row>
        <row r="4172">
          <cell r="B4172" t="str">
            <v>22022192</v>
          </cell>
          <cell r="C4172" t="str">
            <v>Lê Thành Nam</v>
          </cell>
          <cell r="D4172">
            <v>38029</v>
          </cell>
          <cell r="E4172">
            <v>80</v>
          </cell>
          <cell r="F4172">
            <v>80</v>
          </cell>
          <cell r="G4172">
            <v>80</v>
          </cell>
          <cell r="H4172">
            <v>80</v>
          </cell>
          <cell r="I4172" t="str">
            <v>Tốt</v>
          </cell>
          <cell r="J4172">
            <v>80</v>
          </cell>
          <cell r="K4172" t="str">
            <v>Tốt</v>
          </cell>
          <cell r="L4172" t="str">
            <v>QH-2022-I/CQ-E-CE2</v>
          </cell>
        </row>
        <row r="4173">
          <cell r="B4173" t="str">
            <v>22022193</v>
          </cell>
          <cell r="C4173" t="str">
            <v>Đặng Hoàng Nam</v>
          </cell>
          <cell r="D4173">
            <v>38269</v>
          </cell>
          <cell r="E4173">
            <v>90</v>
          </cell>
          <cell r="F4173">
            <v>90</v>
          </cell>
          <cell r="G4173">
            <v>90</v>
          </cell>
          <cell r="H4173">
            <v>90</v>
          </cell>
          <cell r="I4173" t="str">
            <v>Xuất sắc</v>
          </cell>
          <cell r="J4173">
            <v>90</v>
          </cell>
          <cell r="K4173" t="str">
            <v>Xuất sắc</v>
          </cell>
          <cell r="L4173" t="str">
            <v>QH-2022-I/CQ-E-CE2</v>
          </cell>
        </row>
        <row r="4174">
          <cell r="B4174" t="str">
            <v>22022195</v>
          </cell>
          <cell r="C4174" t="str">
            <v>Nguyễn Đức Việt</v>
          </cell>
          <cell r="D4174">
            <v>38148</v>
          </cell>
          <cell r="E4174">
            <v>80</v>
          </cell>
          <cell r="F4174">
            <v>90</v>
          </cell>
          <cell r="G4174">
            <v>90</v>
          </cell>
          <cell r="H4174">
            <v>90</v>
          </cell>
          <cell r="I4174" t="str">
            <v>Xuất sắc</v>
          </cell>
          <cell r="J4174">
            <v>90</v>
          </cell>
          <cell r="K4174" t="str">
            <v>Xuất sắc</v>
          </cell>
          <cell r="L4174" t="str">
            <v>QH-2022-I/CQ-E-CE2</v>
          </cell>
        </row>
        <row r="4175">
          <cell r="B4175" t="str">
            <v>22022196</v>
          </cell>
          <cell r="C4175" t="str">
            <v>Nguyễn Hữu Trọng Anh</v>
          </cell>
          <cell r="D4175">
            <v>38103</v>
          </cell>
          <cell r="E4175">
            <v>80</v>
          </cell>
          <cell r="F4175">
            <v>80</v>
          </cell>
          <cell r="G4175">
            <v>80</v>
          </cell>
          <cell r="H4175">
            <v>80</v>
          </cell>
          <cell r="I4175" t="str">
            <v>Tốt</v>
          </cell>
          <cell r="J4175">
            <v>80</v>
          </cell>
          <cell r="K4175" t="str">
            <v>Tốt</v>
          </cell>
          <cell r="L4175" t="str">
            <v>QH-2022-I/CQ-E-CE2</v>
          </cell>
        </row>
        <row r="4176">
          <cell r="B4176" t="str">
            <v>22022197</v>
          </cell>
          <cell r="C4176" t="str">
            <v>Lâm Chiêu Phan</v>
          </cell>
          <cell r="D4176">
            <v>38135</v>
          </cell>
          <cell r="E4176">
            <v>90</v>
          </cell>
          <cell r="F4176">
            <v>90</v>
          </cell>
          <cell r="G4176">
            <v>90</v>
          </cell>
          <cell r="H4176">
            <v>90</v>
          </cell>
          <cell r="I4176" t="str">
            <v>Xuất sắc</v>
          </cell>
          <cell r="J4176">
            <v>90</v>
          </cell>
          <cell r="K4176" t="str">
            <v>Xuất sắc</v>
          </cell>
          <cell r="L4176" t="str">
            <v>QH-2022-I/CQ-E-CE2</v>
          </cell>
        </row>
        <row r="4177">
          <cell r="B4177" t="str">
            <v>22022199</v>
          </cell>
          <cell r="C4177" t="str">
            <v>Nguyễn Tất Thắng</v>
          </cell>
          <cell r="D4177">
            <v>38221</v>
          </cell>
          <cell r="E4177">
            <v>92</v>
          </cell>
          <cell r="F4177">
            <v>92</v>
          </cell>
          <cell r="G4177">
            <v>92</v>
          </cell>
          <cell r="H4177">
            <v>92</v>
          </cell>
          <cell r="I4177" t="str">
            <v>Xuất sắc</v>
          </cell>
          <cell r="J4177">
            <v>92</v>
          </cell>
          <cell r="K4177" t="str">
            <v>Xuất sắc</v>
          </cell>
          <cell r="L4177" t="str">
            <v>QH-2022-I/CQ-E-CE2</v>
          </cell>
        </row>
        <row r="4178">
          <cell r="B4178" t="str">
            <v>22022203</v>
          </cell>
          <cell r="C4178" t="str">
            <v>Lê Trương Nguyễn Hoàng</v>
          </cell>
          <cell r="D4178">
            <v>38343</v>
          </cell>
          <cell r="E4178">
            <v>80</v>
          </cell>
          <cell r="F4178">
            <v>75</v>
          </cell>
          <cell r="G4178">
            <v>75</v>
          </cell>
          <cell r="H4178">
            <v>75</v>
          </cell>
          <cell r="I4178" t="str">
            <v>Khá</v>
          </cell>
          <cell r="J4178">
            <v>75</v>
          </cell>
          <cell r="K4178" t="str">
            <v>Khá</v>
          </cell>
          <cell r="L4178" t="str">
            <v>QH-2022-I/CQ-E-CE2</v>
          </cell>
        </row>
        <row r="4179">
          <cell r="B4179" t="str">
            <v>22022207</v>
          </cell>
          <cell r="C4179" t="str">
            <v>Nguyễn Minh Đức</v>
          </cell>
          <cell r="D4179">
            <v>38236</v>
          </cell>
          <cell r="E4179">
            <v>90</v>
          </cell>
          <cell r="F4179">
            <v>90</v>
          </cell>
          <cell r="G4179">
            <v>90</v>
          </cell>
          <cell r="H4179">
            <v>90</v>
          </cell>
          <cell r="I4179" t="str">
            <v>Xuất sắc</v>
          </cell>
          <cell r="J4179">
            <v>90</v>
          </cell>
          <cell r="K4179" t="str">
            <v>Xuất sắc</v>
          </cell>
          <cell r="L4179" t="str">
            <v>QH-2022-I/CQ-E-CE2</v>
          </cell>
        </row>
        <row r="4180">
          <cell r="B4180" t="str">
            <v>22022208</v>
          </cell>
          <cell r="C4180" t="str">
            <v>Dương Trung Hiếu</v>
          </cell>
          <cell r="D4180">
            <v>38081</v>
          </cell>
          <cell r="E4180">
            <v>90</v>
          </cell>
          <cell r="F4180">
            <v>80</v>
          </cell>
          <cell r="G4180">
            <v>80</v>
          </cell>
          <cell r="H4180">
            <v>80</v>
          </cell>
          <cell r="I4180" t="str">
            <v>Tốt</v>
          </cell>
          <cell r="J4180">
            <v>80</v>
          </cell>
          <cell r="K4180" t="str">
            <v>Tốt</v>
          </cell>
          <cell r="L4180" t="str">
            <v>QH-2022-I/CQ-E-CE2</v>
          </cell>
        </row>
        <row r="4181">
          <cell r="B4181" t="str">
            <v>22022212</v>
          </cell>
          <cell r="C4181" t="str">
            <v>Nguyễn Thành Lâm</v>
          </cell>
          <cell r="D4181">
            <v>38328</v>
          </cell>
          <cell r="E4181">
            <v>80</v>
          </cell>
          <cell r="F4181">
            <v>80</v>
          </cell>
          <cell r="G4181">
            <v>80</v>
          </cell>
          <cell r="H4181">
            <v>80</v>
          </cell>
          <cell r="I4181" t="str">
            <v>Tốt</v>
          </cell>
          <cell r="J4181">
            <v>80</v>
          </cell>
          <cell r="K4181" t="str">
            <v>Tốt</v>
          </cell>
          <cell r="L4181" t="str">
            <v>QH-2022-I/CQ-E-CE2</v>
          </cell>
        </row>
        <row r="4182">
          <cell r="B4182" t="str">
            <v>22022213</v>
          </cell>
          <cell r="C4182" t="str">
            <v>Trần Duy Hưng</v>
          </cell>
          <cell r="D4182">
            <v>38336</v>
          </cell>
          <cell r="E4182">
            <v>80</v>
          </cell>
          <cell r="F4182">
            <v>80</v>
          </cell>
          <cell r="G4182">
            <v>80</v>
          </cell>
          <cell r="H4182">
            <v>80</v>
          </cell>
          <cell r="I4182" t="str">
            <v>Tốt</v>
          </cell>
          <cell r="J4182">
            <v>80</v>
          </cell>
          <cell r="K4182" t="str">
            <v>Tốt</v>
          </cell>
          <cell r="L4182" t="str">
            <v>QH-2022-I/CQ-E-CE2</v>
          </cell>
        </row>
        <row r="4183">
          <cell r="B4183" t="str">
            <v>22022215</v>
          </cell>
          <cell r="C4183" t="str">
            <v>Lê Thế Minh</v>
          </cell>
          <cell r="D4183">
            <v>37993</v>
          </cell>
          <cell r="E4183">
            <v>82</v>
          </cell>
          <cell r="F4183">
            <v>82</v>
          </cell>
          <cell r="G4183">
            <v>82</v>
          </cell>
          <cell r="H4183">
            <v>82</v>
          </cell>
          <cell r="I4183" t="str">
            <v>Tốt</v>
          </cell>
          <cell r="J4183">
            <v>82</v>
          </cell>
          <cell r="K4183" t="str">
            <v>Tốt</v>
          </cell>
          <cell r="L4183" t="str">
            <v>QH-2022-I/CQ-E-CE2</v>
          </cell>
        </row>
        <row r="4184">
          <cell r="B4184" t="str">
            <v>23020779</v>
          </cell>
          <cell r="C4184" t="str">
            <v>Lê Quốc Anh</v>
          </cell>
          <cell r="D4184">
            <v>38652</v>
          </cell>
          <cell r="E4184"/>
          <cell r="F4184"/>
          <cell r="G4184"/>
          <cell r="H4184"/>
          <cell r="I4184" t="str">
            <v>Kém</v>
          </cell>
          <cell r="J4184"/>
          <cell r="K4184" t="str">
            <v>Kém</v>
          </cell>
          <cell r="L4184" t="str">
            <v>QH-2023-I/CQ-E-CE1</v>
          </cell>
        </row>
        <row r="4185">
          <cell r="B4185" t="str">
            <v>23020781</v>
          </cell>
          <cell r="C4185" t="str">
            <v>Nguyễn Quang Anh</v>
          </cell>
          <cell r="D4185">
            <v>38666</v>
          </cell>
          <cell r="E4185">
            <v>80</v>
          </cell>
          <cell r="F4185">
            <v>80</v>
          </cell>
          <cell r="G4185">
            <v>80</v>
          </cell>
          <cell r="H4185">
            <v>80</v>
          </cell>
          <cell r="I4185" t="str">
            <v>Tốt</v>
          </cell>
          <cell r="J4185">
            <v>80</v>
          </cell>
          <cell r="K4185" t="str">
            <v>Tốt</v>
          </cell>
          <cell r="L4185" t="str">
            <v>QH-2023-I/CQ-E-CE1</v>
          </cell>
        </row>
        <row r="4186">
          <cell r="B4186" t="str">
            <v>23020783</v>
          </cell>
          <cell r="C4186" t="str">
            <v>Đỗ Hoàng Gia Bảo</v>
          </cell>
          <cell r="D4186">
            <v>38363</v>
          </cell>
          <cell r="E4186">
            <v>90</v>
          </cell>
          <cell r="F4186">
            <v>90</v>
          </cell>
          <cell r="G4186">
            <v>90</v>
          </cell>
          <cell r="H4186">
            <v>90</v>
          </cell>
          <cell r="I4186" t="str">
            <v>Xuất sắc</v>
          </cell>
          <cell r="J4186">
            <v>90</v>
          </cell>
          <cell r="K4186" t="str">
            <v>Xuất sắc</v>
          </cell>
          <cell r="L4186" t="str">
            <v>QH-2023-I/CQ-E-CE1</v>
          </cell>
        </row>
        <row r="4187">
          <cell r="B4187" t="str">
            <v>23020785</v>
          </cell>
          <cell r="C4187" t="str">
            <v>Nguyễn Thanh Bình</v>
          </cell>
          <cell r="D4187">
            <v>38654</v>
          </cell>
          <cell r="E4187">
            <v>90</v>
          </cell>
          <cell r="F4187">
            <v>90</v>
          </cell>
          <cell r="G4187">
            <v>90</v>
          </cell>
          <cell r="H4187">
            <v>90</v>
          </cell>
          <cell r="I4187" t="str">
            <v>Xuất sắc</v>
          </cell>
          <cell r="J4187">
            <v>90</v>
          </cell>
          <cell r="K4187" t="str">
            <v>Xuất sắc</v>
          </cell>
          <cell r="L4187" t="str">
            <v>QH-2023-I/CQ-E-CE1</v>
          </cell>
        </row>
        <row r="4188">
          <cell r="B4188" t="str">
            <v>23020787</v>
          </cell>
          <cell r="C4188" t="str">
            <v>Nguyễn Thị Phương Chi</v>
          </cell>
          <cell r="D4188">
            <v>38418</v>
          </cell>
          <cell r="E4188">
            <v>90</v>
          </cell>
          <cell r="F4188">
            <v>90</v>
          </cell>
          <cell r="G4188">
            <v>90</v>
          </cell>
          <cell r="H4188">
            <v>90</v>
          </cell>
          <cell r="I4188" t="str">
            <v>Xuất sắc</v>
          </cell>
          <cell r="J4188">
            <v>90</v>
          </cell>
          <cell r="K4188" t="str">
            <v>Xuất sắc</v>
          </cell>
          <cell r="L4188" t="str">
            <v>QH-2023-I/CQ-E-CE1</v>
          </cell>
        </row>
        <row r="4189">
          <cell r="B4189" t="str">
            <v>23020789</v>
          </cell>
          <cell r="C4189" t="str">
            <v>Trần Minh Chiến</v>
          </cell>
          <cell r="D4189">
            <v>38363</v>
          </cell>
          <cell r="E4189">
            <v>90</v>
          </cell>
          <cell r="F4189">
            <v>90</v>
          </cell>
          <cell r="G4189">
            <v>90</v>
          </cell>
          <cell r="H4189">
            <v>90</v>
          </cell>
          <cell r="I4189" t="str">
            <v>Xuất sắc</v>
          </cell>
          <cell r="J4189">
            <v>90</v>
          </cell>
          <cell r="K4189" t="str">
            <v>Xuất sắc</v>
          </cell>
          <cell r="L4189" t="str">
            <v>QH-2023-I/CQ-E-CE1</v>
          </cell>
        </row>
        <row r="4190">
          <cell r="B4190" t="str">
            <v>23020791</v>
          </cell>
          <cell r="C4190" t="str">
            <v>Nguyễn Đức Duân</v>
          </cell>
          <cell r="D4190">
            <v>38520</v>
          </cell>
          <cell r="E4190">
            <v>92</v>
          </cell>
          <cell r="F4190">
            <v>92</v>
          </cell>
          <cell r="G4190">
            <v>92</v>
          </cell>
          <cell r="H4190">
            <v>92</v>
          </cell>
          <cell r="I4190" t="str">
            <v>Xuất sắc</v>
          </cell>
          <cell r="J4190">
            <v>92</v>
          </cell>
          <cell r="K4190" t="str">
            <v>Xuất sắc</v>
          </cell>
          <cell r="L4190" t="str">
            <v>QH-2023-I/CQ-E-CE1</v>
          </cell>
        </row>
        <row r="4191">
          <cell r="B4191" t="str">
            <v>23020793</v>
          </cell>
          <cell r="C4191" t="str">
            <v>Nguyễn Anh Dũng</v>
          </cell>
          <cell r="D4191">
            <v>38561</v>
          </cell>
          <cell r="E4191">
            <v>90</v>
          </cell>
          <cell r="F4191">
            <v>90</v>
          </cell>
          <cell r="G4191">
            <v>90</v>
          </cell>
          <cell r="H4191">
            <v>90</v>
          </cell>
          <cell r="I4191" t="str">
            <v>Xuất sắc</v>
          </cell>
          <cell r="J4191">
            <v>90</v>
          </cell>
          <cell r="K4191" t="str">
            <v>Xuất sắc</v>
          </cell>
          <cell r="L4191" t="str">
            <v>QH-2023-I/CQ-E-CE1</v>
          </cell>
        </row>
        <row r="4192">
          <cell r="B4192" t="str">
            <v>23020795</v>
          </cell>
          <cell r="C4192" t="str">
            <v>Bùi Đăng Dương</v>
          </cell>
          <cell r="D4192">
            <v>38712</v>
          </cell>
          <cell r="E4192">
            <v>90</v>
          </cell>
          <cell r="F4192">
            <v>90</v>
          </cell>
          <cell r="G4192">
            <v>90</v>
          </cell>
          <cell r="H4192">
            <v>90</v>
          </cell>
          <cell r="I4192" t="str">
            <v>Xuất sắc</v>
          </cell>
          <cell r="J4192">
            <v>90</v>
          </cell>
          <cell r="K4192" t="str">
            <v>Xuất sắc</v>
          </cell>
          <cell r="L4192" t="str">
            <v>QH-2023-I/CQ-E-CE1</v>
          </cell>
        </row>
        <row r="4193">
          <cell r="B4193" t="str">
            <v>23020797</v>
          </cell>
          <cell r="C4193" t="str">
            <v>Phan Đăng Dương</v>
          </cell>
          <cell r="D4193">
            <v>38470</v>
          </cell>
          <cell r="E4193">
            <v>96</v>
          </cell>
          <cell r="F4193">
            <v>94</v>
          </cell>
          <cell r="G4193">
            <v>94</v>
          </cell>
          <cell r="H4193">
            <v>94</v>
          </cell>
          <cell r="I4193" t="str">
            <v>Xuất sắc</v>
          </cell>
          <cell r="J4193">
            <v>94</v>
          </cell>
          <cell r="K4193" t="str">
            <v>Xuất sắc</v>
          </cell>
          <cell r="L4193" t="str">
            <v>QH-2023-I/CQ-E-CE1</v>
          </cell>
        </row>
        <row r="4194">
          <cell r="B4194" t="str">
            <v>23020799</v>
          </cell>
          <cell r="C4194" t="str">
            <v>Phạm Tiến Đạt</v>
          </cell>
          <cell r="D4194">
            <v>38703</v>
          </cell>
          <cell r="E4194">
            <v>70</v>
          </cell>
          <cell r="F4194">
            <v>77</v>
          </cell>
          <cell r="G4194">
            <v>77</v>
          </cell>
          <cell r="H4194">
            <v>77</v>
          </cell>
          <cell r="I4194" t="str">
            <v>Khá</v>
          </cell>
          <cell r="J4194">
            <v>77</v>
          </cell>
          <cell r="K4194" t="str">
            <v>Khá</v>
          </cell>
          <cell r="L4194" t="str">
            <v>QH-2023-I/CQ-E-CE1</v>
          </cell>
        </row>
        <row r="4195">
          <cell r="B4195" t="str">
            <v>23020801</v>
          </cell>
          <cell r="C4195" t="str">
            <v>Lê Hải Đăng</v>
          </cell>
          <cell r="D4195">
            <v>38381</v>
          </cell>
          <cell r="E4195">
            <v>90</v>
          </cell>
          <cell r="F4195">
            <v>90</v>
          </cell>
          <cell r="G4195">
            <v>90</v>
          </cell>
          <cell r="H4195">
            <v>90</v>
          </cell>
          <cell r="I4195" t="str">
            <v>Xuất sắc</v>
          </cell>
          <cell r="J4195">
            <v>90</v>
          </cell>
          <cell r="K4195" t="str">
            <v>Xuất sắc</v>
          </cell>
          <cell r="L4195" t="str">
            <v>QH-2023-I/CQ-E-CE1</v>
          </cell>
        </row>
        <row r="4196">
          <cell r="B4196" t="str">
            <v>23020803</v>
          </cell>
          <cell r="C4196" t="str">
            <v>Trịnh Văn Giang</v>
          </cell>
          <cell r="D4196">
            <v>37213</v>
          </cell>
          <cell r="E4196">
            <v>90</v>
          </cell>
          <cell r="F4196">
            <v>90</v>
          </cell>
          <cell r="G4196">
            <v>90</v>
          </cell>
          <cell r="H4196">
            <v>90</v>
          </cell>
          <cell r="I4196" t="str">
            <v>Xuất sắc</v>
          </cell>
          <cell r="J4196">
            <v>90</v>
          </cell>
          <cell r="K4196" t="str">
            <v>Xuất sắc</v>
          </cell>
          <cell r="L4196" t="str">
            <v>QH-2023-I/CQ-E-CE1</v>
          </cell>
        </row>
        <row r="4197">
          <cell r="B4197" t="str">
            <v>23020805</v>
          </cell>
          <cell r="C4197" t="str">
            <v>Nguyễn Văn Hà</v>
          </cell>
          <cell r="D4197">
            <v>38543</v>
          </cell>
          <cell r="E4197">
            <v>80</v>
          </cell>
          <cell r="F4197">
            <v>80</v>
          </cell>
          <cell r="G4197">
            <v>80</v>
          </cell>
          <cell r="H4197">
            <v>80</v>
          </cell>
          <cell r="I4197" t="str">
            <v>Tốt</v>
          </cell>
          <cell r="J4197">
            <v>80</v>
          </cell>
          <cell r="K4197" t="str">
            <v>Tốt</v>
          </cell>
          <cell r="L4197" t="str">
            <v>QH-2023-I/CQ-E-CE1</v>
          </cell>
        </row>
        <row r="4198">
          <cell r="B4198" t="str">
            <v>23020807</v>
          </cell>
          <cell r="C4198" t="str">
            <v>Ngô Văn Hiệp</v>
          </cell>
          <cell r="D4198">
            <v>38625</v>
          </cell>
          <cell r="E4198">
            <v>80</v>
          </cell>
          <cell r="F4198">
            <v>80</v>
          </cell>
          <cell r="G4198">
            <v>80</v>
          </cell>
          <cell r="H4198">
            <v>80</v>
          </cell>
          <cell r="I4198" t="str">
            <v>Tốt</v>
          </cell>
          <cell r="J4198">
            <v>80</v>
          </cell>
          <cell r="K4198" t="str">
            <v>Tốt</v>
          </cell>
          <cell r="L4198" t="str">
            <v>QH-2023-I/CQ-E-CE1</v>
          </cell>
        </row>
        <row r="4199">
          <cell r="B4199" t="str">
            <v>23020809</v>
          </cell>
          <cell r="C4199" t="str">
            <v>Nguyễn Trung Hiếu</v>
          </cell>
          <cell r="D4199">
            <v>38699</v>
          </cell>
          <cell r="E4199">
            <v>86</v>
          </cell>
          <cell r="F4199">
            <v>86</v>
          </cell>
          <cell r="G4199">
            <v>86</v>
          </cell>
          <cell r="H4199">
            <v>86</v>
          </cell>
          <cell r="I4199" t="str">
            <v>Tốt</v>
          </cell>
          <cell r="J4199">
            <v>86</v>
          </cell>
          <cell r="K4199" t="str">
            <v>Tốt</v>
          </cell>
          <cell r="L4199" t="str">
            <v>QH-2023-I/CQ-E-CE1</v>
          </cell>
        </row>
        <row r="4200">
          <cell r="B4200" t="str">
            <v>23020811</v>
          </cell>
          <cell r="C4200" t="str">
            <v>Phùng Minh Hiếu</v>
          </cell>
          <cell r="D4200">
            <v>38616</v>
          </cell>
          <cell r="E4200">
            <v>92</v>
          </cell>
          <cell r="F4200">
            <v>92</v>
          </cell>
          <cell r="G4200">
            <v>92</v>
          </cell>
          <cell r="H4200">
            <v>92</v>
          </cell>
          <cell r="I4200" t="str">
            <v>Xuất sắc</v>
          </cell>
          <cell r="J4200">
            <v>92</v>
          </cell>
          <cell r="K4200" t="str">
            <v>Xuất sắc</v>
          </cell>
          <cell r="L4200" t="str">
            <v>QH-2023-I/CQ-E-CE1</v>
          </cell>
        </row>
        <row r="4201">
          <cell r="B4201" t="str">
            <v>23020813</v>
          </cell>
          <cell r="C4201" t="str">
            <v>Lê Thanh Hoàng</v>
          </cell>
          <cell r="D4201">
            <v>38513</v>
          </cell>
          <cell r="E4201">
            <v>90</v>
          </cell>
          <cell r="F4201">
            <v>90</v>
          </cell>
          <cell r="G4201">
            <v>90</v>
          </cell>
          <cell r="H4201">
            <v>90</v>
          </cell>
          <cell r="I4201" t="str">
            <v>Xuất sắc</v>
          </cell>
          <cell r="J4201">
            <v>90</v>
          </cell>
          <cell r="K4201" t="str">
            <v>Xuất sắc</v>
          </cell>
          <cell r="L4201" t="str">
            <v>QH-2023-I/CQ-E-CE1</v>
          </cell>
        </row>
        <row r="4202">
          <cell r="B4202" t="str">
            <v>23020815</v>
          </cell>
          <cell r="C4202" t="str">
            <v>Nguyễn Việt Hoàng</v>
          </cell>
          <cell r="D4202">
            <v>38634</v>
          </cell>
          <cell r="E4202">
            <v>90</v>
          </cell>
          <cell r="F4202">
            <v>90</v>
          </cell>
          <cell r="G4202">
            <v>90</v>
          </cell>
          <cell r="H4202">
            <v>90</v>
          </cell>
          <cell r="I4202" t="str">
            <v>Xuất sắc</v>
          </cell>
          <cell r="J4202">
            <v>90</v>
          </cell>
          <cell r="K4202" t="str">
            <v>Xuất sắc</v>
          </cell>
          <cell r="L4202" t="str">
            <v>QH-2023-I/CQ-E-CE1</v>
          </cell>
        </row>
        <row r="4203">
          <cell r="B4203" t="str">
            <v>23020817</v>
          </cell>
          <cell r="C4203" t="str">
            <v>Võ Viết Hoàng</v>
          </cell>
          <cell r="D4203">
            <v>38713</v>
          </cell>
          <cell r="E4203">
            <v>94</v>
          </cell>
          <cell r="F4203">
            <v>84</v>
          </cell>
          <cell r="G4203">
            <v>84</v>
          </cell>
          <cell r="H4203">
            <v>84</v>
          </cell>
          <cell r="I4203" t="str">
            <v>Tốt</v>
          </cell>
          <cell r="J4203">
            <v>84</v>
          </cell>
          <cell r="K4203" t="str">
            <v>Tốt</v>
          </cell>
          <cell r="L4203" t="str">
            <v>QH-2023-I/CQ-E-CE1</v>
          </cell>
        </row>
        <row r="4204">
          <cell r="B4204" t="str">
            <v>23020819</v>
          </cell>
          <cell r="C4204" t="str">
            <v>Phan Xuân Hơn</v>
          </cell>
          <cell r="D4204">
            <v>38365</v>
          </cell>
          <cell r="E4204">
            <v>90</v>
          </cell>
          <cell r="F4204">
            <v>90</v>
          </cell>
          <cell r="G4204">
            <v>90</v>
          </cell>
          <cell r="H4204">
            <v>90</v>
          </cell>
          <cell r="I4204" t="str">
            <v>Xuất sắc</v>
          </cell>
          <cell r="J4204">
            <v>90</v>
          </cell>
          <cell r="K4204" t="str">
            <v>Xuất sắc</v>
          </cell>
          <cell r="L4204" t="str">
            <v>QH-2023-I/CQ-E-CE1</v>
          </cell>
        </row>
        <row r="4205">
          <cell r="B4205" t="str">
            <v>23020821</v>
          </cell>
          <cell r="C4205" t="str">
            <v>Lê Công Kiên</v>
          </cell>
          <cell r="D4205">
            <v>38384</v>
          </cell>
          <cell r="E4205">
            <v>90</v>
          </cell>
          <cell r="F4205">
            <v>90</v>
          </cell>
          <cell r="G4205">
            <v>90</v>
          </cell>
          <cell r="H4205">
            <v>90</v>
          </cell>
          <cell r="I4205" t="str">
            <v>Xuất sắc</v>
          </cell>
          <cell r="J4205">
            <v>90</v>
          </cell>
          <cell r="K4205" t="str">
            <v>Xuất sắc</v>
          </cell>
          <cell r="L4205" t="str">
            <v>QH-2023-I/CQ-E-CE1</v>
          </cell>
        </row>
        <row r="4206">
          <cell r="B4206" t="str">
            <v>23020823</v>
          </cell>
          <cell r="C4206" t="str">
            <v>Hà Huy Anh Kiệt</v>
          </cell>
          <cell r="D4206">
            <v>38650</v>
          </cell>
          <cell r="E4206">
            <v>84</v>
          </cell>
          <cell r="F4206">
            <v>84</v>
          </cell>
          <cell r="G4206">
            <v>84</v>
          </cell>
          <cell r="H4206">
            <v>84</v>
          </cell>
          <cell r="I4206" t="str">
            <v>Tốt</v>
          </cell>
          <cell r="J4206">
            <v>84</v>
          </cell>
          <cell r="K4206" t="str">
            <v>Tốt</v>
          </cell>
          <cell r="L4206" t="str">
            <v>QH-2023-I/CQ-E-CE1</v>
          </cell>
        </row>
        <row r="4207">
          <cell r="B4207" t="str">
            <v>23020825</v>
          </cell>
          <cell r="C4207" t="str">
            <v>Phạm Dương Khanh</v>
          </cell>
          <cell r="D4207">
            <v>38391</v>
          </cell>
          <cell r="E4207">
            <v>90</v>
          </cell>
          <cell r="F4207">
            <v>90</v>
          </cell>
          <cell r="G4207">
            <v>90</v>
          </cell>
          <cell r="H4207">
            <v>90</v>
          </cell>
          <cell r="I4207" t="str">
            <v>Xuất sắc</v>
          </cell>
          <cell r="J4207">
            <v>90</v>
          </cell>
          <cell r="K4207" t="str">
            <v>Xuất sắc</v>
          </cell>
          <cell r="L4207" t="str">
            <v>QH-2023-I/CQ-E-CE1</v>
          </cell>
        </row>
        <row r="4208">
          <cell r="B4208" t="str">
            <v>23020827</v>
          </cell>
          <cell r="C4208" t="str">
            <v>Nguyễn Quang Bảo Khánh</v>
          </cell>
          <cell r="D4208">
            <v>38504</v>
          </cell>
          <cell r="E4208">
            <v>100</v>
          </cell>
          <cell r="F4208">
            <v>100</v>
          </cell>
          <cell r="G4208">
            <v>100</v>
          </cell>
          <cell r="H4208">
            <v>100</v>
          </cell>
          <cell r="I4208" t="str">
            <v>Xuất sắc</v>
          </cell>
          <cell r="J4208">
            <v>100</v>
          </cell>
          <cell r="K4208" t="str">
            <v>Xuất sắc</v>
          </cell>
          <cell r="L4208" t="str">
            <v>QH-2023-I/CQ-E-CE1</v>
          </cell>
        </row>
        <row r="4209">
          <cell r="B4209" t="str">
            <v>23020829</v>
          </cell>
          <cell r="C4209" t="str">
            <v>Nguyễn Văn Khoa</v>
          </cell>
          <cell r="D4209">
            <v>38649</v>
          </cell>
          <cell r="E4209">
            <v>80</v>
          </cell>
          <cell r="F4209">
            <v>80</v>
          </cell>
          <cell r="G4209">
            <v>80</v>
          </cell>
          <cell r="H4209">
            <v>80</v>
          </cell>
          <cell r="I4209" t="str">
            <v>Tốt</v>
          </cell>
          <cell r="J4209">
            <v>80</v>
          </cell>
          <cell r="K4209" t="str">
            <v>Tốt</v>
          </cell>
          <cell r="L4209" t="str">
            <v>QH-2023-I/CQ-E-CE1</v>
          </cell>
        </row>
        <row r="4210">
          <cell r="B4210" t="str">
            <v>23020831</v>
          </cell>
          <cell r="C4210" t="str">
            <v>Nguyễn Tuấn Linh</v>
          </cell>
          <cell r="D4210">
            <v>38665</v>
          </cell>
          <cell r="E4210">
            <v>90</v>
          </cell>
          <cell r="F4210">
            <v>90</v>
          </cell>
          <cell r="G4210">
            <v>90</v>
          </cell>
          <cell r="H4210">
            <v>90</v>
          </cell>
          <cell r="I4210" t="str">
            <v>Xuất sắc</v>
          </cell>
          <cell r="J4210">
            <v>90</v>
          </cell>
          <cell r="K4210" t="str">
            <v>Xuất sắc</v>
          </cell>
          <cell r="L4210" t="str">
            <v>QH-2023-I/CQ-E-CE1</v>
          </cell>
        </row>
        <row r="4211">
          <cell r="B4211" t="str">
            <v>23020833</v>
          </cell>
          <cell r="C4211" t="str">
            <v>Phạm Thị Thùy Linh</v>
          </cell>
          <cell r="D4211">
            <v>38570</v>
          </cell>
          <cell r="E4211">
            <v>92</v>
          </cell>
          <cell r="F4211">
            <v>92</v>
          </cell>
          <cell r="G4211">
            <v>92</v>
          </cell>
          <cell r="H4211">
            <v>92</v>
          </cell>
          <cell r="I4211" t="str">
            <v>Xuất sắc</v>
          </cell>
          <cell r="J4211">
            <v>92</v>
          </cell>
          <cell r="K4211" t="str">
            <v>Xuất sắc</v>
          </cell>
          <cell r="L4211" t="str">
            <v>QH-2023-I/CQ-E-CE1</v>
          </cell>
        </row>
        <row r="4212">
          <cell r="B4212" t="str">
            <v>23020835</v>
          </cell>
          <cell r="C4212" t="str">
            <v>Lê Thanh Long</v>
          </cell>
          <cell r="D4212">
            <v>38645</v>
          </cell>
          <cell r="E4212">
            <v>90</v>
          </cell>
          <cell r="F4212">
            <v>90</v>
          </cell>
          <cell r="G4212">
            <v>90</v>
          </cell>
          <cell r="H4212">
            <v>90</v>
          </cell>
          <cell r="I4212" t="str">
            <v>Xuất sắc</v>
          </cell>
          <cell r="J4212">
            <v>90</v>
          </cell>
          <cell r="K4212" t="str">
            <v>Xuất sắc</v>
          </cell>
          <cell r="L4212" t="str">
            <v>QH-2023-I/CQ-E-CE1</v>
          </cell>
        </row>
        <row r="4213">
          <cell r="B4213" t="str">
            <v>23020837</v>
          </cell>
          <cell r="C4213" t="str">
            <v>Lê Ngô Đức Mạnh</v>
          </cell>
          <cell r="D4213">
            <v>38674</v>
          </cell>
          <cell r="E4213">
            <v>92</v>
          </cell>
          <cell r="F4213">
            <v>92</v>
          </cell>
          <cell r="G4213">
            <v>92</v>
          </cell>
          <cell r="H4213">
            <v>92</v>
          </cell>
          <cell r="I4213" t="str">
            <v>Xuất sắc</v>
          </cell>
          <cell r="J4213">
            <v>92</v>
          </cell>
          <cell r="K4213" t="str">
            <v>Xuất sắc</v>
          </cell>
          <cell r="L4213" t="str">
            <v>QH-2023-I/CQ-E-CE1</v>
          </cell>
        </row>
        <row r="4214">
          <cell r="B4214" t="str">
            <v>23020839</v>
          </cell>
          <cell r="C4214" t="str">
            <v>Nguyễn Xuân Mạnh</v>
          </cell>
          <cell r="D4214">
            <v>38685</v>
          </cell>
          <cell r="E4214">
            <v>98</v>
          </cell>
          <cell r="F4214">
            <v>98</v>
          </cell>
          <cell r="G4214">
            <v>98</v>
          </cell>
          <cell r="H4214">
            <v>98</v>
          </cell>
          <cell r="I4214" t="str">
            <v>Xuất sắc</v>
          </cell>
          <cell r="J4214">
            <v>98</v>
          </cell>
          <cell r="K4214" t="str">
            <v>Xuất sắc</v>
          </cell>
          <cell r="L4214" t="str">
            <v>QH-2023-I/CQ-E-CE1</v>
          </cell>
        </row>
        <row r="4215">
          <cell r="B4215" t="str">
            <v>23020841</v>
          </cell>
          <cell r="C4215" t="str">
            <v>Nguyễn Đức Minh</v>
          </cell>
          <cell r="D4215">
            <v>38542</v>
          </cell>
          <cell r="E4215">
            <v>90</v>
          </cell>
          <cell r="F4215">
            <v>90</v>
          </cell>
          <cell r="G4215">
            <v>90</v>
          </cell>
          <cell r="H4215">
            <v>90</v>
          </cell>
          <cell r="I4215" t="str">
            <v>Xuất sắc</v>
          </cell>
          <cell r="J4215">
            <v>90</v>
          </cell>
          <cell r="K4215" t="str">
            <v>Xuất sắc</v>
          </cell>
          <cell r="L4215" t="str">
            <v>QH-2023-I/CQ-E-CE1</v>
          </cell>
        </row>
        <row r="4216">
          <cell r="B4216" t="str">
            <v>23020843</v>
          </cell>
          <cell r="C4216" t="str">
            <v>Trần Nhật Minh</v>
          </cell>
          <cell r="D4216">
            <v>38625</v>
          </cell>
          <cell r="E4216">
            <v>82</v>
          </cell>
          <cell r="F4216">
            <v>82</v>
          </cell>
          <cell r="G4216">
            <v>82</v>
          </cell>
          <cell r="H4216">
            <v>82</v>
          </cell>
          <cell r="I4216" t="str">
            <v>Tốt</v>
          </cell>
          <cell r="J4216">
            <v>82</v>
          </cell>
          <cell r="K4216" t="str">
            <v>Tốt</v>
          </cell>
          <cell r="L4216" t="str">
            <v>QH-2023-I/CQ-E-CE1</v>
          </cell>
        </row>
        <row r="4217">
          <cell r="B4217" t="str">
            <v>23020845</v>
          </cell>
          <cell r="C4217" t="str">
            <v>Hoàng Nhật Nam</v>
          </cell>
          <cell r="D4217">
            <v>38616</v>
          </cell>
          <cell r="E4217">
            <v>90</v>
          </cell>
          <cell r="F4217">
            <v>90</v>
          </cell>
          <cell r="G4217">
            <v>90</v>
          </cell>
          <cell r="H4217">
            <v>90</v>
          </cell>
          <cell r="I4217" t="str">
            <v>Xuất sắc</v>
          </cell>
          <cell r="J4217">
            <v>90</v>
          </cell>
          <cell r="K4217" t="str">
            <v>Xuất sắc</v>
          </cell>
          <cell r="L4217" t="str">
            <v>QH-2023-I/CQ-E-CE1</v>
          </cell>
        </row>
        <row r="4218">
          <cell r="B4218" t="str">
            <v>23020847</v>
          </cell>
          <cell r="C4218" t="str">
            <v>Phạm Thành Nam</v>
          </cell>
          <cell r="D4218">
            <v>38455</v>
          </cell>
          <cell r="E4218">
            <v>80</v>
          </cell>
          <cell r="F4218">
            <v>80</v>
          </cell>
          <cell r="G4218">
            <v>80</v>
          </cell>
          <cell r="H4218">
            <v>80</v>
          </cell>
          <cell r="I4218" t="str">
            <v>Tốt</v>
          </cell>
          <cell r="J4218">
            <v>80</v>
          </cell>
          <cell r="K4218" t="str">
            <v>Tốt</v>
          </cell>
          <cell r="L4218" t="str">
            <v>QH-2023-I/CQ-E-CE1</v>
          </cell>
        </row>
        <row r="4219">
          <cell r="B4219" t="str">
            <v>23020849</v>
          </cell>
          <cell r="C4219" t="str">
            <v>Lê Thị Linh Nga</v>
          </cell>
          <cell r="D4219">
            <v>38691</v>
          </cell>
          <cell r="E4219">
            <v>94</v>
          </cell>
          <cell r="F4219">
            <v>94</v>
          </cell>
          <cell r="G4219">
            <v>94</v>
          </cell>
          <cell r="H4219">
            <v>94</v>
          </cell>
          <cell r="I4219" t="str">
            <v>Xuất sắc</v>
          </cell>
          <cell r="J4219">
            <v>94</v>
          </cell>
          <cell r="K4219" t="str">
            <v>Xuất sắc</v>
          </cell>
          <cell r="L4219" t="str">
            <v>QH-2023-I/CQ-E-CE1</v>
          </cell>
        </row>
        <row r="4220">
          <cell r="B4220" t="str">
            <v>23020851</v>
          </cell>
          <cell r="C4220" t="str">
            <v>Đỗ Thị Minh Ngọc</v>
          </cell>
          <cell r="D4220">
            <v>38535</v>
          </cell>
          <cell r="E4220">
            <v>90</v>
          </cell>
          <cell r="F4220">
            <v>90</v>
          </cell>
          <cell r="G4220">
            <v>90</v>
          </cell>
          <cell r="H4220">
            <v>90</v>
          </cell>
          <cell r="I4220" t="str">
            <v>Xuất sắc</v>
          </cell>
          <cell r="J4220">
            <v>90</v>
          </cell>
          <cell r="K4220" t="str">
            <v>Xuất sắc</v>
          </cell>
          <cell r="L4220" t="str">
            <v>QH-2023-I/CQ-E-CE1</v>
          </cell>
        </row>
        <row r="4221">
          <cell r="B4221" t="str">
            <v>23020853</v>
          </cell>
          <cell r="C4221" t="str">
            <v>Nguyễn Văn Nhân</v>
          </cell>
          <cell r="D4221">
            <v>38659</v>
          </cell>
          <cell r="E4221">
            <v>80</v>
          </cell>
          <cell r="F4221">
            <v>80</v>
          </cell>
          <cell r="G4221">
            <v>80</v>
          </cell>
          <cell r="H4221">
            <v>80</v>
          </cell>
          <cell r="I4221" t="str">
            <v>Tốt</v>
          </cell>
          <cell r="J4221">
            <v>80</v>
          </cell>
          <cell r="K4221" t="str">
            <v>Tốt</v>
          </cell>
          <cell r="L4221" t="str">
            <v>QH-2023-I/CQ-E-CE1</v>
          </cell>
        </row>
        <row r="4222">
          <cell r="B4222" t="str">
            <v>23020855</v>
          </cell>
          <cell r="C4222" t="str">
            <v>Nguyễn Thế Phong</v>
          </cell>
          <cell r="D4222">
            <v>38475</v>
          </cell>
          <cell r="E4222">
            <v>90</v>
          </cell>
          <cell r="F4222">
            <v>90</v>
          </cell>
          <cell r="G4222">
            <v>90</v>
          </cell>
          <cell r="H4222">
            <v>90</v>
          </cell>
          <cell r="I4222" t="str">
            <v>Xuất sắc</v>
          </cell>
          <cell r="J4222">
            <v>90</v>
          </cell>
          <cell r="K4222" t="str">
            <v>Xuất sắc</v>
          </cell>
          <cell r="L4222" t="str">
            <v>QH-2023-I/CQ-E-CE1</v>
          </cell>
        </row>
        <row r="4223">
          <cell r="B4223" t="str">
            <v>23020857</v>
          </cell>
          <cell r="C4223" t="str">
            <v>Trần Minh Phúc</v>
          </cell>
          <cell r="D4223">
            <v>38529</v>
          </cell>
          <cell r="E4223">
            <v>90</v>
          </cell>
          <cell r="F4223">
            <v>90</v>
          </cell>
          <cell r="G4223">
            <v>90</v>
          </cell>
          <cell r="H4223">
            <v>90</v>
          </cell>
          <cell r="I4223" t="str">
            <v>Xuất sắc</v>
          </cell>
          <cell r="J4223">
            <v>90</v>
          </cell>
          <cell r="K4223" t="str">
            <v>Xuất sắc</v>
          </cell>
          <cell r="L4223" t="str">
            <v>QH-2023-I/CQ-E-CE1</v>
          </cell>
        </row>
        <row r="4224">
          <cell r="B4224" t="str">
            <v>23020859</v>
          </cell>
          <cell r="C4224" t="str">
            <v>Trần Văn Phường</v>
          </cell>
          <cell r="D4224">
            <v>38510</v>
          </cell>
          <cell r="E4224">
            <v>90</v>
          </cell>
          <cell r="F4224">
            <v>90</v>
          </cell>
          <cell r="G4224">
            <v>90</v>
          </cell>
          <cell r="H4224">
            <v>90</v>
          </cell>
          <cell r="I4224" t="str">
            <v>Xuất sắc</v>
          </cell>
          <cell r="J4224">
            <v>90</v>
          </cell>
          <cell r="K4224" t="str">
            <v>Xuất sắc</v>
          </cell>
          <cell r="L4224" t="str">
            <v>QH-2023-I/CQ-E-CE1</v>
          </cell>
        </row>
        <row r="4225">
          <cell r="B4225" t="str">
            <v>23020861</v>
          </cell>
          <cell r="C4225" t="str">
            <v>Phùng Văn Quang</v>
          </cell>
          <cell r="D4225">
            <v>38550</v>
          </cell>
          <cell r="E4225">
            <v>92</v>
          </cell>
          <cell r="F4225">
            <v>92</v>
          </cell>
          <cell r="G4225">
            <v>92</v>
          </cell>
          <cell r="H4225">
            <v>92</v>
          </cell>
          <cell r="I4225" t="str">
            <v>Xuất sắc</v>
          </cell>
          <cell r="J4225">
            <v>92</v>
          </cell>
          <cell r="K4225" t="str">
            <v>Xuất sắc</v>
          </cell>
          <cell r="L4225" t="str">
            <v>QH-2023-I/CQ-E-CE1</v>
          </cell>
        </row>
        <row r="4226">
          <cell r="B4226" t="str">
            <v>23020863</v>
          </cell>
          <cell r="C4226" t="str">
            <v>Đặng Bá Quân</v>
          </cell>
          <cell r="D4226">
            <v>38645</v>
          </cell>
          <cell r="E4226">
            <v>92</v>
          </cell>
          <cell r="F4226">
            <v>92</v>
          </cell>
          <cell r="G4226">
            <v>92</v>
          </cell>
          <cell r="H4226">
            <v>92</v>
          </cell>
          <cell r="I4226" t="str">
            <v>Xuất sắc</v>
          </cell>
          <cell r="J4226">
            <v>92</v>
          </cell>
          <cell r="K4226" t="str">
            <v>Xuất sắc</v>
          </cell>
          <cell r="L4226" t="str">
            <v>QH-2023-I/CQ-E-CE1</v>
          </cell>
        </row>
        <row r="4227">
          <cell r="B4227" t="str">
            <v>23020867</v>
          </cell>
          <cell r="C4227" t="str">
            <v>Trịnh Quang Sáng</v>
          </cell>
          <cell r="D4227">
            <v>38694</v>
          </cell>
          <cell r="E4227">
            <v>85</v>
          </cell>
          <cell r="F4227">
            <v>85</v>
          </cell>
          <cell r="G4227">
            <v>85</v>
          </cell>
          <cell r="H4227">
            <v>85</v>
          </cell>
          <cell r="I4227" t="str">
            <v>Tốt</v>
          </cell>
          <cell r="J4227">
            <v>85</v>
          </cell>
          <cell r="K4227" t="str">
            <v>Tốt</v>
          </cell>
          <cell r="L4227" t="str">
            <v>QH-2023-I/CQ-E-CE1</v>
          </cell>
        </row>
        <row r="4228">
          <cell r="B4228" t="str">
            <v>23020869</v>
          </cell>
          <cell r="C4228" t="str">
            <v>Phạm Trung Sỹ</v>
          </cell>
          <cell r="D4228">
            <v>37505</v>
          </cell>
          <cell r="E4228">
            <v>80</v>
          </cell>
          <cell r="F4228">
            <v>80</v>
          </cell>
          <cell r="G4228">
            <v>80</v>
          </cell>
          <cell r="H4228">
            <v>80</v>
          </cell>
          <cell r="I4228" t="str">
            <v>Tốt</v>
          </cell>
          <cell r="J4228">
            <v>80</v>
          </cell>
          <cell r="K4228" t="str">
            <v>Tốt</v>
          </cell>
          <cell r="L4228" t="str">
            <v>QH-2023-I/CQ-E-CE1</v>
          </cell>
        </row>
        <row r="4229">
          <cell r="B4229" t="str">
            <v>23020871</v>
          </cell>
          <cell r="C4229" t="str">
            <v>Phùng Khắc Tâm</v>
          </cell>
          <cell r="D4229">
            <v>38585</v>
          </cell>
          <cell r="E4229">
            <v>100</v>
          </cell>
          <cell r="F4229">
            <v>100</v>
          </cell>
          <cell r="G4229">
            <v>100</v>
          </cell>
          <cell r="H4229">
            <v>100</v>
          </cell>
          <cell r="I4229" t="str">
            <v>Xuất sắc</v>
          </cell>
          <cell r="J4229">
            <v>100</v>
          </cell>
          <cell r="K4229" t="str">
            <v>Xuất sắc</v>
          </cell>
          <cell r="L4229" t="str">
            <v>QH-2023-I/CQ-E-CE1</v>
          </cell>
        </row>
        <row r="4230">
          <cell r="B4230" t="str">
            <v>23020873</v>
          </cell>
          <cell r="C4230" t="str">
            <v>Vũ Văn Tiến</v>
          </cell>
          <cell r="D4230">
            <v>38503</v>
          </cell>
          <cell r="E4230">
            <v>96</v>
          </cell>
          <cell r="F4230">
            <v>96</v>
          </cell>
          <cell r="G4230">
            <v>96</v>
          </cell>
          <cell r="H4230">
            <v>96</v>
          </cell>
          <cell r="I4230" t="str">
            <v>Xuất sắc</v>
          </cell>
          <cell r="J4230">
            <v>96</v>
          </cell>
          <cell r="K4230" t="str">
            <v>Xuất sắc</v>
          </cell>
          <cell r="L4230" t="str">
            <v>QH-2023-I/CQ-E-CE1</v>
          </cell>
        </row>
        <row r="4231">
          <cell r="B4231" t="str">
            <v>23020875</v>
          </cell>
          <cell r="C4231" t="str">
            <v>Đinh Kiều Công Tuấn</v>
          </cell>
          <cell r="D4231">
            <v>38603</v>
          </cell>
          <cell r="E4231">
            <v>94</v>
          </cell>
          <cell r="F4231">
            <v>94</v>
          </cell>
          <cell r="G4231">
            <v>94</v>
          </cell>
          <cell r="H4231">
            <v>94</v>
          </cell>
          <cell r="I4231" t="str">
            <v>Xuất sắc</v>
          </cell>
          <cell r="J4231">
            <v>94</v>
          </cell>
          <cell r="K4231" t="str">
            <v>Xuất sắc</v>
          </cell>
          <cell r="L4231" t="str">
            <v>QH-2023-I/CQ-E-CE1</v>
          </cell>
        </row>
        <row r="4232">
          <cell r="B4232" t="str">
            <v>23020877</v>
          </cell>
          <cell r="C4232" t="str">
            <v>Hoàng Nghĩa Tuấn</v>
          </cell>
          <cell r="D4232">
            <v>38415</v>
          </cell>
          <cell r="E4232">
            <v>94</v>
          </cell>
          <cell r="F4232">
            <v>94</v>
          </cell>
          <cell r="G4232">
            <v>94</v>
          </cell>
          <cell r="H4232">
            <v>94</v>
          </cell>
          <cell r="I4232" t="str">
            <v>Xuất sắc</v>
          </cell>
          <cell r="J4232">
            <v>94</v>
          </cell>
          <cell r="K4232" t="str">
            <v>Xuất sắc</v>
          </cell>
          <cell r="L4232" t="str">
            <v>QH-2023-I/CQ-E-CE1</v>
          </cell>
        </row>
        <row r="4233">
          <cell r="B4233" t="str">
            <v>23020879</v>
          </cell>
          <cell r="C4233" t="str">
            <v>Vũ Chí Anh Tuấn</v>
          </cell>
          <cell r="D4233">
            <v>38515</v>
          </cell>
          <cell r="E4233">
            <v>92</v>
          </cell>
          <cell r="F4233">
            <v>92</v>
          </cell>
          <cell r="G4233">
            <v>92</v>
          </cell>
          <cell r="H4233">
            <v>92</v>
          </cell>
          <cell r="I4233" t="str">
            <v>Xuất sắc</v>
          </cell>
          <cell r="J4233">
            <v>92</v>
          </cell>
          <cell r="K4233" t="str">
            <v>Xuất sắc</v>
          </cell>
          <cell r="L4233" t="str">
            <v>QH-2023-I/CQ-E-CE1</v>
          </cell>
        </row>
        <row r="4234">
          <cell r="B4234" t="str">
            <v>23020881</v>
          </cell>
          <cell r="C4234" t="str">
            <v>Phạm Ngọc Tùng</v>
          </cell>
          <cell r="D4234">
            <v>38389</v>
          </cell>
          <cell r="E4234">
            <v>94</v>
          </cell>
          <cell r="F4234">
            <v>94</v>
          </cell>
          <cell r="G4234">
            <v>94</v>
          </cell>
          <cell r="H4234">
            <v>94</v>
          </cell>
          <cell r="I4234" t="str">
            <v>Xuất sắc</v>
          </cell>
          <cell r="J4234">
            <v>94</v>
          </cell>
          <cell r="K4234" t="str">
            <v>Xuất sắc</v>
          </cell>
          <cell r="L4234" t="str">
            <v>QH-2023-I/CQ-E-CE1</v>
          </cell>
        </row>
        <row r="4235">
          <cell r="B4235" t="str">
            <v>23020883</v>
          </cell>
          <cell r="C4235" t="str">
            <v>Bùi Xuân Thanh</v>
          </cell>
          <cell r="D4235">
            <v>38354</v>
          </cell>
          <cell r="E4235">
            <v>90</v>
          </cell>
          <cell r="F4235">
            <v>90</v>
          </cell>
          <cell r="G4235">
            <v>90</v>
          </cell>
          <cell r="H4235">
            <v>90</v>
          </cell>
          <cell r="I4235" t="str">
            <v>Xuất sắc</v>
          </cell>
          <cell r="J4235">
            <v>90</v>
          </cell>
          <cell r="K4235" t="str">
            <v>Xuất sắc</v>
          </cell>
          <cell r="L4235" t="str">
            <v>QH-2023-I/CQ-E-CE1</v>
          </cell>
        </row>
        <row r="4236">
          <cell r="B4236" t="str">
            <v>23020885</v>
          </cell>
          <cell r="C4236" t="str">
            <v>Nguyễn Tất Thành</v>
          </cell>
          <cell r="D4236">
            <v>38465</v>
          </cell>
          <cell r="E4236">
            <v>70</v>
          </cell>
          <cell r="F4236">
            <v>80</v>
          </cell>
          <cell r="G4236">
            <v>80</v>
          </cell>
          <cell r="H4236">
            <v>80</v>
          </cell>
          <cell r="I4236" t="str">
            <v>Tốt</v>
          </cell>
          <cell r="J4236">
            <v>80</v>
          </cell>
          <cell r="K4236" t="str">
            <v>Tốt</v>
          </cell>
          <cell r="L4236" t="str">
            <v>QH-2023-I/CQ-E-CE1</v>
          </cell>
        </row>
        <row r="4237">
          <cell r="B4237" t="str">
            <v>23020887</v>
          </cell>
          <cell r="C4237" t="str">
            <v>Nguyễn Thế Thiện</v>
          </cell>
          <cell r="D4237">
            <v>38396</v>
          </cell>
          <cell r="E4237">
            <v>100</v>
          </cell>
          <cell r="F4237">
            <v>100</v>
          </cell>
          <cell r="G4237">
            <v>100</v>
          </cell>
          <cell r="H4237">
            <v>100</v>
          </cell>
          <cell r="I4237" t="str">
            <v>Xuất sắc</v>
          </cell>
          <cell r="J4237">
            <v>100</v>
          </cell>
          <cell r="K4237" t="str">
            <v>Xuất sắc</v>
          </cell>
          <cell r="L4237" t="str">
            <v>QH-2023-I/CQ-E-CE1</v>
          </cell>
        </row>
        <row r="4238">
          <cell r="B4238" t="str">
            <v>23020889</v>
          </cell>
          <cell r="C4238" t="str">
            <v>Nguyễn Minh Thịnh</v>
          </cell>
          <cell r="D4238">
            <v>38694</v>
          </cell>
          <cell r="E4238">
            <v>92</v>
          </cell>
          <cell r="F4238">
            <v>92</v>
          </cell>
          <cell r="G4238">
            <v>92</v>
          </cell>
          <cell r="H4238">
            <v>92</v>
          </cell>
          <cell r="I4238" t="str">
            <v>Xuất sắc</v>
          </cell>
          <cell r="J4238">
            <v>92</v>
          </cell>
          <cell r="K4238" t="str">
            <v>Xuất sắc</v>
          </cell>
          <cell r="L4238" t="str">
            <v>QH-2023-I/CQ-E-CE1</v>
          </cell>
        </row>
        <row r="4239">
          <cell r="B4239" t="str">
            <v>23020893</v>
          </cell>
          <cell r="C4239" t="str">
            <v>Nguyễn Minh Trọng</v>
          </cell>
          <cell r="D4239">
            <v>38581</v>
          </cell>
          <cell r="E4239">
            <v>92</v>
          </cell>
          <cell r="F4239">
            <v>92</v>
          </cell>
          <cell r="G4239">
            <v>92</v>
          </cell>
          <cell r="H4239">
            <v>92</v>
          </cell>
          <cell r="I4239" t="str">
            <v>Xuất sắc</v>
          </cell>
          <cell r="J4239">
            <v>92</v>
          </cell>
          <cell r="K4239" t="str">
            <v>Xuất sắc</v>
          </cell>
          <cell r="L4239" t="str">
            <v>QH-2023-I/CQ-E-CE1</v>
          </cell>
        </row>
        <row r="4240">
          <cell r="B4240" t="str">
            <v>23020895</v>
          </cell>
          <cell r="C4240" t="str">
            <v>Nguyễn Công Trường</v>
          </cell>
          <cell r="D4240">
            <v>38620</v>
          </cell>
          <cell r="E4240">
            <v>90</v>
          </cell>
          <cell r="F4240">
            <v>90</v>
          </cell>
          <cell r="G4240">
            <v>90</v>
          </cell>
          <cell r="H4240">
            <v>90</v>
          </cell>
          <cell r="I4240" t="str">
            <v>Xuất sắc</v>
          </cell>
          <cell r="J4240">
            <v>90</v>
          </cell>
          <cell r="K4240" t="str">
            <v>Xuất sắc</v>
          </cell>
          <cell r="L4240" t="str">
            <v>QH-2023-I/CQ-E-CE1</v>
          </cell>
        </row>
        <row r="4241">
          <cell r="B4241" t="str">
            <v>23020897</v>
          </cell>
          <cell r="C4241" t="str">
            <v>Cao Quang Vinh</v>
          </cell>
          <cell r="D4241">
            <v>38641</v>
          </cell>
          <cell r="E4241">
            <v>80</v>
          </cell>
          <cell r="F4241">
            <v>80</v>
          </cell>
          <cell r="G4241">
            <v>80</v>
          </cell>
          <cell r="H4241">
            <v>80</v>
          </cell>
          <cell r="I4241" t="str">
            <v>Tốt</v>
          </cell>
          <cell r="J4241">
            <v>80</v>
          </cell>
          <cell r="K4241" t="str">
            <v>Tốt</v>
          </cell>
          <cell r="L4241" t="str">
            <v>QH-2023-I/CQ-E-CE1</v>
          </cell>
        </row>
        <row r="4242">
          <cell r="B4242" t="str">
            <v>23020780</v>
          </cell>
          <cell r="C4242" t="str">
            <v>Nguyễn Đức Anh</v>
          </cell>
          <cell r="D4242">
            <v>38362</v>
          </cell>
          <cell r="E4242">
            <v>80</v>
          </cell>
          <cell r="F4242">
            <v>80</v>
          </cell>
          <cell r="G4242">
            <v>80</v>
          </cell>
          <cell r="H4242">
            <v>80</v>
          </cell>
          <cell r="I4242" t="str">
            <v>Tốt</v>
          </cell>
          <cell r="J4242">
            <v>80</v>
          </cell>
          <cell r="K4242" t="str">
            <v>Tốt</v>
          </cell>
          <cell r="L4242" t="str">
            <v>QH-2023-I/CQ-E-CE2</v>
          </cell>
        </row>
        <row r="4243">
          <cell r="B4243" t="str">
            <v>23020782</v>
          </cell>
          <cell r="C4243" t="str">
            <v>Vũ Đức Anh</v>
          </cell>
          <cell r="D4243">
            <v>38687</v>
          </cell>
          <cell r="E4243">
            <v>85</v>
          </cell>
          <cell r="F4243">
            <v>80</v>
          </cell>
          <cell r="G4243">
            <v>80</v>
          </cell>
          <cell r="H4243">
            <v>80</v>
          </cell>
          <cell r="I4243" t="str">
            <v>Tốt</v>
          </cell>
          <cell r="J4243">
            <v>80</v>
          </cell>
          <cell r="K4243" t="str">
            <v>Tốt</v>
          </cell>
          <cell r="L4243" t="str">
            <v>QH-2023-I/CQ-E-CE2</v>
          </cell>
        </row>
        <row r="4244">
          <cell r="B4244" t="str">
            <v>23020784</v>
          </cell>
          <cell r="C4244" t="str">
            <v>Nguyễn Quang Bảo</v>
          </cell>
          <cell r="D4244">
            <v>38660</v>
          </cell>
          <cell r="E4244">
            <v>75</v>
          </cell>
          <cell r="F4244">
            <v>75</v>
          </cell>
          <cell r="G4244">
            <v>75</v>
          </cell>
          <cell r="H4244">
            <v>80</v>
          </cell>
          <cell r="I4244" t="str">
            <v>Tốt</v>
          </cell>
          <cell r="J4244">
            <v>80</v>
          </cell>
          <cell r="K4244" t="str">
            <v>Tốt</v>
          </cell>
          <cell r="L4244" t="str">
            <v>QH-2023-I/CQ-E-CE2</v>
          </cell>
        </row>
        <row r="4245">
          <cell r="B4245" t="str">
            <v>23020786</v>
          </cell>
          <cell r="C4245" t="str">
            <v>Nguyễn Đình Cường</v>
          </cell>
          <cell r="D4245">
            <v>38381</v>
          </cell>
          <cell r="E4245">
            <v>90</v>
          </cell>
          <cell r="F4245">
            <v>85</v>
          </cell>
          <cell r="G4245">
            <v>85</v>
          </cell>
          <cell r="H4245">
            <v>90</v>
          </cell>
          <cell r="I4245" t="str">
            <v>Xuất sắc</v>
          </cell>
          <cell r="J4245">
            <v>90</v>
          </cell>
          <cell r="K4245" t="str">
            <v>Xuất sắc</v>
          </cell>
          <cell r="L4245" t="str">
            <v>QH-2023-I/CQ-E-CE2</v>
          </cell>
        </row>
        <row r="4246">
          <cell r="B4246" t="str">
            <v>23020788</v>
          </cell>
          <cell r="C4246" t="str">
            <v>Hoàng Hải Chiến</v>
          </cell>
          <cell r="D4246">
            <v>38425</v>
          </cell>
          <cell r="E4246">
            <v>80</v>
          </cell>
          <cell r="F4246">
            <v>75</v>
          </cell>
          <cell r="G4246">
            <v>75</v>
          </cell>
          <cell r="H4246">
            <v>75</v>
          </cell>
          <cell r="I4246" t="str">
            <v>Khá</v>
          </cell>
          <cell r="J4246">
            <v>75</v>
          </cell>
          <cell r="K4246" t="str">
            <v>Khá</v>
          </cell>
          <cell r="L4246" t="str">
            <v>QH-2023-I/CQ-E-CE2</v>
          </cell>
        </row>
        <row r="4247">
          <cell r="B4247" t="str">
            <v>23020790</v>
          </cell>
          <cell r="C4247" t="str">
            <v>Nguyễn Văn Dân</v>
          </cell>
          <cell r="D4247">
            <v>38635</v>
          </cell>
          <cell r="E4247">
            <v>90</v>
          </cell>
          <cell r="F4247">
            <v>90</v>
          </cell>
          <cell r="G4247">
            <v>90</v>
          </cell>
          <cell r="H4247">
            <v>90</v>
          </cell>
          <cell r="I4247" t="str">
            <v>Xuất sắc</v>
          </cell>
          <cell r="J4247">
            <v>90</v>
          </cell>
          <cell r="K4247" t="str">
            <v>Xuất sắc</v>
          </cell>
          <cell r="L4247" t="str">
            <v>QH-2023-I/CQ-E-CE2</v>
          </cell>
        </row>
        <row r="4248">
          <cell r="B4248" t="str">
            <v>23020792</v>
          </cell>
          <cell r="C4248" t="str">
            <v>Bùi Tiến Dũng</v>
          </cell>
          <cell r="D4248">
            <v>38596</v>
          </cell>
          <cell r="E4248">
            <v>80</v>
          </cell>
          <cell r="F4248">
            <v>75</v>
          </cell>
          <cell r="G4248">
            <v>75</v>
          </cell>
          <cell r="H4248">
            <v>75</v>
          </cell>
          <cell r="I4248" t="str">
            <v>Khá</v>
          </cell>
          <cell r="J4248">
            <v>75</v>
          </cell>
          <cell r="K4248" t="str">
            <v>Khá</v>
          </cell>
          <cell r="L4248" t="str">
            <v>QH-2023-I/CQ-E-CE2</v>
          </cell>
        </row>
        <row r="4249">
          <cell r="B4249" t="str">
            <v>23020794</v>
          </cell>
          <cell r="C4249" t="str">
            <v>Nguyễn Mạnh Duy</v>
          </cell>
          <cell r="D4249">
            <v>38378</v>
          </cell>
          <cell r="E4249">
            <v>85</v>
          </cell>
          <cell r="F4249">
            <v>90</v>
          </cell>
          <cell r="G4249">
            <v>90</v>
          </cell>
          <cell r="H4249">
            <v>90</v>
          </cell>
          <cell r="I4249" t="str">
            <v>Xuất sắc</v>
          </cell>
          <cell r="J4249">
            <v>90</v>
          </cell>
          <cell r="K4249" t="str">
            <v>Xuất sắc</v>
          </cell>
          <cell r="L4249" t="str">
            <v>QH-2023-I/CQ-E-CE2</v>
          </cell>
        </row>
        <row r="4250">
          <cell r="B4250" t="str">
            <v>23020796</v>
          </cell>
          <cell r="C4250" t="str">
            <v>Đỗ Tùng Dương</v>
          </cell>
          <cell r="D4250">
            <v>38622</v>
          </cell>
          <cell r="E4250">
            <v>60</v>
          </cell>
          <cell r="F4250">
            <v>60</v>
          </cell>
          <cell r="G4250">
            <v>60</v>
          </cell>
          <cell r="H4250">
            <v>60</v>
          </cell>
          <cell r="I4250" t="str">
            <v>Trung bình</v>
          </cell>
          <cell r="J4250">
            <v>60</v>
          </cell>
          <cell r="K4250" t="str">
            <v>Trung bình</v>
          </cell>
          <cell r="L4250" t="str">
            <v>QH-2023-I/CQ-E-CE2</v>
          </cell>
        </row>
        <row r="4251">
          <cell r="B4251" t="str">
            <v>23020798</v>
          </cell>
          <cell r="C4251" t="str">
            <v>Phùng Khắc Dương</v>
          </cell>
          <cell r="D4251">
            <v>38607</v>
          </cell>
          <cell r="E4251">
            <v>80</v>
          </cell>
          <cell r="F4251">
            <v>80</v>
          </cell>
          <cell r="G4251">
            <v>80</v>
          </cell>
          <cell r="H4251">
            <v>80</v>
          </cell>
          <cell r="I4251" t="str">
            <v>Tốt</v>
          </cell>
          <cell r="J4251">
            <v>80</v>
          </cell>
          <cell r="K4251" t="str">
            <v>Tốt</v>
          </cell>
          <cell r="L4251" t="str">
            <v>QH-2023-I/CQ-E-CE2</v>
          </cell>
        </row>
        <row r="4252">
          <cell r="B4252" t="str">
            <v>23020800</v>
          </cell>
          <cell r="C4252" t="str">
            <v>Trịnh Đình Đạt</v>
          </cell>
          <cell r="D4252">
            <v>38486</v>
          </cell>
          <cell r="E4252">
            <v>90</v>
          </cell>
          <cell r="F4252">
            <v>90</v>
          </cell>
          <cell r="G4252">
            <v>90</v>
          </cell>
          <cell r="H4252">
            <v>90</v>
          </cell>
          <cell r="I4252" t="str">
            <v>Xuất sắc</v>
          </cell>
          <cell r="J4252">
            <v>90</v>
          </cell>
          <cell r="K4252" t="str">
            <v>Xuất sắc</v>
          </cell>
          <cell r="L4252" t="str">
            <v>QH-2023-I/CQ-E-CE2</v>
          </cell>
        </row>
        <row r="4253">
          <cell r="B4253" t="str">
            <v>23020802</v>
          </cell>
          <cell r="C4253" t="str">
            <v>Nguyễn Trường Giang</v>
          </cell>
          <cell r="D4253">
            <v>38524</v>
          </cell>
          <cell r="E4253">
            <v>92</v>
          </cell>
          <cell r="F4253">
            <v>82</v>
          </cell>
          <cell r="G4253">
            <v>82</v>
          </cell>
          <cell r="H4253">
            <v>82</v>
          </cell>
          <cell r="I4253" t="str">
            <v>Tốt</v>
          </cell>
          <cell r="J4253">
            <v>82</v>
          </cell>
          <cell r="K4253" t="str">
            <v>Tốt</v>
          </cell>
          <cell r="L4253" t="str">
            <v>QH-2023-I/CQ-E-CE2</v>
          </cell>
        </row>
        <row r="4254">
          <cell r="B4254" t="str">
            <v>23020804</v>
          </cell>
          <cell r="C4254" t="str">
            <v>Trương Hoàng Giang</v>
          </cell>
          <cell r="D4254">
            <v>38414</v>
          </cell>
          <cell r="E4254">
            <v>90</v>
          </cell>
          <cell r="F4254">
            <v>90</v>
          </cell>
          <cell r="G4254">
            <v>90</v>
          </cell>
          <cell r="H4254">
            <v>90</v>
          </cell>
          <cell r="I4254" t="str">
            <v>Xuất sắc</v>
          </cell>
          <cell r="J4254">
            <v>90</v>
          </cell>
          <cell r="K4254" t="str">
            <v>Xuất sắc</v>
          </cell>
          <cell r="L4254" t="str">
            <v>QH-2023-I/CQ-E-CE2</v>
          </cell>
        </row>
        <row r="4255">
          <cell r="B4255" t="str">
            <v>23020806</v>
          </cell>
          <cell r="C4255" t="str">
            <v>Hoàng Viết Hiệp</v>
          </cell>
          <cell r="D4255">
            <v>38691</v>
          </cell>
          <cell r="E4255">
            <v>80</v>
          </cell>
          <cell r="F4255">
            <v>80</v>
          </cell>
          <cell r="G4255">
            <v>80</v>
          </cell>
          <cell r="H4255">
            <v>80</v>
          </cell>
          <cell r="I4255" t="str">
            <v>Tốt</v>
          </cell>
          <cell r="J4255">
            <v>80</v>
          </cell>
          <cell r="K4255" t="str">
            <v>Tốt</v>
          </cell>
          <cell r="L4255" t="str">
            <v>QH-2023-I/CQ-E-CE2</v>
          </cell>
        </row>
        <row r="4256">
          <cell r="B4256" t="str">
            <v>23020808</v>
          </cell>
          <cell r="C4256" t="str">
            <v>Nguyễn Đình Hiếu</v>
          </cell>
          <cell r="D4256">
            <v>38690</v>
          </cell>
          <cell r="E4256">
            <v>90</v>
          </cell>
          <cell r="F4256">
            <v>90</v>
          </cell>
          <cell r="G4256">
            <v>90</v>
          </cell>
          <cell r="H4256">
            <v>90</v>
          </cell>
          <cell r="I4256" t="str">
            <v>Xuất sắc</v>
          </cell>
          <cell r="J4256">
            <v>90</v>
          </cell>
          <cell r="K4256" t="str">
            <v>Xuất sắc</v>
          </cell>
          <cell r="L4256" t="str">
            <v>QH-2023-I/CQ-E-CE2</v>
          </cell>
        </row>
        <row r="4257">
          <cell r="B4257" t="str">
            <v>23020810</v>
          </cell>
          <cell r="C4257" t="str">
            <v>Phạm Đức Hiếu</v>
          </cell>
          <cell r="D4257">
            <v>38640</v>
          </cell>
          <cell r="E4257">
            <v>90</v>
          </cell>
          <cell r="F4257">
            <v>90</v>
          </cell>
          <cell r="G4257">
            <v>90</v>
          </cell>
          <cell r="H4257">
            <v>90</v>
          </cell>
          <cell r="I4257" t="str">
            <v>Xuất sắc</v>
          </cell>
          <cell r="J4257">
            <v>90</v>
          </cell>
          <cell r="K4257" t="str">
            <v>Xuất sắc</v>
          </cell>
          <cell r="L4257" t="str">
            <v>QH-2023-I/CQ-E-CE2</v>
          </cell>
        </row>
        <row r="4258">
          <cell r="B4258" t="str">
            <v>23020812</v>
          </cell>
          <cell r="C4258" t="str">
            <v>Đoàn Quang Hoàn</v>
          </cell>
          <cell r="D4258">
            <v>38717</v>
          </cell>
          <cell r="E4258">
            <v>90</v>
          </cell>
          <cell r="F4258">
            <v>85</v>
          </cell>
          <cell r="G4258">
            <v>85</v>
          </cell>
          <cell r="H4258">
            <v>85</v>
          </cell>
          <cell r="I4258" t="str">
            <v>Tốt</v>
          </cell>
          <cell r="J4258">
            <v>85</v>
          </cell>
          <cell r="K4258" t="str">
            <v>Tốt</v>
          </cell>
          <cell r="L4258" t="str">
            <v>QH-2023-I/CQ-E-CE2</v>
          </cell>
        </row>
        <row r="4259">
          <cell r="B4259" t="str">
            <v>23020814</v>
          </cell>
          <cell r="C4259" t="str">
            <v>Mai Huy Hoàng</v>
          </cell>
          <cell r="D4259">
            <v>38665</v>
          </cell>
          <cell r="E4259">
            <v>80</v>
          </cell>
          <cell r="F4259">
            <v>80</v>
          </cell>
          <cell r="G4259">
            <v>80</v>
          </cell>
          <cell r="H4259">
            <v>80</v>
          </cell>
          <cell r="I4259" t="str">
            <v>Tốt</v>
          </cell>
          <cell r="J4259">
            <v>80</v>
          </cell>
          <cell r="K4259" t="str">
            <v>Tốt</v>
          </cell>
          <cell r="L4259" t="str">
            <v>QH-2023-I/CQ-E-CE2</v>
          </cell>
        </row>
        <row r="4260">
          <cell r="B4260" t="str">
            <v>23020816</v>
          </cell>
          <cell r="C4260" t="str">
            <v>Trần Huy Hoàng</v>
          </cell>
          <cell r="D4260">
            <v>38647</v>
          </cell>
          <cell r="E4260">
            <v>90</v>
          </cell>
          <cell r="F4260">
            <v>85</v>
          </cell>
          <cell r="G4260">
            <v>85</v>
          </cell>
          <cell r="H4260">
            <v>90</v>
          </cell>
          <cell r="I4260" t="str">
            <v>Xuất sắc</v>
          </cell>
          <cell r="J4260">
            <v>90</v>
          </cell>
          <cell r="K4260" t="str">
            <v>Xuất sắc</v>
          </cell>
          <cell r="L4260" t="str">
            <v>QH-2023-I/CQ-E-CE2</v>
          </cell>
        </row>
        <row r="4261">
          <cell r="B4261" t="str">
            <v>23020818</v>
          </cell>
          <cell r="C4261" t="str">
            <v>Vũ Huy Hoàng</v>
          </cell>
          <cell r="D4261">
            <v>38638</v>
          </cell>
          <cell r="E4261">
            <v>80</v>
          </cell>
          <cell r="F4261">
            <v>75</v>
          </cell>
          <cell r="G4261">
            <v>75</v>
          </cell>
          <cell r="H4261">
            <v>80</v>
          </cell>
          <cell r="I4261" t="str">
            <v>Tốt</v>
          </cell>
          <cell r="J4261">
            <v>80</v>
          </cell>
          <cell r="K4261" t="str">
            <v>Tốt</v>
          </cell>
          <cell r="L4261" t="str">
            <v>QH-2023-I/CQ-E-CE2</v>
          </cell>
        </row>
        <row r="4262">
          <cell r="B4262" t="str">
            <v>23020820</v>
          </cell>
          <cell r="C4262" t="str">
            <v>Hoàng Minh Hưng</v>
          </cell>
          <cell r="D4262">
            <v>38420</v>
          </cell>
          <cell r="E4262">
            <v>80</v>
          </cell>
          <cell r="F4262">
            <v>75</v>
          </cell>
          <cell r="G4262">
            <v>75</v>
          </cell>
          <cell r="H4262">
            <v>80</v>
          </cell>
          <cell r="I4262" t="str">
            <v>Tốt</v>
          </cell>
          <cell r="J4262">
            <v>80</v>
          </cell>
          <cell r="K4262" t="str">
            <v>Tốt</v>
          </cell>
          <cell r="L4262" t="str">
            <v>QH-2023-I/CQ-E-CE2</v>
          </cell>
        </row>
        <row r="4263">
          <cell r="B4263" t="str">
            <v>23020822</v>
          </cell>
          <cell r="C4263" t="str">
            <v>Trần Văn Kiên</v>
          </cell>
          <cell r="D4263">
            <v>38517</v>
          </cell>
          <cell r="E4263">
            <v>100</v>
          </cell>
          <cell r="F4263">
            <v>95</v>
          </cell>
          <cell r="G4263">
            <v>95</v>
          </cell>
          <cell r="H4263">
            <v>100</v>
          </cell>
          <cell r="I4263" t="str">
            <v>Xuất sắc</v>
          </cell>
          <cell r="J4263">
            <v>100</v>
          </cell>
          <cell r="K4263" t="str">
            <v>Xuất sắc</v>
          </cell>
          <cell r="L4263" t="str">
            <v>QH-2023-I/CQ-E-CE2</v>
          </cell>
        </row>
        <row r="4264">
          <cell r="B4264" t="str">
            <v>23020824</v>
          </cell>
          <cell r="C4264" t="str">
            <v>Đỗ Tuấn Khanh</v>
          </cell>
          <cell r="D4264">
            <v>38404</v>
          </cell>
          <cell r="E4264">
            <v>70</v>
          </cell>
          <cell r="F4264">
            <v>75</v>
          </cell>
          <cell r="G4264">
            <v>75</v>
          </cell>
          <cell r="H4264">
            <v>80</v>
          </cell>
          <cell r="I4264" t="str">
            <v>Tốt</v>
          </cell>
          <cell r="J4264">
            <v>80</v>
          </cell>
          <cell r="K4264" t="str">
            <v>Tốt</v>
          </cell>
          <cell r="L4264" t="str">
            <v>QH-2023-I/CQ-E-CE2</v>
          </cell>
        </row>
        <row r="4265">
          <cell r="B4265" t="str">
            <v>23020826</v>
          </cell>
          <cell r="C4265" t="str">
            <v>Mai Gia Khánh</v>
          </cell>
          <cell r="D4265">
            <v>38447</v>
          </cell>
          <cell r="E4265">
            <v>80</v>
          </cell>
          <cell r="F4265">
            <v>75</v>
          </cell>
          <cell r="G4265">
            <v>75</v>
          </cell>
          <cell r="H4265">
            <v>75</v>
          </cell>
          <cell r="I4265" t="str">
            <v>Khá</v>
          </cell>
          <cell r="J4265">
            <v>75</v>
          </cell>
          <cell r="K4265" t="str">
            <v>Khá</v>
          </cell>
          <cell r="L4265" t="str">
            <v>QH-2023-I/CQ-E-CE2</v>
          </cell>
        </row>
        <row r="4266">
          <cell r="B4266" t="str">
            <v>23020828</v>
          </cell>
          <cell r="C4266" t="str">
            <v>Phạm Ngọc Khánh</v>
          </cell>
          <cell r="D4266">
            <v>38692</v>
          </cell>
          <cell r="E4266">
            <v>90</v>
          </cell>
          <cell r="F4266">
            <v>75</v>
          </cell>
          <cell r="G4266">
            <v>75</v>
          </cell>
          <cell r="H4266">
            <v>80</v>
          </cell>
          <cell r="I4266" t="str">
            <v>Tốt</v>
          </cell>
          <cell r="J4266">
            <v>90</v>
          </cell>
          <cell r="K4266" t="str">
            <v>Xuất sắc</v>
          </cell>
          <cell r="L4266" t="str">
            <v>QH-2023-I/CQ-E-CE2</v>
          </cell>
        </row>
        <row r="4267">
          <cell r="B4267" t="str">
            <v>23020830</v>
          </cell>
          <cell r="C4267" t="str">
            <v>Trần Thế Khôi</v>
          </cell>
          <cell r="D4267">
            <v>38134</v>
          </cell>
          <cell r="E4267">
            <v>80</v>
          </cell>
          <cell r="F4267">
            <v>75</v>
          </cell>
          <cell r="G4267">
            <v>75</v>
          </cell>
          <cell r="H4267">
            <v>75</v>
          </cell>
          <cell r="I4267" t="str">
            <v>Khá</v>
          </cell>
          <cell r="J4267">
            <v>75</v>
          </cell>
          <cell r="K4267" t="str">
            <v>Khá</v>
          </cell>
          <cell r="L4267" t="str">
            <v>QH-2023-I/CQ-E-CE2</v>
          </cell>
        </row>
        <row r="4268">
          <cell r="B4268" t="str">
            <v>23020832</v>
          </cell>
          <cell r="C4268" t="str">
            <v>Nguyễn Việt Linh</v>
          </cell>
          <cell r="D4268">
            <v>38570</v>
          </cell>
          <cell r="E4268">
            <v>82</v>
          </cell>
          <cell r="F4268">
            <v>77</v>
          </cell>
          <cell r="G4268">
            <v>77</v>
          </cell>
          <cell r="H4268">
            <v>77</v>
          </cell>
          <cell r="I4268" t="str">
            <v>Khá</v>
          </cell>
          <cell r="J4268">
            <v>77</v>
          </cell>
          <cell r="K4268" t="str">
            <v>Khá</v>
          </cell>
          <cell r="L4268" t="str">
            <v>QH-2023-I/CQ-E-CE2</v>
          </cell>
        </row>
        <row r="4269">
          <cell r="B4269" t="str">
            <v>23020834</v>
          </cell>
          <cell r="C4269" t="str">
            <v>Đinh Thành Long</v>
          </cell>
          <cell r="D4269">
            <v>38631</v>
          </cell>
          <cell r="E4269">
            <v>90</v>
          </cell>
          <cell r="F4269">
            <v>85</v>
          </cell>
          <cell r="G4269">
            <v>85</v>
          </cell>
          <cell r="H4269">
            <v>90</v>
          </cell>
          <cell r="I4269" t="str">
            <v>Xuất sắc</v>
          </cell>
          <cell r="J4269">
            <v>90</v>
          </cell>
          <cell r="K4269" t="str">
            <v>Xuất sắc</v>
          </cell>
          <cell r="L4269" t="str">
            <v>QH-2023-I/CQ-E-CE2</v>
          </cell>
        </row>
        <row r="4270">
          <cell r="B4270" t="str">
            <v>23020836</v>
          </cell>
          <cell r="C4270" t="str">
            <v>Hoàng Đức Mạnh</v>
          </cell>
          <cell r="D4270">
            <v>38506</v>
          </cell>
          <cell r="E4270">
            <v>80</v>
          </cell>
          <cell r="F4270">
            <v>75</v>
          </cell>
          <cell r="G4270">
            <v>75</v>
          </cell>
          <cell r="H4270">
            <v>80</v>
          </cell>
          <cell r="I4270" t="str">
            <v>Tốt</v>
          </cell>
          <cell r="J4270">
            <v>80</v>
          </cell>
          <cell r="K4270" t="str">
            <v>Tốt</v>
          </cell>
          <cell r="L4270" t="str">
            <v>QH-2023-I/CQ-E-CE2</v>
          </cell>
        </row>
        <row r="4271">
          <cell r="B4271" t="str">
            <v>23020838</v>
          </cell>
          <cell r="C4271" t="str">
            <v>Nguyễn Văn Mạnh</v>
          </cell>
          <cell r="D4271">
            <v>38581</v>
          </cell>
          <cell r="E4271">
            <v>90</v>
          </cell>
          <cell r="F4271">
            <v>90</v>
          </cell>
          <cell r="G4271">
            <v>90</v>
          </cell>
          <cell r="H4271">
            <v>90</v>
          </cell>
          <cell r="I4271" t="str">
            <v>Xuất sắc</v>
          </cell>
          <cell r="J4271">
            <v>90</v>
          </cell>
          <cell r="K4271" t="str">
            <v>Xuất sắc</v>
          </cell>
          <cell r="L4271" t="str">
            <v>QH-2023-I/CQ-E-CE2</v>
          </cell>
        </row>
        <row r="4272">
          <cell r="B4272" t="str">
            <v>23020840</v>
          </cell>
          <cell r="C4272" t="str">
            <v>Tạ Đức Mạnh</v>
          </cell>
          <cell r="D4272">
            <v>38355</v>
          </cell>
          <cell r="E4272">
            <v>90</v>
          </cell>
          <cell r="F4272">
            <v>90</v>
          </cell>
          <cell r="G4272">
            <v>90</v>
          </cell>
          <cell r="H4272">
            <v>90</v>
          </cell>
          <cell r="I4272" t="str">
            <v>Xuất sắc</v>
          </cell>
          <cell r="J4272">
            <v>90</v>
          </cell>
          <cell r="K4272" t="str">
            <v>Xuất sắc</v>
          </cell>
          <cell r="L4272" t="str">
            <v>QH-2023-I/CQ-E-CE2</v>
          </cell>
        </row>
        <row r="4273">
          <cell r="B4273" t="str">
            <v>23020842</v>
          </cell>
          <cell r="C4273" t="str">
            <v>Nguyễn Quang Minh</v>
          </cell>
          <cell r="D4273">
            <v>38647</v>
          </cell>
          <cell r="E4273">
            <v>80</v>
          </cell>
          <cell r="F4273">
            <v>75</v>
          </cell>
          <cell r="G4273">
            <v>75</v>
          </cell>
          <cell r="H4273">
            <v>80</v>
          </cell>
          <cell r="I4273" t="str">
            <v>Tốt</v>
          </cell>
          <cell r="J4273">
            <v>80</v>
          </cell>
          <cell r="K4273" t="str">
            <v>Tốt</v>
          </cell>
          <cell r="L4273" t="str">
            <v>QH-2023-I/CQ-E-CE2</v>
          </cell>
        </row>
        <row r="4274">
          <cell r="B4274" t="str">
            <v>23020844</v>
          </cell>
          <cell r="C4274" t="str">
            <v>Vũ Ngọc Trường Minh</v>
          </cell>
          <cell r="D4274">
            <v>38391</v>
          </cell>
          <cell r="E4274">
            <v>80</v>
          </cell>
          <cell r="F4274">
            <v>77</v>
          </cell>
          <cell r="G4274">
            <v>77</v>
          </cell>
          <cell r="H4274">
            <v>77</v>
          </cell>
          <cell r="I4274" t="str">
            <v>Khá</v>
          </cell>
          <cell r="J4274">
            <v>77</v>
          </cell>
          <cell r="K4274" t="str">
            <v>Khá</v>
          </cell>
          <cell r="L4274" t="str">
            <v>QH-2023-I/CQ-E-CE2</v>
          </cell>
        </row>
        <row r="4275">
          <cell r="B4275" t="str">
            <v>23020848</v>
          </cell>
          <cell r="C4275" t="str">
            <v>Phan Đình Phương Nam</v>
          </cell>
          <cell r="D4275">
            <v>38466</v>
          </cell>
          <cell r="E4275">
            <v>80</v>
          </cell>
          <cell r="F4275">
            <v>85</v>
          </cell>
          <cell r="G4275">
            <v>85</v>
          </cell>
          <cell r="H4275">
            <v>90</v>
          </cell>
          <cell r="I4275" t="str">
            <v>Xuất sắc</v>
          </cell>
          <cell r="J4275">
            <v>90</v>
          </cell>
          <cell r="K4275" t="str">
            <v>Xuất sắc</v>
          </cell>
          <cell r="L4275" t="str">
            <v>QH-2023-I/CQ-E-CE2</v>
          </cell>
        </row>
        <row r="4276">
          <cell r="B4276" t="str">
            <v>23020850</v>
          </cell>
          <cell r="C4276" t="str">
            <v>Đặng Trọng Nghĩa</v>
          </cell>
          <cell r="D4276">
            <v>38365</v>
          </cell>
          <cell r="E4276">
            <v>70</v>
          </cell>
          <cell r="F4276">
            <v>70</v>
          </cell>
          <cell r="G4276">
            <v>70</v>
          </cell>
          <cell r="H4276">
            <v>70</v>
          </cell>
          <cell r="I4276" t="str">
            <v>Khá</v>
          </cell>
          <cell r="J4276">
            <v>70</v>
          </cell>
          <cell r="K4276" t="str">
            <v>Khá</v>
          </cell>
          <cell r="L4276" t="str">
            <v>QH-2023-I/CQ-E-CE2</v>
          </cell>
        </row>
        <row r="4277">
          <cell r="B4277" t="str">
            <v>23020852</v>
          </cell>
          <cell r="C4277" t="str">
            <v>Lê Nguyễn</v>
          </cell>
          <cell r="D4277">
            <v>38643</v>
          </cell>
          <cell r="E4277">
            <v>80</v>
          </cell>
          <cell r="F4277">
            <v>80</v>
          </cell>
          <cell r="G4277">
            <v>80</v>
          </cell>
          <cell r="H4277">
            <v>80</v>
          </cell>
          <cell r="I4277" t="str">
            <v>Tốt</v>
          </cell>
          <cell r="J4277">
            <v>80</v>
          </cell>
          <cell r="K4277" t="str">
            <v>Tốt</v>
          </cell>
          <cell r="L4277" t="str">
            <v>QH-2023-I/CQ-E-CE2</v>
          </cell>
        </row>
        <row r="4278">
          <cell r="B4278" t="str">
            <v>23020854</v>
          </cell>
          <cell r="C4278" t="str">
            <v>Chu Hồng Phong</v>
          </cell>
          <cell r="D4278">
            <v>38459</v>
          </cell>
          <cell r="E4278">
            <v>90</v>
          </cell>
          <cell r="F4278">
            <v>90</v>
          </cell>
          <cell r="G4278">
            <v>90</v>
          </cell>
          <cell r="H4278">
            <v>90</v>
          </cell>
          <cell r="I4278" t="str">
            <v>Xuất sắc</v>
          </cell>
          <cell r="J4278">
            <v>90</v>
          </cell>
          <cell r="K4278" t="str">
            <v>Xuất sắc</v>
          </cell>
          <cell r="L4278" t="str">
            <v>QH-2023-I/CQ-E-CE2</v>
          </cell>
        </row>
        <row r="4279">
          <cell r="B4279" t="str">
            <v>23020856</v>
          </cell>
          <cell r="C4279" t="str">
            <v>Vũ Hải Phong</v>
          </cell>
          <cell r="D4279">
            <v>38678</v>
          </cell>
          <cell r="E4279">
            <v>90</v>
          </cell>
          <cell r="F4279">
            <v>90</v>
          </cell>
          <cell r="G4279">
            <v>90</v>
          </cell>
          <cell r="H4279">
            <v>90</v>
          </cell>
          <cell r="I4279" t="str">
            <v>Xuất sắc</v>
          </cell>
          <cell r="J4279">
            <v>90</v>
          </cell>
          <cell r="K4279" t="str">
            <v>Xuất sắc</v>
          </cell>
          <cell r="L4279" t="str">
            <v>QH-2023-I/CQ-E-CE2</v>
          </cell>
        </row>
        <row r="4280">
          <cell r="B4280" t="str">
            <v>23020858</v>
          </cell>
          <cell r="C4280" t="str">
            <v>Hà Thu Phương</v>
          </cell>
          <cell r="D4280">
            <v>38682</v>
          </cell>
          <cell r="E4280">
            <v>90</v>
          </cell>
          <cell r="F4280">
            <v>90</v>
          </cell>
          <cell r="G4280">
            <v>90</v>
          </cell>
          <cell r="H4280">
            <v>90</v>
          </cell>
          <cell r="I4280" t="str">
            <v>Xuất sắc</v>
          </cell>
          <cell r="J4280">
            <v>90</v>
          </cell>
          <cell r="K4280" t="str">
            <v>Xuất sắc</v>
          </cell>
          <cell r="L4280" t="str">
            <v>QH-2023-I/CQ-E-CE2</v>
          </cell>
        </row>
        <row r="4281">
          <cell r="B4281" t="str">
            <v>23020860</v>
          </cell>
          <cell r="C4281" t="str">
            <v>Nguyễn Minh Quang</v>
          </cell>
          <cell r="D4281">
            <v>38694</v>
          </cell>
          <cell r="E4281">
            <v>100</v>
          </cell>
          <cell r="F4281">
            <v>100</v>
          </cell>
          <cell r="G4281">
            <v>100</v>
          </cell>
          <cell r="H4281">
            <v>100</v>
          </cell>
          <cell r="I4281" t="str">
            <v>Xuất sắc</v>
          </cell>
          <cell r="J4281">
            <v>100</v>
          </cell>
          <cell r="K4281" t="str">
            <v>Xuất sắc</v>
          </cell>
          <cell r="L4281" t="str">
            <v>QH-2023-I/CQ-E-CE2</v>
          </cell>
        </row>
        <row r="4282">
          <cell r="B4282" t="str">
            <v>23020862</v>
          </cell>
          <cell r="C4282" t="str">
            <v>Bùi Đức Quân</v>
          </cell>
          <cell r="D4282">
            <v>38488</v>
          </cell>
          <cell r="E4282">
            <v>90</v>
          </cell>
          <cell r="F4282">
            <v>90</v>
          </cell>
          <cell r="G4282">
            <v>90</v>
          </cell>
          <cell r="H4282">
            <v>90</v>
          </cell>
          <cell r="I4282" t="str">
            <v>Xuất sắc</v>
          </cell>
          <cell r="J4282">
            <v>90</v>
          </cell>
          <cell r="K4282" t="str">
            <v>Xuất sắc</v>
          </cell>
          <cell r="L4282" t="str">
            <v>QH-2023-I/CQ-E-CE2</v>
          </cell>
        </row>
        <row r="4283">
          <cell r="B4283" t="str">
            <v>23020864</v>
          </cell>
          <cell r="C4283" t="str">
            <v>Trần Văn Trung Quân</v>
          </cell>
          <cell r="D4283">
            <v>38602</v>
          </cell>
          <cell r="E4283">
            <v>80</v>
          </cell>
          <cell r="F4283">
            <v>80</v>
          </cell>
          <cell r="G4283">
            <v>80</v>
          </cell>
          <cell r="H4283">
            <v>80</v>
          </cell>
          <cell r="I4283" t="str">
            <v>Tốt</v>
          </cell>
          <cell r="J4283">
            <v>80</v>
          </cell>
          <cell r="K4283" t="str">
            <v>Tốt</v>
          </cell>
          <cell r="L4283" t="str">
            <v>QH-2023-I/CQ-E-CE2</v>
          </cell>
        </row>
        <row r="4284">
          <cell r="B4284" t="str">
            <v>23020866</v>
          </cell>
          <cell r="C4284" t="str">
            <v>Lê Minh Quyền</v>
          </cell>
          <cell r="D4284">
            <v>38501</v>
          </cell>
          <cell r="E4284">
            <v>90</v>
          </cell>
          <cell r="F4284">
            <v>90</v>
          </cell>
          <cell r="G4284">
            <v>90</v>
          </cell>
          <cell r="H4284">
            <v>90</v>
          </cell>
          <cell r="I4284" t="str">
            <v>Xuất sắc</v>
          </cell>
          <cell r="J4284">
            <v>90</v>
          </cell>
          <cell r="K4284" t="str">
            <v>Xuất sắc</v>
          </cell>
          <cell r="L4284" t="str">
            <v>QH-2023-I/CQ-E-CE2</v>
          </cell>
        </row>
        <row r="4285">
          <cell r="B4285" t="str">
            <v>23020868</v>
          </cell>
          <cell r="C4285" t="str">
            <v>Nguyễn Thế Hoàng Sơn</v>
          </cell>
          <cell r="D4285">
            <v>38490</v>
          </cell>
          <cell r="E4285">
            <v>80</v>
          </cell>
          <cell r="F4285">
            <v>80</v>
          </cell>
          <cell r="G4285">
            <v>80</v>
          </cell>
          <cell r="H4285">
            <v>80</v>
          </cell>
          <cell r="I4285" t="str">
            <v>Tốt</v>
          </cell>
          <cell r="J4285">
            <v>80</v>
          </cell>
          <cell r="K4285" t="str">
            <v>Tốt</v>
          </cell>
          <cell r="L4285" t="str">
            <v>QH-2023-I/CQ-E-CE2</v>
          </cell>
        </row>
        <row r="4286">
          <cell r="B4286" t="str">
            <v>23020870</v>
          </cell>
          <cell r="C4286" t="str">
            <v>Phan Thành Tài</v>
          </cell>
          <cell r="D4286">
            <v>38656</v>
          </cell>
          <cell r="E4286">
            <v>80</v>
          </cell>
          <cell r="F4286">
            <v>80</v>
          </cell>
          <cell r="G4286">
            <v>80</v>
          </cell>
          <cell r="H4286">
            <v>80</v>
          </cell>
          <cell r="I4286" t="str">
            <v>Tốt</v>
          </cell>
          <cell r="J4286">
            <v>80</v>
          </cell>
          <cell r="K4286" t="str">
            <v>Tốt</v>
          </cell>
          <cell r="L4286" t="str">
            <v>QH-2023-I/CQ-E-CE2</v>
          </cell>
        </row>
        <row r="4287">
          <cell r="B4287" t="str">
            <v>23020872</v>
          </cell>
          <cell r="C4287" t="str">
            <v>Nguyễn Trọng Tấn</v>
          </cell>
          <cell r="D4287">
            <v>38670</v>
          </cell>
          <cell r="E4287">
            <v>90</v>
          </cell>
          <cell r="F4287">
            <v>90</v>
          </cell>
          <cell r="G4287">
            <v>90</v>
          </cell>
          <cell r="H4287">
            <v>90</v>
          </cell>
          <cell r="I4287" t="str">
            <v>Xuất sắc</v>
          </cell>
          <cell r="J4287">
            <v>90</v>
          </cell>
          <cell r="K4287" t="str">
            <v>Xuất sắc</v>
          </cell>
          <cell r="L4287" t="str">
            <v>QH-2023-I/CQ-E-CE2</v>
          </cell>
        </row>
        <row r="4288">
          <cell r="B4288" t="str">
            <v>23020874</v>
          </cell>
          <cell r="C4288" t="str">
            <v>Vũ Hàn Tín</v>
          </cell>
          <cell r="D4288">
            <v>37877</v>
          </cell>
          <cell r="E4288">
            <v>80</v>
          </cell>
          <cell r="F4288">
            <v>80</v>
          </cell>
          <cell r="G4288">
            <v>80</v>
          </cell>
          <cell r="H4288">
            <v>80</v>
          </cell>
          <cell r="I4288" t="str">
            <v>Tốt</v>
          </cell>
          <cell r="J4288">
            <v>80</v>
          </cell>
          <cell r="K4288" t="str">
            <v>Tốt</v>
          </cell>
          <cell r="L4288" t="str">
            <v>QH-2023-I/CQ-E-CE2</v>
          </cell>
        </row>
        <row r="4289">
          <cell r="B4289" t="str">
            <v>23020876</v>
          </cell>
          <cell r="C4289" t="str">
            <v>Đoàn Mạnh Tuấn</v>
          </cell>
          <cell r="D4289">
            <v>38707</v>
          </cell>
          <cell r="E4289">
            <v>90</v>
          </cell>
          <cell r="F4289">
            <v>90</v>
          </cell>
          <cell r="G4289">
            <v>90</v>
          </cell>
          <cell r="H4289">
            <v>90</v>
          </cell>
          <cell r="I4289" t="str">
            <v>Xuất sắc</v>
          </cell>
          <cell r="J4289">
            <v>90</v>
          </cell>
          <cell r="K4289" t="str">
            <v>Xuất sắc</v>
          </cell>
          <cell r="L4289" t="str">
            <v>QH-2023-I/CQ-E-CE2</v>
          </cell>
        </row>
        <row r="4290">
          <cell r="B4290" t="str">
            <v>23020878</v>
          </cell>
          <cell r="C4290" t="str">
            <v>Quách Thanh Tuấn</v>
          </cell>
          <cell r="D4290">
            <v>38374</v>
          </cell>
          <cell r="E4290">
            <v>92</v>
          </cell>
          <cell r="F4290">
            <v>92</v>
          </cell>
          <cell r="G4290">
            <v>92</v>
          </cell>
          <cell r="H4290">
            <v>92</v>
          </cell>
          <cell r="I4290" t="str">
            <v>Xuất sắc</v>
          </cell>
          <cell r="J4290">
            <v>92</v>
          </cell>
          <cell r="K4290" t="str">
            <v>Xuất sắc</v>
          </cell>
          <cell r="L4290" t="str">
            <v>QH-2023-I/CQ-E-CE2</v>
          </cell>
        </row>
        <row r="4291">
          <cell r="B4291" t="str">
            <v>23020880</v>
          </cell>
          <cell r="C4291" t="str">
            <v>Nguyễn Thanh Tùng</v>
          </cell>
          <cell r="D4291">
            <v>38510</v>
          </cell>
          <cell r="E4291">
            <v>96</v>
          </cell>
          <cell r="F4291">
            <v>91</v>
          </cell>
          <cell r="G4291">
            <v>91</v>
          </cell>
          <cell r="H4291">
            <v>96</v>
          </cell>
          <cell r="I4291" t="str">
            <v>Xuất sắc</v>
          </cell>
          <cell r="J4291">
            <v>96</v>
          </cell>
          <cell r="K4291" t="str">
            <v>Xuất sắc</v>
          </cell>
          <cell r="L4291" t="str">
            <v>QH-2023-I/CQ-E-CE2</v>
          </cell>
        </row>
        <row r="4292">
          <cell r="B4292" t="str">
            <v>23020882</v>
          </cell>
          <cell r="C4292" t="str">
            <v>Đỗ Đặng Tuyên</v>
          </cell>
          <cell r="D4292">
            <v>38656</v>
          </cell>
          <cell r="E4292">
            <v>90</v>
          </cell>
          <cell r="F4292">
            <v>80</v>
          </cell>
          <cell r="G4292">
            <v>80</v>
          </cell>
          <cell r="H4292">
            <v>80</v>
          </cell>
          <cell r="I4292" t="str">
            <v>Tốt</v>
          </cell>
          <cell r="J4292">
            <v>80</v>
          </cell>
          <cell r="K4292" t="str">
            <v>Tốt</v>
          </cell>
          <cell r="L4292" t="str">
            <v>QH-2023-I/CQ-E-CE2</v>
          </cell>
        </row>
        <row r="4293">
          <cell r="B4293" t="str">
            <v>23020884</v>
          </cell>
          <cell r="C4293" t="str">
            <v>Nguyễn Hải Thanh</v>
          </cell>
          <cell r="D4293">
            <v>38415</v>
          </cell>
          <cell r="E4293">
            <v>92</v>
          </cell>
          <cell r="F4293">
            <v>92</v>
          </cell>
          <cell r="G4293">
            <v>92</v>
          </cell>
          <cell r="H4293">
            <v>92</v>
          </cell>
          <cell r="I4293" t="str">
            <v>Xuất sắc</v>
          </cell>
          <cell r="J4293">
            <v>92</v>
          </cell>
          <cell r="K4293" t="str">
            <v>Xuất sắc</v>
          </cell>
          <cell r="L4293" t="str">
            <v>QH-2023-I/CQ-E-CE2</v>
          </cell>
        </row>
        <row r="4294">
          <cell r="B4294" t="str">
            <v>23020886</v>
          </cell>
          <cell r="C4294" t="str">
            <v>Nguyễn Tiến Thành</v>
          </cell>
          <cell r="D4294">
            <v>38416</v>
          </cell>
          <cell r="E4294">
            <v>70</v>
          </cell>
          <cell r="F4294">
            <v>72</v>
          </cell>
          <cell r="G4294">
            <v>72</v>
          </cell>
          <cell r="H4294">
            <v>72</v>
          </cell>
          <cell r="I4294" t="str">
            <v>Khá</v>
          </cell>
          <cell r="J4294">
            <v>72</v>
          </cell>
          <cell r="K4294" t="str">
            <v>Khá</v>
          </cell>
          <cell r="L4294" t="str">
            <v>QH-2023-I/CQ-E-CE2</v>
          </cell>
        </row>
        <row r="4295">
          <cell r="B4295" t="str">
            <v>23020888</v>
          </cell>
          <cell r="C4295" t="str">
            <v>Lưu Tiến Thịnh</v>
          </cell>
          <cell r="D4295">
            <v>38549</v>
          </cell>
          <cell r="E4295">
            <v>70</v>
          </cell>
          <cell r="F4295">
            <v>80</v>
          </cell>
          <cell r="G4295">
            <v>80</v>
          </cell>
          <cell r="H4295">
            <v>80</v>
          </cell>
          <cell r="I4295" t="str">
            <v>Tốt</v>
          </cell>
          <cell r="J4295">
            <v>80</v>
          </cell>
          <cell r="K4295" t="str">
            <v>Tốt</v>
          </cell>
          <cell r="L4295" t="str">
            <v>QH-2023-I/CQ-E-CE2</v>
          </cell>
        </row>
        <row r="4296">
          <cell r="B4296" t="str">
            <v>23020890</v>
          </cell>
          <cell r="C4296" t="str">
            <v>Trịnh Thị Huyền Trang</v>
          </cell>
          <cell r="D4296">
            <v>38639</v>
          </cell>
          <cell r="E4296">
            <v>90</v>
          </cell>
          <cell r="F4296">
            <v>90</v>
          </cell>
          <cell r="G4296">
            <v>90</v>
          </cell>
          <cell r="H4296">
            <v>90</v>
          </cell>
          <cell r="I4296" t="str">
            <v>Xuất sắc</v>
          </cell>
          <cell r="J4296">
            <v>90</v>
          </cell>
          <cell r="K4296" t="str">
            <v>Xuất sắc</v>
          </cell>
          <cell r="L4296" t="str">
            <v>QH-2023-I/CQ-E-CE2</v>
          </cell>
        </row>
        <row r="4297">
          <cell r="B4297" t="str">
            <v>23020892</v>
          </cell>
          <cell r="C4297" t="str">
            <v>Nguyễn Đức Trọng</v>
          </cell>
          <cell r="D4297">
            <v>38509</v>
          </cell>
          <cell r="E4297">
            <v>80</v>
          </cell>
          <cell r="F4297">
            <v>75</v>
          </cell>
          <cell r="G4297">
            <v>75</v>
          </cell>
          <cell r="H4297">
            <v>75</v>
          </cell>
          <cell r="I4297" t="str">
            <v>Khá</v>
          </cell>
          <cell r="J4297">
            <v>75</v>
          </cell>
          <cell r="K4297" t="str">
            <v>Khá</v>
          </cell>
          <cell r="L4297" t="str">
            <v>QH-2023-I/CQ-E-CE2</v>
          </cell>
        </row>
        <row r="4298">
          <cell r="B4298" t="str">
            <v>23020894</v>
          </cell>
          <cell r="C4298" t="str">
            <v>Mã Thành Trung</v>
          </cell>
          <cell r="D4298">
            <v>38683</v>
          </cell>
          <cell r="E4298">
            <v>92</v>
          </cell>
          <cell r="F4298">
            <v>92</v>
          </cell>
          <cell r="G4298">
            <v>92</v>
          </cell>
          <cell r="H4298">
            <v>92</v>
          </cell>
          <cell r="I4298" t="str">
            <v>Xuất sắc</v>
          </cell>
          <cell r="J4298">
            <v>92</v>
          </cell>
          <cell r="K4298" t="str">
            <v>Xuất sắc</v>
          </cell>
          <cell r="L4298" t="str">
            <v>QH-2023-I/CQ-E-CE2</v>
          </cell>
        </row>
        <row r="4299">
          <cell r="B4299" t="str">
            <v>23020896</v>
          </cell>
          <cell r="C4299" t="str">
            <v>Lương Hữu Việt</v>
          </cell>
          <cell r="D4299">
            <v>38445</v>
          </cell>
          <cell r="E4299">
            <v>94</v>
          </cell>
          <cell r="F4299">
            <v>94</v>
          </cell>
          <cell r="G4299">
            <v>94</v>
          </cell>
          <cell r="H4299">
            <v>94</v>
          </cell>
          <cell r="I4299" t="str">
            <v>Xuất sắc</v>
          </cell>
          <cell r="J4299">
            <v>94</v>
          </cell>
          <cell r="K4299" t="str">
            <v>Xuất sắc</v>
          </cell>
          <cell r="L4299" t="str">
            <v>QH-2023-I/CQ-E-CE2</v>
          </cell>
        </row>
        <row r="4300">
          <cell r="B4300" t="str">
            <v>23020898</v>
          </cell>
          <cell r="C4300" t="str">
            <v>Lê Hoàng Vũ</v>
          </cell>
          <cell r="D4300">
            <v>38487</v>
          </cell>
          <cell r="E4300">
            <v>70</v>
          </cell>
          <cell r="F4300">
            <v>80</v>
          </cell>
          <cell r="G4300">
            <v>80</v>
          </cell>
          <cell r="H4300">
            <v>80</v>
          </cell>
          <cell r="I4300" t="str">
            <v>Tốt</v>
          </cell>
          <cell r="J4300">
            <v>80</v>
          </cell>
          <cell r="K4300" t="str">
            <v>Tốt</v>
          </cell>
          <cell r="L4300" t="str">
            <v>QH-2023-I/CQ-E-CE2</v>
          </cell>
        </row>
        <row r="4301">
          <cell r="B4301" t="str">
            <v>24020371</v>
          </cell>
          <cell r="C4301" t="str">
            <v>Bùi Văn An</v>
          </cell>
          <cell r="D4301">
            <v>39004</v>
          </cell>
          <cell r="E4301">
            <v>70</v>
          </cell>
          <cell r="F4301">
            <v>80</v>
          </cell>
          <cell r="G4301">
            <v>80</v>
          </cell>
          <cell r="H4301">
            <v>80</v>
          </cell>
          <cell r="I4301" t="str">
            <v>Tốt</v>
          </cell>
          <cell r="J4301">
            <v>80</v>
          </cell>
          <cell r="K4301" t="str">
            <v>Tốt</v>
          </cell>
          <cell r="L4301" t="str">
            <v>QH-2024-I/CQ-E-CE1</v>
          </cell>
        </row>
        <row r="4302">
          <cell r="B4302" t="str">
            <v>24020379</v>
          </cell>
          <cell r="C4302" t="str">
            <v>Hoàng Kim Anh</v>
          </cell>
          <cell r="D4302">
            <v>38941</v>
          </cell>
          <cell r="E4302">
            <v>80</v>
          </cell>
          <cell r="F4302">
            <v>80</v>
          </cell>
          <cell r="G4302">
            <v>80</v>
          </cell>
          <cell r="H4302">
            <v>80</v>
          </cell>
          <cell r="I4302" t="str">
            <v>Tốt</v>
          </cell>
          <cell r="J4302">
            <v>80</v>
          </cell>
          <cell r="K4302" t="str">
            <v>Tốt</v>
          </cell>
          <cell r="L4302" t="str">
            <v>QH-2024-I/CQ-E-CE1</v>
          </cell>
        </row>
        <row r="4303">
          <cell r="B4303" t="str">
            <v>24020387</v>
          </cell>
          <cell r="C4303" t="str">
            <v>Nguyễn Huy Anh</v>
          </cell>
          <cell r="D4303">
            <v>38758</v>
          </cell>
          <cell r="E4303">
            <v>70</v>
          </cell>
          <cell r="F4303">
            <v>77</v>
          </cell>
          <cell r="G4303">
            <v>77</v>
          </cell>
          <cell r="H4303">
            <v>77</v>
          </cell>
          <cell r="I4303" t="str">
            <v>Khá</v>
          </cell>
          <cell r="J4303">
            <v>77</v>
          </cell>
          <cell r="K4303" t="str">
            <v>Khá</v>
          </cell>
          <cell r="L4303" t="str">
            <v>QH-2024-I/CQ-E-CE1</v>
          </cell>
        </row>
        <row r="4304">
          <cell r="B4304" t="str">
            <v>24020395</v>
          </cell>
          <cell r="C4304" t="str">
            <v>Trần Quang Anh</v>
          </cell>
          <cell r="D4304">
            <v>39060</v>
          </cell>
          <cell r="E4304">
            <v>80</v>
          </cell>
          <cell r="F4304">
            <v>80</v>
          </cell>
          <cell r="G4304">
            <v>80</v>
          </cell>
          <cell r="H4304">
            <v>80</v>
          </cell>
          <cell r="I4304" t="str">
            <v>Tốt</v>
          </cell>
          <cell r="J4304">
            <v>80</v>
          </cell>
          <cell r="K4304" t="str">
            <v>Tốt</v>
          </cell>
          <cell r="L4304" t="str">
            <v>QH-2024-I/CQ-E-CE1</v>
          </cell>
        </row>
        <row r="4305">
          <cell r="B4305" t="str">
            <v>24020403</v>
          </cell>
          <cell r="C4305" t="str">
            <v>Trần Ngọc Bảo</v>
          </cell>
          <cell r="D4305">
            <v>38785</v>
          </cell>
          <cell r="E4305">
            <v>75</v>
          </cell>
          <cell r="F4305">
            <v>80</v>
          </cell>
          <cell r="G4305">
            <v>85</v>
          </cell>
          <cell r="H4305">
            <v>85</v>
          </cell>
          <cell r="I4305" t="str">
            <v>Tốt</v>
          </cell>
          <cell r="J4305">
            <v>85</v>
          </cell>
          <cell r="K4305" t="str">
            <v>Tốt</v>
          </cell>
          <cell r="L4305" t="str">
            <v>QH-2024-I/CQ-E-CE1</v>
          </cell>
        </row>
        <row r="4306">
          <cell r="B4306" t="str">
            <v>24020411</v>
          </cell>
          <cell r="C4306" t="str">
            <v>Lê Tài Bảo Châu</v>
          </cell>
          <cell r="D4306">
            <v>38771</v>
          </cell>
          <cell r="E4306">
            <v>90</v>
          </cell>
          <cell r="F4306">
            <v>90</v>
          </cell>
          <cell r="G4306">
            <v>90</v>
          </cell>
          <cell r="H4306">
            <v>90</v>
          </cell>
          <cell r="I4306" t="str">
            <v>Xuất sắc</v>
          </cell>
          <cell r="J4306">
            <v>90</v>
          </cell>
          <cell r="K4306" t="str">
            <v>Xuất sắc</v>
          </cell>
          <cell r="L4306" t="str">
            <v>QH-2024-I/CQ-E-CE1</v>
          </cell>
        </row>
        <row r="4307">
          <cell r="B4307" t="str">
            <v>24020419</v>
          </cell>
          <cell r="C4307" t="str">
            <v>Bùi Văn Công</v>
          </cell>
          <cell r="D4307">
            <v>39045</v>
          </cell>
          <cell r="E4307">
            <v>90</v>
          </cell>
          <cell r="F4307">
            <v>90</v>
          </cell>
          <cell r="G4307">
            <v>90</v>
          </cell>
          <cell r="H4307">
            <v>90</v>
          </cell>
          <cell r="I4307" t="str">
            <v>Xuất sắc</v>
          </cell>
          <cell r="J4307">
            <v>90</v>
          </cell>
          <cell r="K4307" t="str">
            <v>Xuất sắc</v>
          </cell>
          <cell r="L4307" t="str">
            <v>QH-2024-I/CQ-E-CE1</v>
          </cell>
        </row>
        <row r="4308">
          <cell r="B4308" t="str">
            <v>24020427</v>
          </cell>
          <cell r="C4308" t="str">
            <v>Nguyễn Quốc Cường</v>
          </cell>
          <cell r="D4308">
            <v>39000</v>
          </cell>
          <cell r="E4308">
            <v>90</v>
          </cell>
          <cell r="F4308">
            <v>90</v>
          </cell>
          <cell r="G4308">
            <v>90</v>
          </cell>
          <cell r="H4308">
            <v>90</v>
          </cell>
          <cell r="I4308" t="str">
            <v>Xuất sắc</v>
          </cell>
          <cell r="J4308">
            <v>90</v>
          </cell>
          <cell r="K4308" t="str">
            <v>Xuất sắc</v>
          </cell>
          <cell r="L4308" t="str">
            <v>QH-2024-I/CQ-E-CE1</v>
          </cell>
        </row>
        <row r="4309">
          <cell r="B4309" t="str">
            <v>24020435</v>
          </cell>
          <cell r="C4309" t="str">
            <v>Lê Đăng Đạt</v>
          </cell>
          <cell r="D4309">
            <v>39043</v>
          </cell>
          <cell r="E4309">
            <v>82</v>
          </cell>
          <cell r="F4309">
            <v>82</v>
          </cell>
          <cell r="G4309">
            <v>82</v>
          </cell>
          <cell r="H4309">
            <v>82</v>
          </cell>
          <cell r="I4309" t="str">
            <v>Tốt</v>
          </cell>
          <cell r="J4309">
            <v>82</v>
          </cell>
          <cell r="K4309" t="str">
            <v>Tốt</v>
          </cell>
          <cell r="L4309" t="str">
            <v>QH-2024-I/CQ-E-CE1</v>
          </cell>
        </row>
        <row r="4310">
          <cell r="B4310" t="str">
            <v>24020443</v>
          </cell>
          <cell r="C4310" t="str">
            <v>Hoàng Khánh Điệp</v>
          </cell>
          <cell r="D4310">
            <v>38751</v>
          </cell>
          <cell r="E4310">
            <v>80</v>
          </cell>
          <cell r="F4310">
            <v>80</v>
          </cell>
          <cell r="G4310">
            <v>80</v>
          </cell>
          <cell r="H4310">
            <v>80</v>
          </cell>
          <cell r="I4310" t="str">
            <v>Tốt</v>
          </cell>
          <cell r="J4310">
            <v>80</v>
          </cell>
          <cell r="K4310" t="str">
            <v>Tốt</v>
          </cell>
          <cell r="L4310" t="str">
            <v>QH-2024-I/CQ-E-CE1</v>
          </cell>
        </row>
        <row r="4311">
          <cell r="B4311" t="str">
            <v>24020451</v>
          </cell>
          <cell r="C4311" t="str">
            <v>Đặng Tuấn Dũng</v>
          </cell>
          <cell r="D4311">
            <v>38943</v>
          </cell>
          <cell r="E4311">
            <v>80</v>
          </cell>
          <cell r="F4311">
            <v>80</v>
          </cell>
          <cell r="G4311">
            <v>80</v>
          </cell>
          <cell r="H4311">
            <v>80</v>
          </cell>
          <cell r="I4311" t="str">
            <v>Tốt</v>
          </cell>
          <cell r="J4311">
            <v>80</v>
          </cell>
          <cell r="K4311" t="str">
            <v>Tốt</v>
          </cell>
          <cell r="L4311" t="str">
            <v>QH-2024-I/CQ-E-CE1</v>
          </cell>
        </row>
        <row r="4312">
          <cell r="B4312" t="str">
            <v>24020459</v>
          </cell>
          <cell r="C4312" t="str">
            <v>Vương Xuân Dũng</v>
          </cell>
          <cell r="D4312">
            <v>39060</v>
          </cell>
          <cell r="E4312">
            <v>90</v>
          </cell>
          <cell r="F4312">
            <v>90</v>
          </cell>
          <cell r="G4312">
            <v>90</v>
          </cell>
          <cell r="H4312">
            <v>90</v>
          </cell>
          <cell r="I4312" t="str">
            <v>Xuất sắc</v>
          </cell>
          <cell r="J4312">
            <v>90</v>
          </cell>
          <cell r="K4312" t="str">
            <v>Xuất sắc</v>
          </cell>
          <cell r="L4312" t="str">
            <v>QH-2024-I/CQ-E-CE1</v>
          </cell>
        </row>
        <row r="4313">
          <cell r="B4313" t="str">
            <v>24020467</v>
          </cell>
          <cell r="C4313" t="str">
            <v>Hoàng Văn Duy</v>
          </cell>
          <cell r="D4313">
            <v>39039</v>
          </cell>
          <cell r="E4313">
            <v>80</v>
          </cell>
          <cell r="F4313">
            <v>80</v>
          </cell>
          <cell r="G4313">
            <v>80</v>
          </cell>
          <cell r="H4313">
            <v>80</v>
          </cell>
          <cell r="I4313" t="str">
            <v>Tốt</v>
          </cell>
          <cell r="J4313">
            <v>80</v>
          </cell>
          <cell r="K4313" t="str">
            <v>Tốt</v>
          </cell>
          <cell r="L4313" t="str">
            <v>QH-2024-I/CQ-E-CE1</v>
          </cell>
        </row>
        <row r="4314">
          <cell r="B4314" t="str">
            <v>24020475</v>
          </cell>
          <cell r="C4314" t="str">
            <v>Trần Lê Duy</v>
          </cell>
          <cell r="D4314">
            <v>38874</v>
          </cell>
          <cell r="E4314">
            <v>82</v>
          </cell>
          <cell r="F4314">
            <v>92</v>
          </cell>
          <cell r="G4314">
            <v>92</v>
          </cell>
          <cell r="H4314">
            <v>92</v>
          </cell>
          <cell r="I4314" t="str">
            <v>Xuất sắc</v>
          </cell>
          <cell r="J4314">
            <v>92</v>
          </cell>
          <cell r="K4314" t="str">
            <v>Xuất sắc</v>
          </cell>
          <cell r="L4314" t="str">
            <v>QH-2024-I/CQ-E-CE1</v>
          </cell>
        </row>
        <row r="4315">
          <cell r="B4315" t="str">
            <v>24020483</v>
          </cell>
          <cell r="C4315" t="str">
            <v>Nghiêm Nguyễn Việt Hà</v>
          </cell>
          <cell r="D4315">
            <v>38771</v>
          </cell>
          <cell r="E4315">
            <v>71</v>
          </cell>
          <cell r="F4315">
            <v>81</v>
          </cell>
          <cell r="G4315">
            <v>81</v>
          </cell>
          <cell r="H4315">
            <v>81</v>
          </cell>
          <cell r="I4315" t="str">
            <v>Tốt</v>
          </cell>
          <cell r="J4315">
            <v>81</v>
          </cell>
          <cell r="K4315" t="str">
            <v>Tốt</v>
          </cell>
          <cell r="L4315" t="str">
            <v>QH-2024-I/CQ-E-CE1</v>
          </cell>
        </row>
        <row r="4316">
          <cell r="B4316" t="str">
            <v>24020491</v>
          </cell>
          <cell r="C4316" t="str">
            <v>Tống Đức Hiển</v>
          </cell>
          <cell r="D4316">
            <v>38869</v>
          </cell>
          <cell r="E4316">
            <v>80</v>
          </cell>
          <cell r="F4316">
            <v>80</v>
          </cell>
          <cell r="G4316">
            <v>80</v>
          </cell>
          <cell r="H4316">
            <v>80</v>
          </cell>
          <cell r="I4316" t="str">
            <v>Tốt</v>
          </cell>
          <cell r="J4316">
            <v>80</v>
          </cell>
          <cell r="K4316" t="str">
            <v>Tốt</v>
          </cell>
          <cell r="L4316" t="str">
            <v>QH-2024-I/CQ-E-CE1</v>
          </cell>
        </row>
        <row r="4317">
          <cell r="B4317" t="str">
            <v>24020497</v>
          </cell>
          <cell r="C4317" t="str">
            <v>Dương Nguyễn Hiếu</v>
          </cell>
          <cell r="D4317">
            <v>38848</v>
          </cell>
          <cell r="E4317">
            <v>90</v>
          </cell>
          <cell r="F4317">
            <v>90</v>
          </cell>
          <cell r="G4317">
            <v>90</v>
          </cell>
          <cell r="H4317">
            <v>90</v>
          </cell>
          <cell r="I4317" t="str">
            <v>Xuất sắc</v>
          </cell>
          <cell r="J4317">
            <v>90</v>
          </cell>
          <cell r="K4317" t="str">
            <v>Xuất sắc</v>
          </cell>
          <cell r="L4317" t="str">
            <v>QH-2024-I/CQ-E-CE1</v>
          </cell>
        </row>
        <row r="4318">
          <cell r="B4318" t="str">
            <v>24020507</v>
          </cell>
          <cell r="C4318" t="str">
            <v>Bùi Văn Hoàng</v>
          </cell>
          <cell r="D4318">
            <v>38832</v>
          </cell>
          <cell r="E4318">
            <v>92</v>
          </cell>
          <cell r="F4318">
            <v>92</v>
          </cell>
          <cell r="G4318">
            <v>92</v>
          </cell>
          <cell r="H4318">
            <v>92</v>
          </cell>
          <cell r="I4318" t="str">
            <v>Xuất sắc</v>
          </cell>
          <cell r="J4318">
            <v>92</v>
          </cell>
          <cell r="K4318" t="str">
            <v>Xuất sắc</v>
          </cell>
          <cell r="L4318" t="str">
            <v>QH-2024-I/CQ-E-CE1</v>
          </cell>
        </row>
        <row r="4319">
          <cell r="B4319" t="str">
            <v>24020515</v>
          </cell>
          <cell r="C4319" t="str">
            <v>Vũ Minh Hoàng</v>
          </cell>
          <cell r="D4319">
            <v>38802</v>
          </cell>
          <cell r="E4319">
            <v>70</v>
          </cell>
          <cell r="F4319">
            <v>80</v>
          </cell>
          <cell r="G4319">
            <v>80</v>
          </cell>
          <cell r="H4319">
            <v>80</v>
          </cell>
          <cell r="I4319" t="str">
            <v>Tốt</v>
          </cell>
          <cell r="J4319">
            <v>80</v>
          </cell>
          <cell r="K4319" t="str">
            <v>Tốt</v>
          </cell>
          <cell r="L4319" t="str">
            <v>QH-2024-I/CQ-E-CE1</v>
          </cell>
        </row>
        <row r="4320">
          <cell r="B4320" t="str">
            <v>24020523</v>
          </cell>
          <cell r="C4320" t="str">
            <v>Phan Bùi Tiến Hùng</v>
          </cell>
          <cell r="D4320">
            <v>38743</v>
          </cell>
          <cell r="E4320">
            <v>87</v>
          </cell>
          <cell r="F4320">
            <v>82</v>
          </cell>
          <cell r="G4320">
            <v>87</v>
          </cell>
          <cell r="H4320">
            <v>87</v>
          </cell>
          <cell r="I4320" t="str">
            <v>Tốt</v>
          </cell>
          <cell r="J4320">
            <v>87</v>
          </cell>
          <cell r="K4320" t="str">
            <v>Tốt</v>
          </cell>
          <cell r="L4320" t="str">
            <v>QH-2024-I/CQ-E-CE1</v>
          </cell>
        </row>
        <row r="4321">
          <cell r="B4321" t="str">
            <v>24020531</v>
          </cell>
          <cell r="C4321" t="str">
            <v>Nguyễn Đăng Huy</v>
          </cell>
          <cell r="D4321">
            <v>39003</v>
          </cell>
          <cell r="E4321">
            <v>84</v>
          </cell>
          <cell r="F4321">
            <v>84</v>
          </cell>
          <cell r="G4321">
            <v>84</v>
          </cell>
          <cell r="H4321">
            <v>84</v>
          </cell>
          <cell r="I4321" t="str">
            <v>Tốt</v>
          </cell>
          <cell r="J4321">
            <v>84</v>
          </cell>
          <cell r="K4321" t="str">
            <v>Tốt</v>
          </cell>
          <cell r="L4321" t="str">
            <v>QH-2024-I/CQ-E-CE1</v>
          </cell>
        </row>
        <row r="4322">
          <cell r="B4322" t="str">
            <v>24020539</v>
          </cell>
          <cell r="C4322" t="str">
            <v>Nguyễn Quốc Khánh</v>
          </cell>
          <cell r="D4322">
            <v>38888</v>
          </cell>
          <cell r="E4322">
            <v>94</v>
          </cell>
          <cell r="F4322">
            <v>94</v>
          </cell>
          <cell r="G4322">
            <v>94</v>
          </cell>
          <cell r="H4322">
            <v>94</v>
          </cell>
          <cell r="I4322" t="str">
            <v>Xuất sắc</v>
          </cell>
          <cell r="J4322">
            <v>94</v>
          </cell>
          <cell r="K4322" t="str">
            <v>Xuất sắc</v>
          </cell>
          <cell r="L4322" t="str">
            <v>QH-2024-I/CQ-E-CE1</v>
          </cell>
        </row>
        <row r="4323">
          <cell r="B4323" t="str">
            <v>24020547</v>
          </cell>
          <cell r="C4323" t="str">
            <v>Nguyễn Anh Kiệt</v>
          </cell>
          <cell r="D4323">
            <v>38800</v>
          </cell>
          <cell r="E4323">
            <v>90</v>
          </cell>
          <cell r="F4323">
            <v>90</v>
          </cell>
          <cell r="G4323">
            <v>90</v>
          </cell>
          <cell r="H4323">
            <v>90</v>
          </cell>
          <cell r="I4323" t="str">
            <v>Xuất sắc</v>
          </cell>
          <cell r="J4323">
            <v>90</v>
          </cell>
          <cell r="K4323" t="str">
            <v>Xuất sắc</v>
          </cell>
          <cell r="L4323" t="str">
            <v>QH-2024-I/CQ-E-CE1</v>
          </cell>
        </row>
        <row r="4324">
          <cell r="B4324" t="str">
            <v>24020555</v>
          </cell>
          <cell r="C4324" t="str">
            <v>Nguyễn Khánh Linh</v>
          </cell>
          <cell r="D4324">
            <v>38417</v>
          </cell>
          <cell r="E4324">
            <v>70</v>
          </cell>
          <cell r="F4324">
            <v>80</v>
          </cell>
          <cell r="G4324">
            <v>80</v>
          </cell>
          <cell r="H4324">
            <v>80</v>
          </cell>
          <cell r="I4324" t="str">
            <v>Tốt</v>
          </cell>
          <cell r="J4324">
            <v>80</v>
          </cell>
          <cell r="K4324" t="str">
            <v>Tốt</v>
          </cell>
          <cell r="L4324" t="str">
            <v>QH-2024-I/CQ-E-CE1</v>
          </cell>
        </row>
        <row r="4325">
          <cell r="B4325" t="str">
            <v>24020563</v>
          </cell>
          <cell r="C4325" t="str">
            <v>Bùi Minh Lương</v>
          </cell>
          <cell r="D4325">
            <v>39062</v>
          </cell>
          <cell r="E4325">
            <v>77</v>
          </cell>
          <cell r="F4325">
            <v>77</v>
          </cell>
          <cell r="G4325">
            <v>77</v>
          </cell>
          <cell r="H4325">
            <v>77</v>
          </cell>
          <cell r="I4325" t="str">
            <v>Khá</v>
          </cell>
          <cell r="J4325">
            <v>77</v>
          </cell>
          <cell r="K4325" t="str">
            <v>Khá</v>
          </cell>
          <cell r="L4325" t="str">
            <v>QH-2024-I/CQ-E-CE1</v>
          </cell>
        </row>
        <row r="4326">
          <cell r="B4326" t="str">
            <v>24020571</v>
          </cell>
          <cell r="C4326" t="str">
            <v>Lê Xuân Đức Minh</v>
          </cell>
          <cell r="D4326">
            <v>38792</v>
          </cell>
          <cell r="E4326">
            <v>90</v>
          </cell>
          <cell r="F4326">
            <v>90</v>
          </cell>
          <cell r="G4326">
            <v>90</v>
          </cell>
          <cell r="H4326">
            <v>90</v>
          </cell>
          <cell r="I4326" t="str">
            <v>Xuất sắc</v>
          </cell>
          <cell r="J4326">
            <v>90</v>
          </cell>
          <cell r="K4326" t="str">
            <v>Xuất sắc</v>
          </cell>
          <cell r="L4326" t="str">
            <v>QH-2024-I/CQ-E-CE1</v>
          </cell>
        </row>
        <row r="4327">
          <cell r="B4327" t="str">
            <v>24020579</v>
          </cell>
          <cell r="C4327" t="str">
            <v>Phạm Ngọc Minh</v>
          </cell>
          <cell r="D4327">
            <v>38793</v>
          </cell>
          <cell r="E4327">
            <v>82</v>
          </cell>
          <cell r="F4327">
            <v>77</v>
          </cell>
          <cell r="G4327">
            <v>82</v>
          </cell>
          <cell r="H4327">
            <v>82</v>
          </cell>
          <cell r="I4327" t="str">
            <v>Tốt</v>
          </cell>
          <cell r="J4327">
            <v>82</v>
          </cell>
          <cell r="K4327" t="str">
            <v>Tốt</v>
          </cell>
          <cell r="L4327" t="str">
            <v>QH-2024-I/CQ-E-CE1</v>
          </cell>
        </row>
        <row r="4328">
          <cell r="B4328" t="str">
            <v>24020587</v>
          </cell>
          <cell r="C4328" t="str">
            <v>Phạm Hoài Nam</v>
          </cell>
          <cell r="D4328">
            <v>38824</v>
          </cell>
          <cell r="E4328">
            <v>70</v>
          </cell>
          <cell r="F4328">
            <v>80</v>
          </cell>
          <cell r="G4328">
            <v>80</v>
          </cell>
          <cell r="H4328">
            <v>80</v>
          </cell>
          <cell r="I4328" t="str">
            <v>Tốt</v>
          </cell>
          <cell r="J4328">
            <v>80</v>
          </cell>
          <cell r="K4328" t="str">
            <v>Tốt</v>
          </cell>
          <cell r="L4328" t="str">
            <v>QH-2024-I/CQ-E-CE1</v>
          </cell>
        </row>
        <row r="4329">
          <cell r="B4329" t="str">
            <v>24020595</v>
          </cell>
          <cell r="C4329" t="str">
            <v>Trần Thảo Nguyên</v>
          </cell>
          <cell r="D4329">
            <v>39040</v>
          </cell>
          <cell r="E4329">
            <v>78</v>
          </cell>
          <cell r="F4329">
            <v>78</v>
          </cell>
          <cell r="G4329">
            <v>78</v>
          </cell>
          <cell r="H4329">
            <v>78</v>
          </cell>
          <cell r="I4329" t="str">
            <v>Khá</v>
          </cell>
          <cell r="J4329">
            <v>78</v>
          </cell>
          <cell r="K4329" t="str">
            <v>Khá</v>
          </cell>
          <cell r="L4329" t="str">
            <v>QH-2024-I/CQ-E-CE1</v>
          </cell>
        </row>
        <row r="4330">
          <cell r="B4330" t="str">
            <v>24020603</v>
          </cell>
          <cell r="C4330" t="str">
            <v>Phan Văn Phong</v>
          </cell>
          <cell r="D4330">
            <v>38810</v>
          </cell>
          <cell r="E4330">
            <v>98</v>
          </cell>
          <cell r="F4330">
            <v>98</v>
          </cell>
          <cell r="G4330">
            <v>98</v>
          </cell>
          <cell r="H4330">
            <v>98</v>
          </cell>
          <cell r="I4330" t="str">
            <v>Xuất sắc</v>
          </cell>
          <cell r="J4330">
            <v>98</v>
          </cell>
          <cell r="K4330" t="str">
            <v>Xuất sắc</v>
          </cell>
          <cell r="L4330" t="str">
            <v>QH-2024-I/CQ-E-CE1</v>
          </cell>
        </row>
        <row r="4331">
          <cell r="B4331" t="str">
            <v>24020611</v>
          </cell>
          <cell r="C4331" t="str">
            <v>Nguyễn Minh Phương</v>
          </cell>
          <cell r="D4331">
            <v>38963</v>
          </cell>
          <cell r="E4331">
            <v>80</v>
          </cell>
          <cell r="F4331">
            <v>80</v>
          </cell>
          <cell r="G4331">
            <v>80</v>
          </cell>
          <cell r="H4331">
            <v>80</v>
          </cell>
          <cell r="I4331" t="str">
            <v>Tốt</v>
          </cell>
          <cell r="J4331">
            <v>80</v>
          </cell>
          <cell r="K4331" t="str">
            <v>Tốt</v>
          </cell>
          <cell r="L4331" t="str">
            <v>QH-2024-I/CQ-E-CE1</v>
          </cell>
        </row>
        <row r="4332">
          <cell r="B4332" t="str">
            <v>24020619</v>
          </cell>
          <cell r="C4332" t="str">
            <v>Nguyễn Gia Quang</v>
          </cell>
          <cell r="D4332">
            <v>38723</v>
          </cell>
          <cell r="E4332">
            <v>90</v>
          </cell>
          <cell r="F4332">
            <v>90</v>
          </cell>
          <cell r="G4332">
            <v>90</v>
          </cell>
          <cell r="H4332">
            <v>90</v>
          </cell>
          <cell r="I4332" t="str">
            <v>Xuất sắc</v>
          </cell>
          <cell r="J4332">
            <v>90</v>
          </cell>
          <cell r="K4332" t="str">
            <v>Xuất sắc</v>
          </cell>
          <cell r="L4332" t="str">
            <v>QH-2024-I/CQ-E-CE1</v>
          </cell>
        </row>
        <row r="4333">
          <cell r="B4333" t="str">
            <v>24020627</v>
          </cell>
          <cell r="C4333" t="str">
            <v>Trần Thị Quyên</v>
          </cell>
          <cell r="D4333">
            <v>38677</v>
          </cell>
          <cell r="E4333">
            <v>100</v>
          </cell>
          <cell r="F4333">
            <v>100</v>
          </cell>
          <cell r="G4333">
            <v>100</v>
          </cell>
          <cell r="H4333">
            <v>100</v>
          </cell>
          <cell r="I4333" t="str">
            <v>Xuất sắc</v>
          </cell>
          <cell r="J4333">
            <v>100</v>
          </cell>
          <cell r="K4333" t="str">
            <v>Xuất sắc</v>
          </cell>
          <cell r="L4333" t="str">
            <v>QH-2024-I/CQ-E-CE1</v>
          </cell>
        </row>
        <row r="4334">
          <cell r="B4334" t="str">
            <v>24020635</v>
          </cell>
          <cell r="C4334" t="str">
            <v>Hoàng Anh Tài</v>
          </cell>
          <cell r="D4334">
            <v>38824</v>
          </cell>
          <cell r="E4334">
            <v>90</v>
          </cell>
          <cell r="F4334">
            <v>90</v>
          </cell>
          <cell r="G4334">
            <v>90</v>
          </cell>
          <cell r="H4334">
            <v>90</v>
          </cell>
          <cell r="I4334" t="str">
            <v>Xuất sắc</v>
          </cell>
          <cell r="J4334">
            <v>90</v>
          </cell>
          <cell r="K4334" t="str">
            <v>Xuất sắc</v>
          </cell>
          <cell r="L4334" t="str">
            <v>QH-2024-I/CQ-E-CE1</v>
          </cell>
        </row>
        <row r="4335">
          <cell r="B4335" t="str">
            <v>24020643</v>
          </cell>
          <cell r="C4335" t="str">
            <v>Đinh Văn Thái</v>
          </cell>
          <cell r="D4335">
            <v>39063</v>
          </cell>
          <cell r="E4335">
            <v>90</v>
          </cell>
          <cell r="F4335">
            <v>90</v>
          </cell>
          <cell r="G4335">
            <v>90</v>
          </cell>
          <cell r="H4335">
            <v>90</v>
          </cell>
          <cell r="I4335" t="str">
            <v>Xuất sắc</v>
          </cell>
          <cell r="J4335">
            <v>90</v>
          </cell>
          <cell r="K4335" t="str">
            <v>Xuất sắc</v>
          </cell>
          <cell r="L4335" t="str">
            <v>QH-2024-I/CQ-E-CE1</v>
          </cell>
        </row>
        <row r="4336">
          <cell r="B4336" t="str">
            <v>24020651</v>
          </cell>
          <cell r="C4336" t="str">
            <v>Ngô Xuân Thành</v>
          </cell>
          <cell r="D4336">
            <v>38919</v>
          </cell>
          <cell r="E4336">
            <v>67</v>
          </cell>
          <cell r="F4336">
            <v>77</v>
          </cell>
          <cell r="G4336">
            <v>77</v>
          </cell>
          <cell r="H4336">
            <v>77</v>
          </cell>
          <cell r="I4336" t="str">
            <v>Khá</v>
          </cell>
          <cell r="J4336">
            <v>77</v>
          </cell>
          <cell r="K4336" t="str">
            <v>Khá</v>
          </cell>
          <cell r="L4336" t="str">
            <v>QH-2024-I/CQ-E-CE1</v>
          </cell>
        </row>
        <row r="4337">
          <cell r="B4337" t="str">
            <v>24020659</v>
          </cell>
          <cell r="C4337" t="str">
            <v>Hoàng Ngọc Thuận</v>
          </cell>
          <cell r="D4337">
            <v>38881</v>
          </cell>
          <cell r="E4337">
            <v>70</v>
          </cell>
          <cell r="F4337">
            <v>80</v>
          </cell>
          <cell r="G4337">
            <v>80</v>
          </cell>
          <cell r="H4337">
            <v>80</v>
          </cell>
          <cell r="I4337" t="str">
            <v>Tốt</v>
          </cell>
          <cell r="J4337">
            <v>80</v>
          </cell>
          <cell r="K4337" t="str">
            <v>Tốt</v>
          </cell>
          <cell r="L4337" t="str">
            <v>QH-2024-I/CQ-E-CE1</v>
          </cell>
        </row>
        <row r="4338">
          <cell r="B4338" t="str">
            <v>24020667</v>
          </cell>
          <cell r="C4338" t="str">
            <v>Nguyễn Duy Trà</v>
          </cell>
          <cell r="D4338">
            <v>38952</v>
          </cell>
          <cell r="E4338">
            <v>72</v>
          </cell>
          <cell r="F4338">
            <v>82</v>
          </cell>
          <cell r="G4338">
            <v>82</v>
          </cell>
          <cell r="H4338">
            <v>82</v>
          </cell>
          <cell r="I4338" t="str">
            <v>Tốt</v>
          </cell>
          <cell r="J4338">
            <v>82</v>
          </cell>
          <cell r="K4338" t="str">
            <v>Tốt</v>
          </cell>
          <cell r="L4338" t="str">
            <v>QH-2024-I/CQ-E-CE1</v>
          </cell>
        </row>
        <row r="4339">
          <cell r="B4339" t="str">
            <v>24020675</v>
          </cell>
          <cell r="C4339" t="str">
            <v>Tống Anh Tuấn</v>
          </cell>
          <cell r="D4339">
            <v>38979</v>
          </cell>
          <cell r="E4339">
            <v>80</v>
          </cell>
          <cell r="F4339">
            <v>80</v>
          </cell>
          <cell r="G4339">
            <v>80</v>
          </cell>
          <cell r="H4339">
            <v>80</v>
          </cell>
          <cell r="I4339" t="str">
            <v>Tốt</v>
          </cell>
          <cell r="J4339">
            <v>80</v>
          </cell>
          <cell r="K4339" t="str">
            <v>Tốt</v>
          </cell>
          <cell r="L4339" t="str">
            <v>QH-2024-I/CQ-E-CE1</v>
          </cell>
        </row>
        <row r="4340">
          <cell r="B4340" t="str">
            <v>24020683</v>
          </cell>
          <cell r="C4340" t="str">
            <v>Đàm Đức Tuyên</v>
          </cell>
          <cell r="D4340">
            <v>38945</v>
          </cell>
          <cell r="E4340">
            <v>80</v>
          </cell>
          <cell r="F4340">
            <v>80</v>
          </cell>
          <cell r="G4340">
            <v>80</v>
          </cell>
          <cell r="H4340">
            <v>80</v>
          </cell>
          <cell r="I4340" t="str">
            <v>Tốt</v>
          </cell>
          <cell r="J4340">
            <v>80</v>
          </cell>
          <cell r="K4340" t="str">
            <v>Tốt</v>
          </cell>
          <cell r="L4340" t="str">
            <v>QH-2024-I/CQ-E-CE1</v>
          </cell>
        </row>
        <row r="4341">
          <cell r="B4341" t="str">
            <v>24020691</v>
          </cell>
          <cell r="C4341" t="str">
            <v>Đinh Hoàng Việt</v>
          </cell>
          <cell r="D4341">
            <v>38893</v>
          </cell>
          <cell r="E4341">
            <v>90</v>
          </cell>
          <cell r="F4341">
            <v>90</v>
          </cell>
          <cell r="G4341">
            <v>90</v>
          </cell>
          <cell r="H4341">
            <v>90</v>
          </cell>
          <cell r="I4341" t="str">
            <v>Xuất sắc</v>
          </cell>
          <cell r="J4341">
            <v>90</v>
          </cell>
          <cell r="K4341" t="str">
            <v>Xuất sắc</v>
          </cell>
          <cell r="L4341" t="str">
            <v>QH-2024-I/CQ-E-CE1</v>
          </cell>
        </row>
        <row r="4342">
          <cell r="B4342" t="str">
            <v>24020372</v>
          </cell>
          <cell r="C4342" t="str">
            <v>Chu Văn An</v>
          </cell>
          <cell r="D4342">
            <v>38863</v>
          </cell>
          <cell r="E4342">
            <v>80</v>
          </cell>
          <cell r="F4342">
            <v>80</v>
          </cell>
          <cell r="G4342">
            <v>80</v>
          </cell>
          <cell r="H4342">
            <v>80</v>
          </cell>
          <cell r="I4342" t="str">
            <v>Tốt</v>
          </cell>
          <cell r="J4342">
            <v>80</v>
          </cell>
          <cell r="K4342" t="str">
            <v>Tốt</v>
          </cell>
          <cell r="L4342" t="str">
            <v>QH-2024-I/CQ-E-CE2</v>
          </cell>
        </row>
        <row r="4343">
          <cell r="B4343" t="str">
            <v>24020380</v>
          </cell>
          <cell r="C4343" t="str">
            <v>Hoàng Quốc Anh</v>
          </cell>
          <cell r="D4343">
            <v>39019</v>
          </cell>
          <cell r="E4343">
            <v>80</v>
          </cell>
          <cell r="F4343">
            <v>80</v>
          </cell>
          <cell r="G4343">
            <v>80</v>
          </cell>
          <cell r="H4343">
            <v>80</v>
          </cell>
          <cell r="I4343" t="str">
            <v>Tốt</v>
          </cell>
          <cell r="J4343">
            <v>80</v>
          </cell>
          <cell r="K4343" t="str">
            <v>Tốt</v>
          </cell>
          <cell r="L4343" t="str">
            <v>QH-2024-I/CQ-E-CE2</v>
          </cell>
        </row>
        <row r="4344">
          <cell r="B4344" t="str">
            <v>24020388</v>
          </cell>
          <cell r="C4344" t="str">
            <v>Nguyễn Ngọc Anh</v>
          </cell>
          <cell r="D4344">
            <v>39013</v>
          </cell>
          <cell r="E4344">
            <v>80</v>
          </cell>
          <cell r="F4344">
            <v>80</v>
          </cell>
          <cell r="G4344">
            <v>80</v>
          </cell>
          <cell r="H4344">
            <v>80</v>
          </cell>
          <cell r="I4344" t="str">
            <v>Tốt</v>
          </cell>
          <cell r="J4344">
            <v>80</v>
          </cell>
          <cell r="K4344" t="str">
            <v>Tốt</v>
          </cell>
          <cell r="L4344" t="str">
            <v>QH-2024-I/CQ-E-CE2</v>
          </cell>
        </row>
        <row r="4345">
          <cell r="B4345" t="str">
            <v>24020396</v>
          </cell>
          <cell r="C4345" t="str">
            <v>Trần Việt Anh</v>
          </cell>
          <cell r="D4345">
            <v>38906</v>
          </cell>
          <cell r="E4345">
            <v>80</v>
          </cell>
          <cell r="F4345">
            <v>80</v>
          </cell>
          <cell r="G4345">
            <v>80</v>
          </cell>
          <cell r="H4345">
            <v>80</v>
          </cell>
          <cell r="I4345" t="str">
            <v>Tốt</v>
          </cell>
          <cell r="J4345">
            <v>80</v>
          </cell>
          <cell r="K4345" t="str">
            <v>Tốt</v>
          </cell>
          <cell r="L4345" t="str">
            <v>QH-2024-I/CQ-E-CE2</v>
          </cell>
        </row>
        <row r="4346">
          <cell r="B4346" t="str">
            <v>24020404</v>
          </cell>
          <cell r="C4346" t="str">
            <v>Nguyễn Đức Bính</v>
          </cell>
          <cell r="D4346">
            <v>38757</v>
          </cell>
          <cell r="E4346">
            <v>92</v>
          </cell>
          <cell r="F4346">
            <v>92</v>
          </cell>
          <cell r="G4346">
            <v>92</v>
          </cell>
          <cell r="H4346">
            <v>92</v>
          </cell>
          <cell r="I4346" t="str">
            <v>Xuất sắc</v>
          </cell>
          <cell r="J4346">
            <v>92</v>
          </cell>
          <cell r="K4346" t="str">
            <v>Xuất sắc</v>
          </cell>
          <cell r="L4346" t="str">
            <v>QH-2024-I/CQ-E-CE2</v>
          </cell>
        </row>
        <row r="4347">
          <cell r="B4347" t="str">
            <v>24020412</v>
          </cell>
          <cell r="C4347" t="str">
            <v>Phan Văn Châu</v>
          </cell>
          <cell r="D4347">
            <v>38822</v>
          </cell>
          <cell r="E4347">
            <v>80</v>
          </cell>
          <cell r="F4347">
            <v>80</v>
          </cell>
          <cell r="G4347">
            <v>80</v>
          </cell>
          <cell r="H4347">
            <v>80</v>
          </cell>
          <cell r="I4347" t="str">
            <v>Tốt</v>
          </cell>
          <cell r="J4347">
            <v>80</v>
          </cell>
          <cell r="K4347" t="str">
            <v>Tốt</v>
          </cell>
          <cell r="L4347" t="str">
            <v>QH-2024-I/CQ-E-CE2</v>
          </cell>
        </row>
        <row r="4348">
          <cell r="B4348" t="str">
            <v>24020420</v>
          </cell>
          <cell r="C4348" t="str">
            <v>Phạm Ngọc Công</v>
          </cell>
          <cell r="D4348">
            <v>38923</v>
          </cell>
          <cell r="E4348">
            <v>92</v>
          </cell>
          <cell r="F4348">
            <v>92</v>
          </cell>
          <cell r="G4348">
            <v>92</v>
          </cell>
          <cell r="H4348">
            <v>92</v>
          </cell>
          <cell r="I4348" t="str">
            <v>Xuất sắc</v>
          </cell>
          <cell r="J4348">
            <v>92</v>
          </cell>
          <cell r="K4348" t="str">
            <v>Xuất sắc</v>
          </cell>
          <cell r="L4348" t="str">
            <v>QH-2024-I/CQ-E-CE2</v>
          </cell>
        </row>
        <row r="4349">
          <cell r="B4349" t="str">
            <v>24020428</v>
          </cell>
          <cell r="C4349" t="str">
            <v>Lê Văn Đam</v>
          </cell>
          <cell r="D4349">
            <v>38742</v>
          </cell>
          <cell r="E4349">
            <v>80</v>
          </cell>
          <cell r="F4349">
            <v>80</v>
          </cell>
          <cell r="G4349">
            <v>80</v>
          </cell>
          <cell r="H4349">
            <v>80</v>
          </cell>
          <cell r="I4349" t="str">
            <v>Tốt</v>
          </cell>
          <cell r="J4349">
            <v>80</v>
          </cell>
          <cell r="K4349" t="str">
            <v>Tốt</v>
          </cell>
          <cell r="L4349" t="str">
            <v>QH-2024-I/CQ-E-CE2</v>
          </cell>
        </row>
        <row r="4350">
          <cell r="B4350" t="str">
            <v>24020436</v>
          </cell>
          <cell r="C4350" t="str">
            <v>Nguyễn Thành Đạt</v>
          </cell>
          <cell r="D4350">
            <v>38885</v>
          </cell>
          <cell r="E4350">
            <v>80</v>
          </cell>
          <cell r="F4350">
            <v>80</v>
          </cell>
          <cell r="G4350">
            <v>80</v>
          </cell>
          <cell r="H4350">
            <v>80</v>
          </cell>
          <cell r="I4350" t="str">
            <v>Tốt</v>
          </cell>
          <cell r="J4350">
            <v>80</v>
          </cell>
          <cell r="K4350" t="str">
            <v>Tốt</v>
          </cell>
          <cell r="L4350" t="str">
            <v>QH-2024-I/CQ-E-CE2</v>
          </cell>
        </row>
        <row r="4351">
          <cell r="B4351" t="str">
            <v>24020444</v>
          </cell>
          <cell r="C4351" t="str">
            <v>Hồ Minh Đức</v>
          </cell>
          <cell r="D4351">
            <v>38767</v>
          </cell>
          <cell r="E4351">
            <v>90</v>
          </cell>
          <cell r="F4351">
            <v>85</v>
          </cell>
          <cell r="G4351">
            <v>85</v>
          </cell>
          <cell r="H4351">
            <v>85</v>
          </cell>
          <cell r="I4351" t="str">
            <v>Tốt</v>
          </cell>
          <cell r="J4351">
            <v>85</v>
          </cell>
          <cell r="K4351" t="str">
            <v>Tốt</v>
          </cell>
          <cell r="L4351" t="str">
            <v>QH-2024-I/CQ-E-CE2</v>
          </cell>
        </row>
        <row r="4352">
          <cell r="B4352" t="str">
            <v>24020452</v>
          </cell>
          <cell r="C4352" t="str">
            <v>Nguyễn Đức Dũng</v>
          </cell>
          <cell r="D4352">
            <v>39027</v>
          </cell>
          <cell r="E4352">
            <v>80</v>
          </cell>
          <cell r="F4352">
            <v>80</v>
          </cell>
          <cell r="G4352">
            <v>80</v>
          </cell>
          <cell r="H4352">
            <v>80</v>
          </cell>
          <cell r="I4352" t="str">
            <v>Tốt</v>
          </cell>
          <cell r="J4352">
            <v>80</v>
          </cell>
          <cell r="K4352" t="str">
            <v>Tốt</v>
          </cell>
          <cell r="L4352" t="str">
            <v>QH-2024-I/CQ-E-CE2</v>
          </cell>
        </row>
        <row r="4353">
          <cell r="B4353" t="str">
            <v>24020460</v>
          </cell>
          <cell r="C4353" t="str">
            <v>Lê Ánh Dương</v>
          </cell>
          <cell r="D4353">
            <v>38863</v>
          </cell>
          <cell r="E4353">
            <v>100</v>
          </cell>
          <cell r="F4353">
            <v>100</v>
          </cell>
          <cell r="G4353">
            <v>100</v>
          </cell>
          <cell r="H4353">
            <v>100</v>
          </cell>
          <cell r="I4353" t="str">
            <v>Xuất sắc</v>
          </cell>
          <cell r="J4353">
            <v>100</v>
          </cell>
          <cell r="K4353" t="str">
            <v>Xuất sắc</v>
          </cell>
          <cell r="L4353" t="str">
            <v>QH-2024-I/CQ-E-CE2</v>
          </cell>
        </row>
        <row r="4354">
          <cell r="B4354" t="str">
            <v>24020468</v>
          </cell>
          <cell r="C4354" t="str">
            <v>Lê Bá Duy</v>
          </cell>
          <cell r="D4354">
            <v>38915</v>
          </cell>
          <cell r="E4354">
            <v>90</v>
          </cell>
          <cell r="F4354">
            <v>80</v>
          </cell>
          <cell r="G4354">
            <v>80</v>
          </cell>
          <cell r="H4354">
            <v>80</v>
          </cell>
          <cell r="I4354" t="str">
            <v>Tốt</v>
          </cell>
          <cell r="J4354">
            <v>80</v>
          </cell>
          <cell r="K4354" t="str">
            <v>Tốt</v>
          </cell>
          <cell r="L4354" t="str">
            <v>QH-2024-I/CQ-E-CE2</v>
          </cell>
        </row>
        <row r="4355">
          <cell r="B4355" t="str">
            <v>24020476</v>
          </cell>
          <cell r="C4355" t="str">
            <v>Trần Nam Duy</v>
          </cell>
          <cell r="D4355">
            <v>38766</v>
          </cell>
          <cell r="E4355">
            <v>85</v>
          </cell>
          <cell r="F4355">
            <v>85</v>
          </cell>
          <cell r="G4355">
            <v>85</v>
          </cell>
          <cell r="H4355">
            <v>85</v>
          </cell>
          <cell r="I4355" t="str">
            <v>Tốt</v>
          </cell>
          <cell r="J4355">
            <v>85</v>
          </cell>
          <cell r="K4355" t="str">
            <v>Tốt</v>
          </cell>
          <cell r="L4355" t="str">
            <v>QH-2024-I/CQ-E-CE2</v>
          </cell>
        </row>
        <row r="4356">
          <cell r="B4356" t="str">
            <v>24020484</v>
          </cell>
          <cell r="C4356" t="str">
            <v>Giàng A Hải</v>
          </cell>
          <cell r="D4356">
            <v>38818</v>
          </cell>
          <cell r="E4356">
            <v>90</v>
          </cell>
          <cell r="F4356">
            <v>90</v>
          </cell>
          <cell r="G4356">
            <v>90</v>
          </cell>
          <cell r="H4356">
            <v>90</v>
          </cell>
          <cell r="I4356" t="str">
            <v>Xuất sắc</v>
          </cell>
          <cell r="J4356">
            <v>90</v>
          </cell>
          <cell r="K4356" t="str">
            <v>Xuất sắc</v>
          </cell>
          <cell r="L4356" t="str">
            <v>QH-2024-I/CQ-E-CE2</v>
          </cell>
        </row>
        <row r="4357">
          <cell r="B4357" t="str">
            <v>24020492</v>
          </cell>
          <cell r="C4357" t="str">
            <v>Kim Đình Hiệp</v>
          </cell>
          <cell r="D4357">
            <v>38978</v>
          </cell>
          <cell r="E4357">
            <v>80</v>
          </cell>
          <cell r="F4357">
            <v>80</v>
          </cell>
          <cell r="G4357">
            <v>80</v>
          </cell>
          <cell r="H4357">
            <v>80</v>
          </cell>
          <cell r="I4357" t="str">
            <v>Tốt</v>
          </cell>
          <cell r="J4357">
            <v>80</v>
          </cell>
          <cell r="K4357" t="str">
            <v>Tốt</v>
          </cell>
          <cell r="L4357" t="str">
            <v>QH-2024-I/CQ-E-CE2</v>
          </cell>
        </row>
        <row r="4358">
          <cell r="B4358" t="str">
            <v>24020500</v>
          </cell>
          <cell r="C4358" t="str">
            <v>Khuất Mạnh Hiếu</v>
          </cell>
          <cell r="D4358">
            <v>39030</v>
          </cell>
          <cell r="E4358">
            <v>80</v>
          </cell>
          <cell r="F4358">
            <v>77</v>
          </cell>
          <cell r="G4358">
            <v>77</v>
          </cell>
          <cell r="H4358">
            <v>77</v>
          </cell>
          <cell r="I4358" t="str">
            <v>Khá</v>
          </cell>
          <cell r="J4358">
            <v>77</v>
          </cell>
          <cell r="K4358" t="str">
            <v>Khá</v>
          </cell>
          <cell r="L4358" t="str">
            <v>QH-2024-I/CQ-E-CE2</v>
          </cell>
        </row>
        <row r="4359">
          <cell r="B4359" t="str">
            <v>24020508</v>
          </cell>
          <cell r="C4359" t="str">
            <v>Cao Việt Hoàng</v>
          </cell>
          <cell r="D4359">
            <v>38750</v>
          </cell>
          <cell r="E4359">
            <v>80</v>
          </cell>
          <cell r="F4359">
            <v>80</v>
          </cell>
          <cell r="G4359">
            <v>80</v>
          </cell>
          <cell r="H4359">
            <v>80</v>
          </cell>
          <cell r="I4359" t="str">
            <v>Tốt</v>
          </cell>
          <cell r="J4359">
            <v>80</v>
          </cell>
          <cell r="K4359" t="str">
            <v>Tốt</v>
          </cell>
          <cell r="L4359" t="str">
            <v>QH-2024-I/CQ-E-CE2</v>
          </cell>
        </row>
        <row r="4360">
          <cell r="B4360" t="str">
            <v>24020516</v>
          </cell>
          <cell r="C4360" t="str">
            <v>Đông Quang Hồng</v>
          </cell>
          <cell r="D4360">
            <v>38891</v>
          </cell>
          <cell r="E4360">
            <v>85</v>
          </cell>
          <cell r="F4360">
            <v>85</v>
          </cell>
          <cell r="G4360">
            <v>85</v>
          </cell>
          <cell r="H4360">
            <v>85</v>
          </cell>
          <cell r="I4360" t="str">
            <v>Tốt</v>
          </cell>
          <cell r="J4360">
            <v>85</v>
          </cell>
          <cell r="K4360" t="str">
            <v>Tốt</v>
          </cell>
          <cell r="L4360" t="str">
            <v>QH-2024-I/CQ-E-CE2</v>
          </cell>
        </row>
        <row r="4361">
          <cell r="B4361" t="str">
            <v>24020524</v>
          </cell>
          <cell r="C4361" t="str">
            <v>Trịnh Việt Hùng</v>
          </cell>
          <cell r="D4361">
            <v>38981</v>
          </cell>
          <cell r="E4361">
            <v>90</v>
          </cell>
          <cell r="F4361">
            <v>80</v>
          </cell>
          <cell r="G4361">
            <v>80</v>
          </cell>
          <cell r="H4361">
            <v>80</v>
          </cell>
          <cell r="I4361" t="str">
            <v>Tốt</v>
          </cell>
          <cell r="J4361">
            <v>80</v>
          </cell>
          <cell r="K4361" t="str">
            <v>Tốt</v>
          </cell>
          <cell r="L4361" t="str">
            <v>QH-2024-I/CQ-E-CE2</v>
          </cell>
        </row>
        <row r="4362">
          <cell r="B4362" t="str">
            <v>24020532</v>
          </cell>
          <cell r="C4362" t="str">
            <v>Phạm Quang Huy</v>
          </cell>
          <cell r="D4362">
            <v>39015</v>
          </cell>
          <cell r="E4362">
            <v>90</v>
          </cell>
          <cell r="F4362">
            <v>90</v>
          </cell>
          <cell r="G4362">
            <v>90</v>
          </cell>
          <cell r="H4362">
            <v>90</v>
          </cell>
          <cell r="I4362" t="str">
            <v>Xuất sắc</v>
          </cell>
          <cell r="J4362">
            <v>90</v>
          </cell>
          <cell r="K4362" t="str">
            <v>Xuất sắc</v>
          </cell>
          <cell r="L4362" t="str">
            <v>QH-2024-I/CQ-E-CE2</v>
          </cell>
        </row>
        <row r="4363">
          <cell r="B4363" t="str">
            <v>24020540</v>
          </cell>
          <cell r="C4363" t="str">
            <v>Nông Việt Khánh</v>
          </cell>
          <cell r="D4363">
            <v>38680</v>
          </cell>
          <cell r="E4363">
            <v>80</v>
          </cell>
          <cell r="F4363">
            <v>75</v>
          </cell>
          <cell r="G4363">
            <v>75</v>
          </cell>
          <cell r="H4363">
            <v>75</v>
          </cell>
          <cell r="I4363" t="str">
            <v>Khá</v>
          </cell>
          <cell r="J4363">
            <v>75</v>
          </cell>
          <cell r="K4363" t="str">
            <v>Khá</v>
          </cell>
          <cell r="L4363" t="str">
            <v>QH-2024-I/CQ-E-CE2</v>
          </cell>
        </row>
        <row r="4364">
          <cell r="B4364" t="str">
            <v>24020548</v>
          </cell>
          <cell r="C4364" t="str">
            <v>Nguyễn Trần Thế Kiệt</v>
          </cell>
          <cell r="D4364">
            <v>38902</v>
          </cell>
          <cell r="E4364">
            <v>80</v>
          </cell>
          <cell r="F4364">
            <v>80</v>
          </cell>
          <cell r="G4364">
            <v>80</v>
          </cell>
          <cell r="H4364">
            <v>80</v>
          </cell>
          <cell r="I4364" t="str">
            <v>Tốt</v>
          </cell>
          <cell r="J4364">
            <v>80</v>
          </cell>
          <cell r="K4364" t="str">
            <v>Tốt</v>
          </cell>
          <cell r="L4364" t="str">
            <v>QH-2024-I/CQ-E-CE2</v>
          </cell>
        </row>
        <row r="4365">
          <cell r="B4365" t="str">
            <v>24020556</v>
          </cell>
          <cell r="C4365" t="str">
            <v>Cao Văn Lộc</v>
          </cell>
          <cell r="D4365">
            <v>39068</v>
          </cell>
          <cell r="E4365">
            <v>90</v>
          </cell>
          <cell r="F4365">
            <v>90</v>
          </cell>
          <cell r="G4365">
            <v>90</v>
          </cell>
          <cell r="H4365">
            <v>90</v>
          </cell>
          <cell r="I4365" t="str">
            <v>Xuất sắc</v>
          </cell>
          <cell r="J4365">
            <v>90</v>
          </cell>
          <cell r="K4365" t="str">
            <v>Xuất sắc</v>
          </cell>
          <cell r="L4365" t="str">
            <v>QH-2024-I/CQ-E-CE2</v>
          </cell>
        </row>
        <row r="4366">
          <cell r="B4366" t="str">
            <v>24020564</v>
          </cell>
          <cell r="C4366" t="str">
            <v>Lê Duy Mạnh</v>
          </cell>
          <cell r="D4366">
            <v>39075</v>
          </cell>
          <cell r="E4366">
            <v>85</v>
          </cell>
          <cell r="F4366">
            <v>82</v>
          </cell>
          <cell r="G4366">
            <v>82</v>
          </cell>
          <cell r="H4366">
            <v>82</v>
          </cell>
          <cell r="I4366" t="str">
            <v>Tốt</v>
          </cell>
          <cell r="J4366">
            <v>82</v>
          </cell>
          <cell r="K4366" t="str">
            <v>Tốt</v>
          </cell>
          <cell r="L4366" t="str">
            <v>QH-2024-I/CQ-E-CE2</v>
          </cell>
        </row>
        <row r="4367">
          <cell r="B4367" t="str">
            <v>24020572</v>
          </cell>
          <cell r="C4367" t="str">
            <v>Nguyễn Đức Minh</v>
          </cell>
          <cell r="D4367">
            <v>38925</v>
          </cell>
          <cell r="E4367">
            <v>90</v>
          </cell>
          <cell r="F4367">
            <v>90</v>
          </cell>
          <cell r="G4367">
            <v>90</v>
          </cell>
          <cell r="H4367">
            <v>90</v>
          </cell>
          <cell r="I4367" t="str">
            <v>Xuất sắc</v>
          </cell>
          <cell r="J4367">
            <v>90</v>
          </cell>
          <cell r="K4367" t="str">
            <v>Xuất sắc</v>
          </cell>
          <cell r="L4367" t="str">
            <v>QH-2024-I/CQ-E-CE2</v>
          </cell>
        </row>
        <row r="4368">
          <cell r="B4368" t="str">
            <v>24020580</v>
          </cell>
          <cell r="C4368" t="str">
            <v>Trần Ngọc Minh</v>
          </cell>
          <cell r="D4368">
            <v>38963</v>
          </cell>
          <cell r="E4368">
            <v>85</v>
          </cell>
          <cell r="F4368">
            <v>85</v>
          </cell>
          <cell r="G4368">
            <v>85</v>
          </cell>
          <cell r="H4368">
            <v>85</v>
          </cell>
          <cell r="I4368" t="str">
            <v>Tốt</v>
          </cell>
          <cell r="J4368">
            <v>85</v>
          </cell>
          <cell r="K4368" t="str">
            <v>Tốt</v>
          </cell>
          <cell r="L4368" t="str">
            <v>QH-2024-I/CQ-E-CE2</v>
          </cell>
        </row>
        <row r="4369">
          <cell r="B4369" t="str">
            <v>24020588</v>
          </cell>
          <cell r="C4369" t="str">
            <v>Vũ Thành Nam</v>
          </cell>
          <cell r="D4369">
            <v>38921</v>
          </cell>
          <cell r="E4369">
            <v>90</v>
          </cell>
          <cell r="F4369">
            <v>90</v>
          </cell>
          <cell r="G4369">
            <v>90</v>
          </cell>
          <cell r="H4369">
            <v>90</v>
          </cell>
          <cell r="I4369" t="str">
            <v>Xuất sắc</v>
          </cell>
          <cell r="J4369">
            <v>90</v>
          </cell>
          <cell r="K4369" t="str">
            <v>Xuất sắc</v>
          </cell>
          <cell r="L4369" t="str">
            <v>QH-2024-I/CQ-E-CE2</v>
          </cell>
        </row>
        <row r="4370">
          <cell r="B4370" t="str">
            <v>24020596</v>
          </cell>
          <cell r="C4370" t="str">
            <v>Nguyễn Trọng Nhân</v>
          </cell>
          <cell r="D4370">
            <v>38896</v>
          </cell>
          <cell r="E4370">
            <v>90</v>
          </cell>
          <cell r="F4370">
            <v>80</v>
          </cell>
          <cell r="G4370">
            <v>80</v>
          </cell>
          <cell r="H4370">
            <v>80</v>
          </cell>
          <cell r="I4370" t="str">
            <v>Tốt</v>
          </cell>
          <cell r="J4370">
            <v>80</v>
          </cell>
          <cell r="K4370" t="str">
            <v>Tốt</v>
          </cell>
          <cell r="L4370" t="str">
            <v>QH-2024-I/CQ-E-CE2</v>
          </cell>
        </row>
        <row r="4371">
          <cell r="B4371" t="str">
            <v>24020604</v>
          </cell>
          <cell r="C4371" t="str">
            <v>Lê Trọng Phú</v>
          </cell>
          <cell r="D4371">
            <v>38960</v>
          </cell>
          <cell r="E4371">
            <v>80</v>
          </cell>
          <cell r="F4371">
            <v>80</v>
          </cell>
          <cell r="G4371">
            <v>80</v>
          </cell>
          <cell r="H4371">
            <v>80</v>
          </cell>
          <cell r="I4371" t="str">
            <v>Tốt</v>
          </cell>
          <cell r="J4371">
            <v>80</v>
          </cell>
          <cell r="K4371" t="str">
            <v>Tốt</v>
          </cell>
          <cell r="L4371" t="str">
            <v>QH-2024-I/CQ-E-CE2</v>
          </cell>
        </row>
        <row r="4372">
          <cell r="B4372" t="str">
            <v>24020612</v>
          </cell>
          <cell r="C4372" t="str">
            <v>Bùi Đức Quân</v>
          </cell>
          <cell r="D4372">
            <v>38925</v>
          </cell>
          <cell r="E4372">
            <v>85</v>
          </cell>
          <cell r="F4372">
            <v>85</v>
          </cell>
          <cell r="G4372">
            <v>85</v>
          </cell>
          <cell r="H4372">
            <v>85</v>
          </cell>
          <cell r="I4372" t="str">
            <v>Tốt</v>
          </cell>
          <cell r="J4372">
            <v>85</v>
          </cell>
          <cell r="K4372" t="str">
            <v>Tốt</v>
          </cell>
          <cell r="L4372" t="str">
            <v>QH-2024-I/CQ-E-CE2</v>
          </cell>
        </row>
        <row r="4373">
          <cell r="B4373" t="str">
            <v>24020620</v>
          </cell>
          <cell r="C4373" t="str">
            <v>Nguyễn Hữu Quang</v>
          </cell>
          <cell r="D4373">
            <v>38956</v>
          </cell>
          <cell r="E4373">
            <v>92</v>
          </cell>
          <cell r="F4373">
            <v>90</v>
          </cell>
          <cell r="G4373">
            <v>90</v>
          </cell>
          <cell r="H4373">
            <v>90</v>
          </cell>
          <cell r="I4373" t="str">
            <v>Xuất sắc</v>
          </cell>
          <cell r="J4373">
            <v>90</v>
          </cell>
          <cell r="K4373" t="str">
            <v>Xuất sắc</v>
          </cell>
          <cell r="L4373" t="str">
            <v>QH-2024-I/CQ-E-CE2</v>
          </cell>
        </row>
        <row r="4374">
          <cell r="B4374" t="str">
            <v>24020628</v>
          </cell>
          <cell r="C4374" t="str">
            <v>Nguyễn Thanh Sang</v>
          </cell>
          <cell r="D4374">
            <v>38891</v>
          </cell>
          <cell r="E4374">
            <v>90</v>
          </cell>
          <cell r="F4374">
            <v>90</v>
          </cell>
          <cell r="G4374">
            <v>90</v>
          </cell>
          <cell r="H4374">
            <v>90</v>
          </cell>
          <cell r="I4374" t="str">
            <v>Xuất sắc</v>
          </cell>
          <cell r="J4374">
            <v>90</v>
          </cell>
          <cell r="K4374" t="str">
            <v>Xuất sắc</v>
          </cell>
          <cell r="L4374" t="str">
            <v>QH-2024-I/CQ-E-CE2</v>
          </cell>
        </row>
        <row r="4375">
          <cell r="B4375" t="str">
            <v>24020636</v>
          </cell>
          <cell r="C4375" t="str">
            <v>Phan Văn Anh Tài</v>
          </cell>
          <cell r="D4375">
            <v>39020</v>
          </cell>
          <cell r="E4375">
            <v>82</v>
          </cell>
          <cell r="F4375">
            <v>82</v>
          </cell>
          <cell r="G4375">
            <v>82</v>
          </cell>
          <cell r="H4375">
            <v>82</v>
          </cell>
          <cell r="I4375" t="str">
            <v>Tốt</v>
          </cell>
          <cell r="J4375">
            <v>82</v>
          </cell>
          <cell r="K4375" t="str">
            <v>Tốt</v>
          </cell>
          <cell r="L4375" t="str">
            <v>QH-2024-I/CQ-E-CE2</v>
          </cell>
        </row>
        <row r="4376">
          <cell r="B4376" t="str">
            <v>24020644</v>
          </cell>
          <cell r="C4376" t="str">
            <v>Nguyễn Huy Thái</v>
          </cell>
          <cell r="D4376">
            <v>38975</v>
          </cell>
          <cell r="E4376">
            <v>85</v>
          </cell>
          <cell r="F4376">
            <v>85</v>
          </cell>
          <cell r="G4376">
            <v>85</v>
          </cell>
          <cell r="H4376">
            <v>85</v>
          </cell>
          <cell r="I4376" t="str">
            <v>Tốt</v>
          </cell>
          <cell r="J4376">
            <v>85</v>
          </cell>
          <cell r="K4376" t="str">
            <v>Tốt</v>
          </cell>
          <cell r="L4376" t="str">
            <v>QH-2024-I/CQ-E-CE2</v>
          </cell>
        </row>
        <row r="4377">
          <cell r="B4377" t="str">
            <v>24020652</v>
          </cell>
          <cell r="C4377" t="str">
            <v>Phan Đắc Trung Thành</v>
          </cell>
          <cell r="D4377">
            <v>38835</v>
          </cell>
          <cell r="E4377">
            <v>80</v>
          </cell>
          <cell r="F4377">
            <v>80</v>
          </cell>
          <cell r="G4377">
            <v>80</v>
          </cell>
          <cell r="H4377">
            <v>80</v>
          </cell>
          <cell r="I4377" t="str">
            <v>Tốt</v>
          </cell>
          <cell r="J4377">
            <v>80</v>
          </cell>
          <cell r="K4377" t="str">
            <v>Tốt</v>
          </cell>
          <cell r="L4377" t="str">
            <v>QH-2024-I/CQ-E-CE2</v>
          </cell>
        </row>
        <row r="4378">
          <cell r="B4378" t="str">
            <v>24020660</v>
          </cell>
          <cell r="C4378" t="str">
            <v>Phan Văn Thuận</v>
          </cell>
          <cell r="D4378">
            <v>38831</v>
          </cell>
          <cell r="E4378">
            <v>90</v>
          </cell>
          <cell r="F4378">
            <v>90</v>
          </cell>
          <cell r="G4378">
            <v>90</v>
          </cell>
          <cell r="H4378">
            <v>90</v>
          </cell>
          <cell r="I4378" t="str">
            <v>Xuất sắc</v>
          </cell>
          <cell r="J4378">
            <v>90</v>
          </cell>
          <cell r="K4378" t="str">
            <v>Xuất sắc</v>
          </cell>
          <cell r="L4378" t="str">
            <v>QH-2024-I/CQ-E-CE2</v>
          </cell>
        </row>
        <row r="4379">
          <cell r="B4379" t="str">
            <v>24020668</v>
          </cell>
          <cell r="C4379" t="str">
            <v>Lê Đình Triều</v>
          </cell>
          <cell r="D4379">
            <v>38984</v>
          </cell>
          <cell r="E4379">
            <v>90</v>
          </cell>
          <cell r="F4379">
            <v>90</v>
          </cell>
          <cell r="G4379">
            <v>90</v>
          </cell>
          <cell r="H4379">
            <v>90</v>
          </cell>
          <cell r="I4379" t="str">
            <v>Xuất sắc</v>
          </cell>
          <cell r="J4379">
            <v>90</v>
          </cell>
          <cell r="K4379" t="str">
            <v>Xuất sắc</v>
          </cell>
          <cell r="L4379" t="str">
            <v>QH-2024-I/CQ-E-CE2</v>
          </cell>
        </row>
        <row r="4380">
          <cell r="B4380" t="str">
            <v>24020676</v>
          </cell>
          <cell r="C4380" t="str">
            <v>Trần Quốc Tuấn</v>
          </cell>
          <cell r="D4380">
            <v>39032</v>
          </cell>
          <cell r="E4380">
            <v>90</v>
          </cell>
          <cell r="F4380">
            <v>90</v>
          </cell>
          <cell r="G4380">
            <v>90</v>
          </cell>
          <cell r="H4380">
            <v>90</v>
          </cell>
          <cell r="I4380" t="str">
            <v>Xuất sắc</v>
          </cell>
          <cell r="J4380">
            <v>90</v>
          </cell>
          <cell r="K4380" t="str">
            <v>Xuất sắc</v>
          </cell>
          <cell r="L4380" t="str">
            <v>QH-2024-I/CQ-E-CE2</v>
          </cell>
        </row>
        <row r="4381">
          <cell r="B4381" t="str">
            <v>24020684</v>
          </cell>
          <cell r="C4381" t="str">
            <v>Dương Văn Tuyên</v>
          </cell>
          <cell r="D4381">
            <v>38792</v>
          </cell>
          <cell r="E4381">
            <v>82</v>
          </cell>
          <cell r="F4381">
            <v>80</v>
          </cell>
          <cell r="G4381">
            <v>80</v>
          </cell>
          <cell r="H4381">
            <v>80</v>
          </cell>
          <cell r="I4381" t="str">
            <v>Tốt</v>
          </cell>
          <cell r="J4381">
            <v>80</v>
          </cell>
          <cell r="K4381" t="str">
            <v>Tốt</v>
          </cell>
          <cell r="L4381" t="str">
            <v>QH-2024-I/CQ-E-CE2</v>
          </cell>
        </row>
        <row r="4382">
          <cell r="B4382" t="str">
            <v>24020692</v>
          </cell>
          <cell r="C4382" t="str">
            <v>Phạm Quốc Việt</v>
          </cell>
          <cell r="D4382">
            <v>38875</v>
          </cell>
          <cell r="E4382">
            <v>90</v>
          </cell>
          <cell r="F4382">
            <v>90</v>
          </cell>
          <cell r="G4382">
            <v>90</v>
          </cell>
          <cell r="H4382">
            <v>90</v>
          </cell>
          <cell r="I4382" t="str">
            <v>Xuất sắc</v>
          </cell>
          <cell r="J4382">
            <v>90</v>
          </cell>
          <cell r="K4382" t="str">
            <v>Xuất sắc</v>
          </cell>
          <cell r="L4382" t="str">
            <v>QH-2024-I/CQ-E-CE2</v>
          </cell>
        </row>
        <row r="4383">
          <cell r="B4383" t="str">
            <v>24020373</v>
          </cell>
          <cell r="C4383" t="str">
            <v>Lã Trường An</v>
          </cell>
          <cell r="D4383">
            <v>38973</v>
          </cell>
          <cell r="E4383">
            <v>78</v>
          </cell>
          <cell r="F4383">
            <v>78</v>
          </cell>
          <cell r="G4383">
            <v>78</v>
          </cell>
          <cell r="H4383">
            <v>78</v>
          </cell>
          <cell r="I4383" t="str">
            <v>Khá</v>
          </cell>
          <cell r="J4383">
            <v>78</v>
          </cell>
          <cell r="K4383" t="str">
            <v>Khá</v>
          </cell>
          <cell r="L4383" t="str">
            <v>QH-2024-I/CQ-E-CE3</v>
          </cell>
        </row>
        <row r="4384">
          <cell r="B4384" t="str">
            <v>24020381</v>
          </cell>
          <cell r="C4384" t="str">
            <v>Lê Ngọc Anh</v>
          </cell>
          <cell r="D4384">
            <v>38993</v>
          </cell>
          <cell r="E4384">
            <v>90</v>
          </cell>
          <cell r="F4384">
            <v>90</v>
          </cell>
          <cell r="G4384">
            <v>90</v>
          </cell>
          <cell r="H4384">
            <v>90</v>
          </cell>
          <cell r="I4384" t="str">
            <v>Xuất sắc</v>
          </cell>
          <cell r="J4384">
            <v>90</v>
          </cell>
          <cell r="K4384" t="str">
            <v>Xuất sắc</v>
          </cell>
          <cell r="L4384" t="str">
            <v>QH-2024-I/CQ-E-CE3</v>
          </cell>
        </row>
        <row r="4385">
          <cell r="B4385" t="str">
            <v>24020389</v>
          </cell>
          <cell r="C4385" t="str">
            <v>Nguyễn Sỹ Tuấn Anh</v>
          </cell>
          <cell r="D4385">
            <v>38998</v>
          </cell>
          <cell r="E4385">
            <v>70</v>
          </cell>
          <cell r="F4385">
            <v>70</v>
          </cell>
          <cell r="G4385">
            <v>70</v>
          </cell>
          <cell r="H4385">
            <v>70</v>
          </cell>
          <cell r="I4385" t="str">
            <v>Khá</v>
          </cell>
          <cell r="J4385">
            <v>70</v>
          </cell>
          <cell r="K4385" t="str">
            <v>Khá</v>
          </cell>
          <cell r="L4385" t="str">
            <v>QH-2024-I/CQ-E-CE3</v>
          </cell>
        </row>
        <row r="4386">
          <cell r="B4386" t="str">
            <v>24020397</v>
          </cell>
          <cell r="C4386" t="str">
            <v>Nguyễn Xuân Bắc</v>
          </cell>
          <cell r="D4386">
            <v>38834</v>
          </cell>
          <cell r="E4386">
            <v>92</v>
          </cell>
          <cell r="F4386">
            <v>92</v>
          </cell>
          <cell r="G4386">
            <v>92</v>
          </cell>
          <cell r="H4386">
            <v>92</v>
          </cell>
          <cell r="I4386" t="str">
            <v>Xuất sắc</v>
          </cell>
          <cell r="J4386">
            <v>92</v>
          </cell>
          <cell r="K4386" t="str">
            <v>Xuất sắc</v>
          </cell>
          <cell r="L4386" t="str">
            <v>QH-2024-I/CQ-E-CE3</v>
          </cell>
        </row>
        <row r="4387">
          <cell r="B4387" t="str">
            <v>24020405</v>
          </cell>
          <cell r="C4387" t="str">
            <v>Nguyễn Đức Thanh Bình</v>
          </cell>
          <cell r="D4387">
            <v>39077</v>
          </cell>
          <cell r="E4387">
            <v>92</v>
          </cell>
          <cell r="F4387">
            <v>92</v>
          </cell>
          <cell r="G4387">
            <v>92</v>
          </cell>
          <cell r="H4387">
            <v>92</v>
          </cell>
          <cell r="I4387" t="str">
            <v>Xuất sắc</v>
          </cell>
          <cell r="J4387">
            <v>92</v>
          </cell>
          <cell r="K4387" t="str">
            <v>Xuất sắc</v>
          </cell>
          <cell r="L4387" t="str">
            <v>QH-2024-I/CQ-E-CE3</v>
          </cell>
        </row>
        <row r="4388">
          <cell r="B4388" t="str">
            <v>24020413</v>
          </cell>
          <cell r="C4388" t="str">
            <v>Ngô Thị Cẩm Chi</v>
          </cell>
          <cell r="D4388">
            <v>38992</v>
          </cell>
          <cell r="E4388">
            <v>70</v>
          </cell>
          <cell r="F4388">
            <v>70</v>
          </cell>
          <cell r="G4388">
            <v>70</v>
          </cell>
          <cell r="H4388">
            <v>70</v>
          </cell>
          <cell r="I4388" t="str">
            <v>Khá</v>
          </cell>
          <cell r="J4388">
            <v>70</v>
          </cell>
          <cell r="K4388" t="str">
            <v>Khá</v>
          </cell>
          <cell r="L4388" t="str">
            <v>QH-2024-I/CQ-E-CE3</v>
          </cell>
        </row>
        <row r="4389">
          <cell r="B4389" t="str">
            <v>24020421</v>
          </cell>
          <cell r="C4389" t="str">
            <v>Đàm Anh Cương</v>
          </cell>
          <cell r="D4389">
            <v>38969</v>
          </cell>
          <cell r="E4389">
            <v>92</v>
          </cell>
          <cell r="F4389">
            <v>92</v>
          </cell>
          <cell r="G4389">
            <v>92</v>
          </cell>
          <cell r="H4389">
            <v>92</v>
          </cell>
          <cell r="I4389" t="str">
            <v>Xuất sắc</v>
          </cell>
          <cell r="J4389">
            <v>92</v>
          </cell>
          <cell r="K4389" t="str">
            <v>Xuất sắc</v>
          </cell>
          <cell r="L4389" t="str">
            <v>QH-2024-I/CQ-E-CE3</v>
          </cell>
        </row>
        <row r="4390">
          <cell r="B4390" t="str">
            <v>24020429</v>
          </cell>
          <cell r="C4390" t="str">
            <v>Bùi Đình Hải Đăng</v>
          </cell>
          <cell r="D4390">
            <v>38826</v>
          </cell>
          <cell r="E4390">
            <v>70</v>
          </cell>
          <cell r="F4390">
            <v>75</v>
          </cell>
          <cell r="G4390">
            <v>75</v>
          </cell>
          <cell r="H4390">
            <v>75</v>
          </cell>
          <cell r="I4390" t="str">
            <v>Khá</v>
          </cell>
          <cell r="J4390">
            <v>75</v>
          </cell>
          <cell r="K4390" t="str">
            <v>Khá</v>
          </cell>
          <cell r="L4390" t="str">
            <v>QH-2024-I/CQ-E-CE3</v>
          </cell>
        </row>
        <row r="4391">
          <cell r="B4391" t="str">
            <v>24020437</v>
          </cell>
          <cell r="C4391" t="str">
            <v>Nguyễn Thành Đạt</v>
          </cell>
          <cell r="D4391">
            <v>38947</v>
          </cell>
          <cell r="E4391">
            <v>67</v>
          </cell>
          <cell r="F4391">
            <v>77</v>
          </cell>
          <cell r="G4391">
            <v>77</v>
          </cell>
          <cell r="H4391">
            <v>77</v>
          </cell>
          <cell r="I4391" t="str">
            <v>Khá</v>
          </cell>
          <cell r="J4391">
            <v>77</v>
          </cell>
          <cell r="K4391" t="str">
            <v>Khá</v>
          </cell>
          <cell r="L4391" t="str">
            <v>QH-2024-I/CQ-E-CE3</v>
          </cell>
        </row>
        <row r="4392">
          <cell r="B4392" t="str">
            <v>24020445</v>
          </cell>
          <cell r="C4392" t="str">
            <v>Hoàng Trí Đức</v>
          </cell>
          <cell r="D4392">
            <v>38779</v>
          </cell>
          <cell r="E4392">
            <v>90</v>
          </cell>
          <cell r="F4392">
            <v>90</v>
          </cell>
          <cell r="G4392">
            <v>90</v>
          </cell>
          <cell r="H4392">
            <v>90</v>
          </cell>
          <cell r="I4392" t="str">
            <v>Xuất sắc</v>
          </cell>
          <cell r="J4392">
            <v>90</v>
          </cell>
          <cell r="K4392" t="str">
            <v>Xuất sắc</v>
          </cell>
          <cell r="L4392" t="str">
            <v>QH-2024-I/CQ-E-CE3</v>
          </cell>
        </row>
        <row r="4393">
          <cell r="B4393" t="str">
            <v>24020453</v>
          </cell>
          <cell r="C4393" t="str">
            <v>Nguyễn Hoàng Trung Dũng</v>
          </cell>
          <cell r="D4393">
            <v>38773</v>
          </cell>
          <cell r="E4393">
            <v>82</v>
          </cell>
          <cell r="F4393">
            <v>82</v>
          </cell>
          <cell r="G4393">
            <v>82</v>
          </cell>
          <cell r="H4393">
            <v>82</v>
          </cell>
          <cell r="I4393" t="str">
            <v>Tốt</v>
          </cell>
          <cell r="J4393">
            <v>82</v>
          </cell>
          <cell r="K4393" t="str">
            <v>Tốt</v>
          </cell>
          <cell r="L4393" t="str">
            <v>QH-2024-I/CQ-E-CE3</v>
          </cell>
        </row>
        <row r="4394">
          <cell r="B4394" t="str">
            <v>24020461</v>
          </cell>
          <cell r="C4394" t="str">
            <v>Nguyễn Đức Dương</v>
          </cell>
          <cell r="D4394">
            <v>38722</v>
          </cell>
          <cell r="E4394">
            <v>70</v>
          </cell>
          <cell r="F4394">
            <v>80</v>
          </cell>
          <cell r="G4394">
            <v>80</v>
          </cell>
          <cell r="H4394">
            <v>80</v>
          </cell>
          <cell r="I4394" t="str">
            <v>Tốt</v>
          </cell>
          <cell r="J4394">
            <v>80</v>
          </cell>
          <cell r="K4394" t="str">
            <v>Tốt</v>
          </cell>
          <cell r="L4394" t="str">
            <v>QH-2024-I/CQ-E-CE3</v>
          </cell>
        </row>
        <row r="4395">
          <cell r="B4395" t="str">
            <v>24020469</v>
          </cell>
          <cell r="C4395" t="str">
            <v>Nguyễn Đức Duy</v>
          </cell>
          <cell r="D4395">
            <v>38732</v>
          </cell>
          <cell r="E4395">
            <v>92</v>
          </cell>
          <cell r="F4395">
            <v>92</v>
          </cell>
          <cell r="G4395">
            <v>92</v>
          </cell>
          <cell r="H4395">
            <v>92</v>
          </cell>
          <cell r="I4395" t="str">
            <v>Xuất sắc</v>
          </cell>
          <cell r="J4395">
            <v>92</v>
          </cell>
          <cell r="K4395" t="str">
            <v>Xuất sắc</v>
          </cell>
          <cell r="L4395" t="str">
            <v>QH-2024-I/CQ-E-CE3</v>
          </cell>
        </row>
        <row r="4396">
          <cell r="B4396" t="str">
            <v>24020477</v>
          </cell>
          <cell r="C4396" t="str">
            <v>Trần Thành Duy</v>
          </cell>
          <cell r="D4396">
            <v>39023</v>
          </cell>
          <cell r="E4396">
            <v>94</v>
          </cell>
          <cell r="F4396">
            <v>94</v>
          </cell>
          <cell r="G4396">
            <v>94</v>
          </cell>
          <cell r="H4396">
            <v>94</v>
          </cell>
          <cell r="I4396" t="str">
            <v>Xuất sắc</v>
          </cell>
          <cell r="J4396">
            <v>94</v>
          </cell>
          <cell r="K4396" t="str">
            <v>Xuất sắc</v>
          </cell>
          <cell r="L4396" t="str">
            <v>QH-2024-I/CQ-E-CE3</v>
          </cell>
        </row>
        <row r="4397">
          <cell r="B4397" t="str">
            <v>24020485</v>
          </cell>
          <cell r="C4397" t="str">
            <v>Giang Văn Hải</v>
          </cell>
          <cell r="D4397">
            <v>38363</v>
          </cell>
          <cell r="E4397">
            <v>72</v>
          </cell>
          <cell r="F4397">
            <v>82</v>
          </cell>
          <cell r="G4397">
            <v>82</v>
          </cell>
          <cell r="H4397">
            <v>82</v>
          </cell>
          <cell r="I4397" t="str">
            <v>Tốt</v>
          </cell>
          <cell r="J4397">
            <v>82</v>
          </cell>
          <cell r="K4397" t="str">
            <v>Tốt</v>
          </cell>
          <cell r="L4397" t="str">
            <v>QH-2024-I/CQ-E-CE3</v>
          </cell>
        </row>
        <row r="4398">
          <cell r="B4398" t="str">
            <v>24020493</v>
          </cell>
          <cell r="C4398" t="str">
            <v>Bùi Đình Hiếu</v>
          </cell>
          <cell r="D4398">
            <v>38979</v>
          </cell>
          <cell r="E4398">
            <v>82</v>
          </cell>
          <cell r="F4398">
            <v>82</v>
          </cell>
          <cell r="G4398">
            <v>82</v>
          </cell>
          <cell r="H4398">
            <v>82</v>
          </cell>
          <cell r="I4398" t="str">
            <v>Tốt</v>
          </cell>
          <cell r="J4398">
            <v>82</v>
          </cell>
          <cell r="K4398" t="str">
            <v>Tốt</v>
          </cell>
          <cell r="L4398" t="str">
            <v>QH-2024-I/CQ-E-CE3</v>
          </cell>
        </row>
        <row r="4399">
          <cell r="B4399" t="str">
            <v>24020501</v>
          </cell>
          <cell r="C4399" t="str">
            <v>Nguyễn An Hiếu</v>
          </cell>
          <cell r="D4399">
            <v>38844</v>
          </cell>
          <cell r="E4399">
            <v>80</v>
          </cell>
          <cell r="F4399">
            <v>80</v>
          </cell>
          <cell r="G4399">
            <v>80</v>
          </cell>
          <cell r="H4399">
            <v>80</v>
          </cell>
          <cell r="I4399" t="str">
            <v>Tốt</v>
          </cell>
          <cell r="J4399">
            <v>80</v>
          </cell>
          <cell r="K4399" t="str">
            <v>Tốt</v>
          </cell>
          <cell r="L4399" t="str">
            <v>QH-2024-I/CQ-E-CE3</v>
          </cell>
        </row>
        <row r="4400">
          <cell r="B4400" t="str">
            <v>24020509</v>
          </cell>
          <cell r="C4400" t="str">
            <v>Dương Việt Hoàng</v>
          </cell>
          <cell r="D4400">
            <v>38871</v>
          </cell>
          <cell r="E4400">
            <v>94</v>
          </cell>
          <cell r="F4400">
            <v>94</v>
          </cell>
          <cell r="G4400">
            <v>94</v>
          </cell>
          <cell r="H4400">
            <v>94</v>
          </cell>
          <cell r="I4400" t="str">
            <v>Xuất sắc</v>
          </cell>
          <cell r="J4400">
            <v>94</v>
          </cell>
          <cell r="K4400" t="str">
            <v>Xuất sắc</v>
          </cell>
          <cell r="L4400" t="str">
            <v>QH-2024-I/CQ-E-CE3</v>
          </cell>
        </row>
        <row r="4401">
          <cell r="B4401" t="str">
            <v>24020517</v>
          </cell>
          <cell r="C4401" t="str">
            <v>Vi Minh Huế</v>
          </cell>
          <cell r="D4401">
            <v>38868</v>
          </cell>
          <cell r="E4401"/>
          <cell r="F4401"/>
          <cell r="G4401"/>
          <cell r="H4401"/>
          <cell r="I4401" t="str">
            <v>Kém</v>
          </cell>
          <cell r="J4401"/>
          <cell r="K4401" t="str">
            <v>Kém</v>
          </cell>
          <cell r="L4401" t="str">
            <v>QH-2024-I/CQ-E-CE3</v>
          </cell>
        </row>
        <row r="4402">
          <cell r="B4402" t="str">
            <v>24020525</v>
          </cell>
          <cell r="C4402" t="str">
            <v>Lều Mạnh Hưng</v>
          </cell>
          <cell r="D4402">
            <v>39041</v>
          </cell>
          <cell r="E4402">
            <v>80</v>
          </cell>
          <cell r="F4402">
            <v>80</v>
          </cell>
          <cell r="G4402">
            <v>80</v>
          </cell>
          <cell r="H4402">
            <v>80</v>
          </cell>
          <cell r="I4402" t="str">
            <v>Tốt</v>
          </cell>
          <cell r="J4402">
            <v>80</v>
          </cell>
          <cell r="K4402" t="str">
            <v>Tốt</v>
          </cell>
          <cell r="L4402" t="str">
            <v>QH-2024-I/CQ-E-CE3</v>
          </cell>
        </row>
        <row r="4403">
          <cell r="B4403" t="str">
            <v>24020533</v>
          </cell>
          <cell r="C4403" t="str">
            <v>Trần Quang Huy</v>
          </cell>
          <cell r="D4403">
            <v>39018</v>
          </cell>
          <cell r="E4403">
            <v>86</v>
          </cell>
          <cell r="F4403">
            <v>86</v>
          </cell>
          <cell r="G4403">
            <v>86</v>
          </cell>
          <cell r="H4403">
            <v>86</v>
          </cell>
          <cell r="I4403" t="str">
            <v>Tốt</v>
          </cell>
          <cell r="J4403">
            <v>86</v>
          </cell>
          <cell r="K4403" t="str">
            <v>Tốt</v>
          </cell>
          <cell r="L4403" t="str">
            <v>QH-2024-I/CQ-E-CE3</v>
          </cell>
        </row>
        <row r="4404">
          <cell r="B4404" t="str">
            <v>24020541</v>
          </cell>
          <cell r="C4404" t="str">
            <v>Nguyễn Sỹ Khởi</v>
          </cell>
          <cell r="D4404">
            <v>38736</v>
          </cell>
          <cell r="E4404">
            <v>80</v>
          </cell>
          <cell r="F4404">
            <v>80</v>
          </cell>
          <cell r="G4404">
            <v>80</v>
          </cell>
          <cell r="H4404">
            <v>80</v>
          </cell>
          <cell r="I4404" t="str">
            <v>Tốt</v>
          </cell>
          <cell r="J4404">
            <v>80</v>
          </cell>
          <cell r="K4404" t="str">
            <v>Tốt</v>
          </cell>
          <cell r="L4404" t="str">
            <v>QH-2024-I/CQ-E-CE3</v>
          </cell>
        </row>
        <row r="4405">
          <cell r="B4405" t="str">
            <v>24020549</v>
          </cell>
          <cell r="C4405" t="str">
            <v>Trần Tuấn Kiệt</v>
          </cell>
          <cell r="D4405">
            <v>38778</v>
          </cell>
          <cell r="E4405">
            <v>80</v>
          </cell>
          <cell r="F4405">
            <v>80</v>
          </cell>
          <cell r="G4405">
            <v>80</v>
          </cell>
          <cell r="H4405">
            <v>80</v>
          </cell>
          <cell r="I4405" t="str">
            <v>Tốt</v>
          </cell>
          <cell r="J4405">
            <v>80</v>
          </cell>
          <cell r="K4405" t="str">
            <v>Tốt</v>
          </cell>
          <cell r="L4405" t="str">
            <v>QH-2024-I/CQ-E-CE3</v>
          </cell>
        </row>
        <row r="4406">
          <cell r="B4406" t="str">
            <v>24020557</v>
          </cell>
          <cell r="C4406" t="str">
            <v>Nguyễn Duy Lợi</v>
          </cell>
          <cell r="D4406">
            <v>38959</v>
          </cell>
          <cell r="E4406">
            <v>72</v>
          </cell>
          <cell r="F4406">
            <v>82</v>
          </cell>
          <cell r="G4406">
            <v>82</v>
          </cell>
          <cell r="H4406">
            <v>82</v>
          </cell>
          <cell r="I4406" t="str">
            <v>Tốt</v>
          </cell>
          <cell r="J4406">
            <v>82</v>
          </cell>
          <cell r="K4406" t="str">
            <v>Tốt</v>
          </cell>
          <cell r="L4406" t="str">
            <v>QH-2024-I/CQ-E-CE3</v>
          </cell>
        </row>
        <row r="4407">
          <cell r="B4407" t="str">
            <v>24020565</v>
          </cell>
          <cell r="C4407" t="str">
            <v>Nguyễn Bá Mạnh</v>
          </cell>
          <cell r="D4407">
            <v>38732</v>
          </cell>
          <cell r="E4407">
            <v>98</v>
          </cell>
          <cell r="F4407">
            <v>98</v>
          </cell>
          <cell r="G4407">
            <v>98</v>
          </cell>
          <cell r="H4407">
            <v>98</v>
          </cell>
          <cell r="I4407" t="str">
            <v>Xuất sắc</v>
          </cell>
          <cell r="J4407">
            <v>98</v>
          </cell>
          <cell r="K4407" t="str">
            <v>Xuất sắc</v>
          </cell>
          <cell r="L4407" t="str">
            <v>QH-2024-I/CQ-E-CE3</v>
          </cell>
        </row>
        <row r="4408">
          <cell r="B4408" t="str">
            <v>24020573</v>
          </cell>
          <cell r="C4408" t="str">
            <v>Nguyễn Đức Minh</v>
          </cell>
          <cell r="D4408">
            <v>38772</v>
          </cell>
          <cell r="E4408">
            <v>84</v>
          </cell>
          <cell r="F4408">
            <v>84</v>
          </cell>
          <cell r="G4408">
            <v>84</v>
          </cell>
          <cell r="H4408">
            <v>84</v>
          </cell>
          <cell r="I4408" t="str">
            <v>Tốt</v>
          </cell>
          <cell r="J4408">
            <v>84</v>
          </cell>
          <cell r="K4408" t="str">
            <v>Tốt</v>
          </cell>
          <cell r="L4408" t="str">
            <v>QH-2024-I/CQ-E-CE3</v>
          </cell>
        </row>
        <row r="4409">
          <cell r="B4409" t="str">
            <v>24020581</v>
          </cell>
          <cell r="C4409" t="str">
            <v>Vũ Bình Minh</v>
          </cell>
          <cell r="D4409">
            <v>39071</v>
          </cell>
          <cell r="E4409">
            <v>82</v>
          </cell>
          <cell r="F4409">
            <v>82</v>
          </cell>
          <cell r="G4409">
            <v>82</v>
          </cell>
          <cell r="H4409">
            <v>82</v>
          </cell>
          <cell r="I4409" t="str">
            <v>Tốt</v>
          </cell>
          <cell r="J4409">
            <v>82</v>
          </cell>
          <cell r="K4409" t="str">
            <v>Tốt</v>
          </cell>
          <cell r="L4409" t="str">
            <v>QH-2024-I/CQ-E-CE3</v>
          </cell>
        </row>
        <row r="4410">
          <cell r="B4410" t="str">
            <v>24020589</v>
          </cell>
          <cell r="C4410" t="str">
            <v>Trần Quốc Đại Nghĩa</v>
          </cell>
          <cell r="D4410">
            <v>38995</v>
          </cell>
          <cell r="E4410">
            <v>72</v>
          </cell>
          <cell r="F4410">
            <v>82</v>
          </cell>
          <cell r="G4410">
            <v>82</v>
          </cell>
          <cell r="H4410">
            <v>82</v>
          </cell>
          <cell r="I4410" t="str">
            <v>Tốt</v>
          </cell>
          <cell r="J4410">
            <v>82</v>
          </cell>
          <cell r="K4410" t="str">
            <v>Tốt</v>
          </cell>
          <cell r="L4410" t="str">
            <v>QH-2024-I/CQ-E-CE3</v>
          </cell>
        </row>
        <row r="4411">
          <cell r="B4411" t="str">
            <v>24020597</v>
          </cell>
          <cell r="C4411" t="str">
            <v>Nguyễn Phương Nhi</v>
          </cell>
          <cell r="D4411">
            <v>38736</v>
          </cell>
          <cell r="E4411">
            <v>82</v>
          </cell>
          <cell r="F4411">
            <v>82</v>
          </cell>
          <cell r="G4411">
            <v>82</v>
          </cell>
          <cell r="H4411">
            <v>82</v>
          </cell>
          <cell r="I4411" t="str">
            <v>Tốt</v>
          </cell>
          <cell r="J4411">
            <v>82</v>
          </cell>
          <cell r="K4411" t="str">
            <v>Tốt</v>
          </cell>
          <cell r="L4411" t="str">
            <v>QH-2024-I/CQ-E-CE3</v>
          </cell>
        </row>
        <row r="4412">
          <cell r="B4412" t="str">
            <v>24020605</v>
          </cell>
          <cell r="C4412" t="str">
            <v>Nguyễn Tiến Phú</v>
          </cell>
          <cell r="D4412">
            <v>38737</v>
          </cell>
          <cell r="E4412">
            <v>82</v>
          </cell>
          <cell r="F4412">
            <v>82</v>
          </cell>
          <cell r="G4412">
            <v>82</v>
          </cell>
          <cell r="H4412">
            <v>82</v>
          </cell>
          <cell r="I4412" t="str">
            <v>Tốt</v>
          </cell>
          <cell r="J4412">
            <v>82</v>
          </cell>
          <cell r="K4412" t="str">
            <v>Tốt</v>
          </cell>
          <cell r="L4412" t="str">
            <v>QH-2024-I/CQ-E-CE3</v>
          </cell>
        </row>
        <row r="4413">
          <cell r="B4413" t="str">
            <v>24020613</v>
          </cell>
          <cell r="C4413" t="str">
            <v>Đặng Văn Quân</v>
          </cell>
          <cell r="D4413">
            <v>38765</v>
          </cell>
          <cell r="E4413">
            <v>82</v>
          </cell>
          <cell r="F4413">
            <v>82</v>
          </cell>
          <cell r="G4413">
            <v>82</v>
          </cell>
          <cell r="H4413">
            <v>82</v>
          </cell>
          <cell r="I4413" t="str">
            <v>Tốt</v>
          </cell>
          <cell r="J4413">
            <v>82</v>
          </cell>
          <cell r="K4413" t="str">
            <v>Tốt</v>
          </cell>
          <cell r="L4413" t="str">
            <v>QH-2024-I/CQ-E-CE3</v>
          </cell>
        </row>
        <row r="4414">
          <cell r="B4414" t="str">
            <v>24020621</v>
          </cell>
          <cell r="C4414" t="str">
            <v>Nguyễn Minh Quang</v>
          </cell>
          <cell r="D4414">
            <v>38779</v>
          </cell>
          <cell r="E4414">
            <v>0</v>
          </cell>
          <cell r="F4414"/>
          <cell r="G4414"/>
          <cell r="H4414"/>
          <cell r="I4414" t="str">
            <v>Kém</v>
          </cell>
          <cell r="J4414"/>
          <cell r="K4414" t="str">
            <v>Kém</v>
          </cell>
          <cell r="L4414" t="str">
            <v>QH-2024-I/CQ-E-CE3</v>
          </cell>
        </row>
        <row r="4415">
          <cell r="B4415" t="str">
            <v>24020629</v>
          </cell>
          <cell r="C4415" t="str">
            <v>Nguyễn Kim Sơn</v>
          </cell>
          <cell r="D4415">
            <v>38759</v>
          </cell>
          <cell r="E4415">
            <v>96</v>
          </cell>
          <cell r="F4415">
            <v>96</v>
          </cell>
          <cell r="G4415">
            <v>96</v>
          </cell>
          <cell r="H4415">
            <v>96</v>
          </cell>
          <cell r="I4415" t="str">
            <v>Xuất sắc</v>
          </cell>
          <cell r="J4415">
            <v>96</v>
          </cell>
          <cell r="K4415" t="str">
            <v>Xuất sắc</v>
          </cell>
          <cell r="L4415" t="str">
            <v>QH-2024-I/CQ-E-CE3</v>
          </cell>
        </row>
        <row r="4416">
          <cell r="B4416" t="str">
            <v>24020637</v>
          </cell>
          <cell r="C4416" t="str">
            <v>Đoàn Minh Tâm</v>
          </cell>
          <cell r="D4416">
            <v>38800</v>
          </cell>
          <cell r="E4416">
            <v>92</v>
          </cell>
          <cell r="F4416">
            <v>92</v>
          </cell>
          <cell r="G4416">
            <v>92</v>
          </cell>
          <cell r="H4416">
            <v>92</v>
          </cell>
          <cell r="I4416" t="str">
            <v>Xuất sắc</v>
          </cell>
          <cell r="J4416">
            <v>92</v>
          </cell>
          <cell r="K4416" t="str">
            <v>Xuất sắc</v>
          </cell>
          <cell r="L4416" t="str">
            <v>QH-2024-I/CQ-E-CE3</v>
          </cell>
        </row>
        <row r="4417">
          <cell r="B4417" t="str">
            <v>24020645</v>
          </cell>
          <cell r="C4417" t="str">
            <v>Đặng Đình Thắng</v>
          </cell>
          <cell r="D4417">
            <v>38854</v>
          </cell>
          <cell r="E4417">
            <v>80</v>
          </cell>
          <cell r="F4417">
            <v>80</v>
          </cell>
          <cell r="G4417">
            <v>80</v>
          </cell>
          <cell r="H4417">
            <v>80</v>
          </cell>
          <cell r="I4417" t="str">
            <v>Tốt</v>
          </cell>
          <cell r="J4417">
            <v>80</v>
          </cell>
          <cell r="K4417" t="str">
            <v>Tốt</v>
          </cell>
          <cell r="L4417" t="str">
            <v>QH-2024-I/CQ-E-CE3</v>
          </cell>
        </row>
        <row r="4418">
          <cell r="B4418" t="str">
            <v>24020653</v>
          </cell>
          <cell r="C4418" t="str">
            <v>Vũ Minh Thành</v>
          </cell>
          <cell r="D4418">
            <v>39017</v>
          </cell>
          <cell r="E4418">
            <v>90</v>
          </cell>
          <cell r="F4418">
            <v>90</v>
          </cell>
          <cell r="G4418">
            <v>90</v>
          </cell>
          <cell r="H4418">
            <v>90</v>
          </cell>
          <cell r="I4418" t="str">
            <v>Xuất sắc</v>
          </cell>
          <cell r="J4418">
            <v>90</v>
          </cell>
          <cell r="K4418" t="str">
            <v>Xuất sắc</v>
          </cell>
          <cell r="L4418" t="str">
            <v>QH-2024-I/CQ-E-CE3</v>
          </cell>
        </row>
        <row r="4419">
          <cell r="B4419" t="str">
            <v>24020661</v>
          </cell>
          <cell r="C4419" t="str">
            <v>Vũ Nguyên Thức</v>
          </cell>
          <cell r="D4419">
            <v>39063</v>
          </cell>
          <cell r="E4419">
            <v>92</v>
          </cell>
          <cell r="F4419">
            <v>92</v>
          </cell>
          <cell r="G4419">
            <v>92</v>
          </cell>
          <cell r="H4419">
            <v>92</v>
          </cell>
          <cell r="I4419" t="str">
            <v>Xuất sắc</v>
          </cell>
          <cell r="J4419">
            <v>92</v>
          </cell>
          <cell r="K4419" t="str">
            <v>Xuất sắc</v>
          </cell>
          <cell r="L4419" t="str">
            <v>QH-2024-I/CQ-E-CE3</v>
          </cell>
        </row>
        <row r="4420">
          <cell r="B4420" t="str">
            <v>24020669</v>
          </cell>
          <cell r="C4420" t="str">
            <v>Nguyễn Hoàng Trung</v>
          </cell>
          <cell r="D4420">
            <v>38907</v>
          </cell>
          <cell r="E4420">
            <v>80</v>
          </cell>
          <cell r="F4420">
            <v>77</v>
          </cell>
          <cell r="G4420">
            <v>77</v>
          </cell>
          <cell r="H4420">
            <v>77</v>
          </cell>
          <cell r="I4420" t="str">
            <v>Khá</v>
          </cell>
          <cell r="J4420">
            <v>77</v>
          </cell>
          <cell r="K4420" t="str">
            <v>Khá</v>
          </cell>
          <cell r="L4420" t="str">
            <v>QH-2024-I/CQ-E-CE3</v>
          </cell>
        </row>
        <row r="4421">
          <cell r="B4421" t="str">
            <v>24020677</v>
          </cell>
          <cell r="C4421" t="str">
            <v>Bùi Doãn Thanh Tùng</v>
          </cell>
          <cell r="D4421">
            <v>38789</v>
          </cell>
          <cell r="E4421">
            <v>70</v>
          </cell>
          <cell r="F4421">
            <v>80</v>
          </cell>
          <cell r="G4421">
            <v>80</v>
          </cell>
          <cell r="H4421">
            <v>80</v>
          </cell>
          <cell r="I4421" t="str">
            <v>Tốt</v>
          </cell>
          <cell r="J4421">
            <v>80</v>
          </cell>
          <cell r="K4421" t="str">
            <v>Tốt</v>
          </cell>
          <cell r="L4421" t="str">
            <v>QH-2024-I/CQ-E-CE3</v>
          </cell>
        </row>
        <row r="4422">
          <cell r="B4422" t="str">
            <v>24020685</v>
          </cell>
          <cell r="C4422" t="str">
            <v>Phan Mẫu Tuyến</v>
          </cell>
          <cell r="D4422">
            <v>38740</v>
          </cell>
          <cell r="E4422">
            <v>90</v>
          </cell>
          <cell r="F4422">
            <v>90</v>
          </cell>
          <cell r="G4422">
            <v>90</v>
          </cell>
          <cell r="H4422">
            <v>90</v>
          </cell>
          <cell r="I4422" t="str">
            <v>Xuất sắc</v>
          </cell>
          <cell r="J4422">
            <v>90</v>
          </cell>
          <cell r="K4422" t="str">
            <v>Xuất sắc</v>
          </cell>
          <cell r="L4422" t="str">
            <v>QH-2024-I/CQ-E-CE3</v>
          </cell>
        </row>
        <row r="4423">
          <cell r="B4423" t="str">
            <v>24020693</v>
          </cell>
          <cell r="C4423" t="str">
            <v>Lê Quang Vinh</v>
          </cell>
          <cell r="D4423">
            <v>39051</v>
          </cell>
          <cell r="E4423">
            <v>92</v>
          </cell>
          <cell r="F4423">
            <v>92</v>
          </cell>
          <cell r="G4423">
            <v>92</v>
          </cell>
          <cell r="H4423">
            <v>92</v>
          </cell>
          <cell r="I4423" t="str">
            <v>Xuất sắc</v>
          </cell>
          <cell r="J4423">
            <v>92</v>
          </cell>
          <cell r="K4423" t="str">
            <v>Xuất sắc</v>
          </cell>
          <cell r="L4423" t="str">
            <v>QH-2024-I/CQ-E-CE3</v>
          </cell>
        </row>
        <row r="4424">
          <cell r="B4424" t="str">
            <v>24020374</v>
          </cell>
          <cell r="C4424" t="str">
            <v>Lê Thành An</v>
          </cell>
          <cell r="D4424">
            <v>38758</v>
          </cell>
          <cell r="E4424">
            <v>80</v>
          </cell>
          <cell r="F4424">
            <v>80</v>
          </cell>
          <cell r="G4424">
            <v>80</v>
          </cell>
          <cell r="H4424">
            <v>80</v>
          </cell>
          <cell r="I4424" t="str">
            <v>Tốt</v>
          </cell>
          <cell r="J4424">
            <v>80</v>
          </cell>
          <cell r="K4424" t="str">
            <v>Tốt</v>
          </cell>
          <cell r="L4424" t="str">
            <v>QH-2024-I/CQ-E-CE4</v>
          </cell>
        </row>
        <row r="4425">
          <cell r="B4425" t="str">
            <v>24020382</v>
          </cell>
          <cell r="C4425" t="str">
            <v>Nguyễn Bảo Anh</v>
          </cell>
          <cell r="D4425">
            <v>38982</v>
          </cell>
          <cell r="E4425">
            <v>82</v>
          </cell>
          <cell r="F4425">
            <v>80</v>
          </cell>
          <cell r="G4425">
            <v>80</v>
          </cell>
          <cell r="H4425">
            <v>80</v>
          </cell>
          <cell r="I4425" t="str">
            <v>Tốt</v>
          </cell>
          <cell r="J4425">
            <v>80</v>
          </cell>
          <cell r="K4425" t="str">
            <v>Tốt</v>
          </cell>
          <cell r="L4425" t="str">
            <v>QH-2024-I/CQ-E-CE4</v>
          </cell>
        </row>
        <row r="4426">
          <cell r="B4426" t="str">
            <v>24020398</v>
          </cell>
          <cell r="C4426" t="str">
            <v>Đỗ Gia Bách</v>
          </cell>
          <cell r="D4426">
            <v>39031</v>
          </cell>
          <cell r="E4426">
            <v>80</v>
          </cell>
          <cell r="F4426">
            <v>90</v>
          </cell>
          <cell r="G4426">
            <v>80</v>
          </cell>
          <cell r="H4426">
            <v>80</v>
          </cell>
          <cell r="I4426" t="str">
            <v>Tốt</v>
          </cell>
          <cell r="J4426">
            <v>80</v>
          </cell>
          <cell r="K4426" t="str">
            <v>Tốt</v>
          </cell>
          <cell r="L4426" t="str">
            <v>QH-2024-I/CQ-E-CE4</v>
          </cell>
        </row>
        <row r="4427">
          <cell r="B4427" t="str">
            <v>24020406</v>
          </cell>
          <cell r="C4427" t="str">
            <v>Nguyễn Nam Bình</v>
          </cell>
          <cell r="D4427">
            <v>39007</v>
          </cell>
          <cell r="E4427">
            <v>92</v>
          </cell>
          <cell r="F4427">
            <v>90</v>
          </cell>
          <cell r="G4427">
            <v>90</v>
          </cell>
          <cell r="H4427">
            <v>90</v>
          </cell>
          <cell r="I4427" t="str">
            <v>Xuất sắc</v>
          </cell>
          <cell r="J4427">
            <v>90</v>
          </cell>
          <cell r="K4427" t="str">
            <v>Xuất sắc</v>
          </cell>
          <cell r="L4427" t="str">
            <v>QH-2024-I/CQ-E-CE4</v>
          </cell>
        </row>
        <row r="4428">
          <cell r="B4428" t="str">
            <v>24020414</v>
          </cell>
          <cell r="C4428" t="str">
            <v>Ngụy Phan Chiến</v>
          </cell>
          <cell r="D4428">
            <v>38763</v>
          </cell>
          <cell r="E4428">
            <v>70</v>
          </cell>
          <cell r="F4428">
            <v>70</v>
          </cell>
          <cell r="G4428">
            <v>70</v>
          </cell>
          <cell r="H4428">
            <v>70</v>
          </cell>
          <cell r="I4428" t="str">
            <v>Khá</v>
          </cell>
          <cell r="J4428">
            <v>70</v>
          </cell>
          <cell r="K4428" t="str">
            <v>Khá</v>
          </cell>
          <cell r="L4428" t="str">
            <v>QH-2024-I/CQ-E-CE4</v>
          </cell>
        </row>
        <row r="4429">
          <cell r="B4429" t="str">
            <v>24020422</v>
          </cell>
          <cell r="C4429" t="str">
            <v>Đinh Tiến Cường</v>
          </cell>
          <cell r="D4429">
            <v>38962</v>
          </cell>
          <cell r="E4429">
            <v>80</v>
          </cell>
          <cell r="F4429">
            <v>80</v>
          </cell>
          <cell r="G4429">
            <v>80</v>
          </cell>
          <cell r="H4429">
            <v>80</v>
          </cell>
          <cell r="I4429" t="str">
            <v>Tốt</v>
          </cell>
          <cell r="J4429">
            <v>80</v>
          </cell>
          <cell r="K4429" t="str">
            <v>Tốt</v>
          </cell>
          <cell r="L4429" t="str">
            <v>QH-2024-I/CQ-E-CE4</v>
          </cell>
        </row>
        <row r="4430">
          <cell r="B4430" t="str">
            <v>24020430</v>
          </cell>
          <cell r="C4430" t="str">
            <v>Lưu Ngọc Đăng</v>
          </cell>
          <cell r="D4430">
            <v>38858</v>
          </cell>
          <cell r="E4430">
            <v>85</v>
          </cell>
          <cell r="F4430">
            <v>77</v>
          </cell>
          <cell r="G4430">
            <v>77</v>
          </cell>
          <cell r="H4430">
            <v>77</v>
          </cell>
          <cell r="I4430" t="str">
            <v>Khá</v>
          </cell>
          <cell r="J4430">
            <v>77</v>
          </cell>
          <cell r="K4430" t="str">
            <v>Khá</v>
          </cell>
          <cell r="L4430" t="str">
            <v>QH-2024-I/CQ-E-CE4</v>
          </cell>
        </row>
        <row r="4431">
          <cell r="B4431" t="str">
            <v>24020438</v>
          </cell>
          <cell r="C4431" t="str">
            <v>Nguyễn Văn Đạt</v>
          </cell>
          <cell r="D4431">
            <v>38741</v>
          </cell>
          <cell r="E4431">
            <v>70</v>
          </cell>
          <cell r="F4431">
            <v>80</v>
          </cell>
          <cell r="G4431">
            <v>80</v>
          </cell>
          <cell r="H4431">
            <v>80</v>
          </cell>
          <cell r="I4431" t="str">
            <v>Tốt</v>
          </cell>
          <cell r="J4431">
            <v>80</v>
          </cell>
          <cell r="K4431" t="str">
            <v>Tốt</v>
          </cell>
          <cell r="L4431" t="str">
            <v>QH-2024-I/CQ-E-CE4</v>
          </cell>
        </row>
        <row r="4432">
          <cell r="B4432" t="str">
            <v>24020446</v>
          </cell>
          <cell r="C4432" t="str">
            <v>Nguyễn Bùi Hoàng Đức</v>
          </cell>
          <cell r="D4432">
            <v>38968</v>
          </cell>
          <cell r="E4432">
            <v>80</v>
          </cell>
          <cell r="F4432">
            <v>80</v>
          </cell>
          <cell r="G4432">
            <v>80</v>
          </cell>
          <cell r="H4432">
            <v>80</v>
          </cell>
          <cell r="I4432" t="str">
            <v>Tốt</v>
          </cell>
          <cell r="J4432">
            <v>80</v>
          </cell>
          <cell r="K4432" t="str">
            <v>Tốt</v>
          </cell>
          <cell r="L4432" t="str">
            <v>QH-2024-I/CQ-E-CE4</v>
          </cell>
        </row>
        <row r="4433">
          <cell r="B4433" t="str">
            <v>24020454</v>
          </cell>
          <cell r="C4433" t="str">
            <v>Nguyễn Hữu Dũng</v>
          </cell>
          <cell r="D4433">
            <v>38838</v>
          </cell>
          <cell r="E4433">
            <v>88</v>
          </cell>
          <cell r="F4433">
            <v>88</v>
          </cell>
          <cell r="G4433">
            <v>88</v>
          </cell>
          <cell r="H4433">
            <v>88</v>
          </cell>
          <cell r="I4433" t="str">
            <v>Tốt</v>
          </cell>
          <cell r="J4433">
            <v>88</v>
          </cell>
          <cell r="K4433" t="str">
            <v>Tốt</v>
          </cell>
          <cell r="L4433" t="str">
            <v>QH-2024-I/CQ-E-CE4</v>
          </cell>
        </row>
        <row r="4434">
          <cell r="B4434" t="str">
            <v>24020462</v>
          </cell>
          <cell r="C4434" t="str">
            <v>Nguyễn Đức Dương</v>
          </cell>
          <cell r="D4434">
            <v>38753</v>
          </cell>
          <cell r="E4434">
            <v>100</v>
          </cell>
          <cell r="F4434">
            <v>100</v>
          </cell>
          <cell r="G4434">
            <v>100</v>
          </cell>
          <cell r="H4434">
            <v>100</v>
          </cell>
          <cell r="I4434" t="str">
            <v>Xuất sắc</v>
          </cell>
          <cell r="J4434">
            <v>100</v>
          </cell>
          <cell r="K4434" t="str">
            <v>Xuất sắc</v>
          </cell>
          <cell r="L4434" t="str">
            <v>QH-2024-I/CQ-E-CE4</v>
          </cell>
        </row>
        <row r="4435">
          <cell r="B4435" t="str">
            <v>24020470</v>
          </cell>
          <cell r="C4435" t="str">
            <v>Nguyễn Hà Duy</v>
          </cell>
          <cell r="D4435">
            <v>39026</v>
          </cell>
          <cell r="E4435">
            <v>86</v>
          </cell>
          <cell r="F4435">
            <v>86</v>
          </cell>
          <cell r="G4435">
            <v>86</v>
          </cell>
          <cell r="H4435">
            <v>86</v>
          </cell>
          <cell r="I4435" t="str">
            <v>Tốt</v>
          </cell>
          <cell r="J4435">
            <v>86</v>
          </cell>
          <cell r="K4435" t="str">
            <v>Tốt</v>
          </cell>
          <cell r="L4435" t="str">
            <v>QH-2024-I/CQ-E-CE4</v>
          </cell>
        </row>
        <row r="4436">
          <cell r="B4436" t="str">
            <v>24020478</v>
          </cell>
          <cell r="C4436" t="str">
            <v>Đoàn Trường Giang</v>
          </cell>
          <cell r="D4436">
            <v>38738</v>
          </cell>
          <cell r="E4436">
            <v>80</v>
          </cell>
          <cell r="F4436">
            <v>80</v>
          </cell>
          <cell r="G4436">
            <v>80</v>
          </cell>
          <cell r="H4436">
            <v>80</v>
          </cell>
          <cell r="I4436" t="str">
            <v>Tốt</v>
          </cell>
          <cell r="J4436">
            <v>80</v>
          </cell>
          <cell r="K4436" t="str">
            <v>Tốt</v>
          </cell>
          <cell r="L4436" t="str">
            <v>QH-2024-I/CQ-E-CE4</v>
          </cell>
        </row>
        <row r="4437">
          <cell r="B4437" t="str">
            <v>24020486</v>
          </cell>
          <cell r="C4437" t="str">
            <v>Lương Minh Hải</v>
          </cell>
          <cell r="D4437">
            <v>38389</v>
          </cell>
          <cell r="E4437">
            <v>67</v>
          </cell>
          <cell r="F4437">
            <v>67</v>
          </cell>
          <cell r="G4437">
            <v>67</v>
          </cell>
          <cell r="H4437">
            <v>67</v>
          </cell>
          <cell r="I4437" t="str">
            <v>Khá</v>
          </cell>
          <cell r="J4437">
            <v>67</v>
          </cell>
          <cell r="K4437" t="str">
            <v>Khá</v>
          </cell>
          <cell r="L4437" t="str">
            <v>QH-2024-I/CQ-E-CE4</v>
          </cell>
        </row>
        <row r="4438">
          <cell r="B4438" t="str">
            <v>24020494</v>
          </cell>
          <cell r="C4438" t="str">
            <v>Bùi Mạnh Hiếu</v>
          </cell>
          <cell r="D4438">
            <v>38919</v>
          </cell>
          <cell r="E4438">
            <v>80</v>
          </cell>
          <cell r="F4438">
            <v>80</v>
          </cell>
          <cell r="G4438">
            <v>80</v>
          </cell>
          <cell r="H4438">
            <v>80</v>
          </cell>
          <cell r="I4438" t="str">
            <v>Tốt</v>
          </cell>
          <cell r="J4438">
            <v>80</v>
          </cell>
          <cell r="K4438" t="str">
            <v>Tốt</v>
          </cell>
          <cell r="L4438" t="str">
            <v>QH-2024-I/CQ-E-CE4</v>
          </cell>
        </row>
        <row r="4439">
          <cell r="B4439" t="str">
            <v>24020502</v>
          </cell>
          <cell r="C4439" t="str">
            <v>Nguyễn Trọng Hiếu</v>
          </cell>
          <cell r="D4439">
            <v>38952</v>
          </cell>
          <cell r="E4439">
            <v>84</v>
          </cell>
          <cell r="F4439">
            <v>80</v>
          </cell>
          <cell r="G4439">
            <v>80</v>
          </cell>
          <cell r="H4439">
            <v>80</v>
          </cell>
          <cell r="I4439" t="str">
            <v>Tốt</v>
          </cell>
          <cell r="J4439">
            <v>80</v>
          </cell>
          <cell r="K4439" t="str">
            <v>Tốt</v>
          </cell>
          <cell r="L4439" t="str">
            <v>QH-2024-I/CQ-E-CE4</v>
          </cell>
        </row>
        <row r="4440">
          <cell r="B4440" t="str">
            <v>24020510</v>
          </cell>
          <cell r="C4440" t="str">
            <v>Nguyễn Lê Hoàng</v>
          </cell>
          <cell r="D4440">
            <v>38859</v>
          </cell>
          <cell r="E4440">
            <v>70</v>
          </cell>
          <cell r="F4440">
            <v>80</v>
          </cell>
          <cell r="G4440">
            <v>80</v>
          </cell>
          <cell r="H4440">
            <v>80</v>
          </cell>
          <cell r="I4440" t="str">
            <v>Tốt</v>
          </cell>
          <cell r="J4440">
            <v>80</v>
          </cell>
          <cell r="K4440" t="str">
            <v>Tốt</v>
          </cell>
          <cell r="L4440" t="str">
            <v>QH-2024-I/CQ-E-CE4</v>
          </cell>
        </row>
        <row r="4441">
          <cell r="B4441" t="str">
            <v>24020518</v>
          </cell>
          <cell r="C4441" t="str">
            <v>Đỗ Việt Hùng</v>
          </cell>
          <cell r="D4441">
            <v>39016</v>
          </cell>
          <cell r="E4441">
            <v>90</v>
          </cell>
          <cell r="F4441">
            <v>90</v>
          </cell>
          <cell r="G4441">
            <v>90</v>
          </cell>
          <cell r="H4441">
            <v>90</v>
          </cell>
          <cell r="I4441" t="str">
            <v>Xuất sắc</v>
          </cell>
          <cell r="J4441">
            <v>90</v>
          </cell>
          <cell r="K4441" t="str">
            <v>Xuất sắc</v>
          </cell>
          <cell r="L4441" t="str">
            <v>QH-2024-I/CQ-E-CE4</v>
          </cell>
        </row>
        <row r="4442">
          <cell r="B4442" t="str">
            <v>24020526</v>
          </cell>
          <cell r="C4442" t="str">
            <v>Nguyễn Khánh Hưng</v>
          </cell>
          <cell r="D4442">
            <v>38962</v>
          </cell>
          <cell r="E4442">
            <v>100</v>
          </cell>
          <cell r="F4442">
            <v>95</v>
          </cell>
          <cell r="G4442">
            <v>95</v>
          </cell>
          <cell r="H4442">
            <v>95</v>
          </cell>
          <cell r="I4442" t="str">
            <v>Xuất sắc</v>
          </cell>
          <cell r="J4442">
            <v>95</v>
          </cell>
          <cell r="K4442" t="str">
            <v>Xuất sắc</v>
          </cell>
          <cell r="L4442" t="str">
            <v>QH-2024-I/CQ-E-CE4</v>
          </cell>
        </row>
        <row r="4443">
          <cell r="B4443" t="str">
            <v>24020534</v>
          </cell>
          <cell r="C4443" t="str">
            <v>Vũ Gia Huy</v>
          </cell>
          <cell r="D4443">
            <v>39048</v>
          </cell>
          <cell r="E4443">
            <v>85</v>
          </cell>
          <cell r="F4443">
            <v>85</v>
          </cell>
          <cell r="G4443">
            <v>85</v>
          </cell>
          <cell r="H4443">
            <v>85</v>
          </cell>
          <cell r="I4443" t="str">
            <v>Tốt</v>
          </cell>
          <cell r="J4443">
            <v>85</v>
          </cell>
          <cell r="K4443" t="str">
            <v>Tốt</v>
          </cell>
          <cell r="L4443" t="str">
            <v>QH-2024-I/CQ-E-CE4</v>
          </cell>
        </row>
        <row r="4444">
          <cell r="B4444" t="str">
            <v>24020542</v>
          </cell>
          <cell r="C4444" t="str">
            <v>Phan Tuấn Khương</v>
          </cell>
          <cell r="D4444">
            <v>39074</v>
          </cell>
          <cell r="E4444">
            <v>98</v>
          </cell>
          <cell r="F4444">
            <v>98</v>
          </cell>
          <cell r="G4444">
            <v>98</v>
          </cell>
          <cell r="H4444">
            <v>98</v>
          </cell>
          <cell r="I4444" t="str">
            <v>Xuất sắc</v>
          </cell>
          <cell r="J4444">
            <v>98</v>
          </cell>
          <cell r="K4444" t="str">
            <v>Xuất sắc</v>
          </cell>
          <cell r="L4444" t="str">
            <v>QH-2024-I/CQ-E-CE4</v>
          </cell>
        </row>
        <row r="4445">
          <cell r="B4445" t="str">
            <v>24020550</v>
          </cell>
          <cell r="C4445" t="str">
            <v>Đoàn Hồng Kông</v>
          </cell>
          <cell r="D4445">
            <v>38856</v>
          </cell>
          <cell r="E4445">
            <v>90</v>
          </cell>
          <cell r="F4445">
            <v>90</v>
          </cell>
          <cell r="G4445">
            <v>90</v>
          </cell>
          <cell r="H4445">
            <v>90</v>
          </cell>
          <cell r="I4445" t="str">
            <v>Xuất sắc</v>
          </cell>
          <cell r="J4445">
            <v>90</v>
          </cell>
          <cell r="K4445" t="str">
            <v>Xuất sắc</v>
          </cell>
          <cell r="L4445" t="str">
            <v>QH-2024-I/CQ-E-CE4</v>
          </cell>
        </row>
        <row r="4446">
          <cell r="B4446" t="str">
            <v>24020558</v>
          </cell>
          <cell r="C4446" t="str">
            <v>Đặng Thành Long</v>
          </cell>
          <cell r="D4446">
            <v>38918</v>
          </cell>
          <cell r="E4446">
            <v>90</v>
          </cell>
          <cell r="F4446">
            <v>80</v>
          </cell>
          <cell r="G4446">
            <v>80</v>
          </cell>
          <cell r="H4446">
            <v>80</v>
          </cell>
          <cell r="I4446" t="str">
            <v>Tốt</v>
          </cell>
          <cell r="J4446">
            <v>80</v>
          </cell>
          <cell r="K4446" t="str">
            <v>Tốt</v>
          </cell>
          <cell r="L4446" t="str">
            <v>QH-2024-I/CQ-E-CE4</v>
          </cell>
        </row>
        <row r="4447">
          <cell r="B4447" t="str">
            <v>24020566</v>
          </cell>
          <cell r="C4447" t="str">
            <v>Nguyễn Văn Mạnh</v>
          </cell>
          <cell r="D4447">
            <v>38831</v>
          </cell>
          <cell r="E4447">
            <v>70</v>
          </cell>
          <cell r="F4447">
            <v>80</v>
          </cell>
          <cell r="G4447">
            <v>80</v>
          </cell>
          <cell r="H4447">
            <v>80</v>
          </cell>
          <cell r="I4447" t="str">
            <v>Tốt</v>
          </cell>
          <cell r="J4447">
            <v>80</v>
          </cell>
          <cell r="K4447" t="str">
            <v>Tốt</v>
          </cell>
          <cell r="L4447" t="str">
            <v>QH-2024-I/CQ-E-CE4</v>
          </cell>
        </row>
        <row r="4448">
          <cell r="B4448" t="str">
            <v>24020574</v>
          </cell>
          <cell r="C4448" t="str">
            <v>Nguyễn Duy Minh</v>
          </cell>
          <cell r="D4448">
            <v>38969</v>
          </cell>
          <cell r="E4448">
            <v>70</v>
          </cell>
          <cell r="F4448">
            <v>67</v>
          </cell>
          <cell r="G4448">
            <v>67</v>
          </cell>
          <cell r="H4448">
            <v>67</v>
          </cell>
          <cell r="I4448" t="str">
            <v>Khá</v>
          </cell>
          <cell r="J4448">
            <v>67</v>
          </cell>
          <cell r="K4448" t="str">
            <v>Khá</v>
          </cell>
          <cell r="L4448" t="str">
            <v>QH-2024-I/CQ-E-CE4</v>
          </cell>
        </row>
        <row r="4449">
          <cell r="B4449" t="str">
            <v>24020582</v>
          </cell>
          <cell r="C4449" t="str">
            <v>Vũ Ngọc Minh</v>
          </cell>
          <cell r="D4449">
            <v>39009</v>
          </cell>
          <cell r="E4449">
            <v>90</v>
          </cell>
          <cell r="F4449">
            <v>90</v>
          </cell>
          <cell r="G4449">
            <v>90</v>
          </cell>
          <cell r="H4449">
            <v>90</v>
          </cell>
          <cell r="I4449" t="str">
            <v>Xuất sắc</v>
          </cell>
          <cell r="J4449">
            <v>90</v>
          </cell>
          <cell r="K4449" t="str">
            <v>Xuất sắc</v>
          </cell>
          <cell r="L4449" t="str">
            <v>QH-2024-I/CQ-E-CE4</v>
          </cell>
        </row>
        <row r="4450">
          <cell r="B4450" t="str">
            <v>24020590</v>
          </cell>
          <cell r="C4450" t="str">
            <v>Trịnh Xuân Ngọc</v>
          </cell>
          <cell r="D4450">
            <v>38787</v>
          </cell>
          <cell r="E4450">
            <v>90</v>
          </cell>
          <cell r="F4450">
            <v>90</v>
          </cell>
          <cell r="G4450">
            <v>90</v>
          </cell>
          <cell r="H4450">
            <v>90</v>
          </cell>
          <cell r="I4450" t="str">
            <v>Xuất sắc</v>
          </cell>
          <cell r="J4450">
            <v>90</v>
          </cell>
          <cell r="K4450" t="str">
            <v>Xuất sắc</v>
          </cell>
          <cell r="L4450" t="str">
            <v>QH-2024-I/CQ-E-CE4</v>
          </cell>
        </row>
        <row r="4451">
          <cell r="B4451" t="str">
            <v>24020598</v>
          </cell>
          <cell r="C4451" t="str">
            <v>Nguyễn Tuấn Ninh</v>
          </cell>
          <cell r="D4451">
            <v>38748</v>
          </cell>
          <cell r="E4451">
            <v>90</v>
          </cell>
          <cell r="F4451">
            <v>90</v>
          </cell>
          <cell r="G4451">
            <v>90</v>
          </cell>
          <cell r="H4451">
            <v>90</v>
          </cell>
          <cell r="I4451" t="str">
            <v>Xuất sắc</v>
          </cell>
          <cell r="J4451">
            <v>90</v>
          </cell>
          <cell r="K4451" t="str">
            <v>Xuất sắc</v>
          </cell>
          <cell r="L4451" t="str">
            <v>QH-2024-I/CQ-E-CE4</v>
          </cell>
        </row>
        <row r="4452">
          <cell r="B4452" t="str">
            <v>24020606</v>
          </cell>
          <cell r="C4452" t="str">
            <v>Cao Đặng Trường Phúc</v>
          </cell>
          <cell r="D4452">
            <v>38898</v>
          </cell>
          <cell r="E4452">
            <v>70</v>
          </cell>
          <cell r="F4452">
            <v>75</v>
          </cell>
          <cell r="G4452">
            <v>75</v>
          </cell>
          <cell r="H4452">
            <v>75</v>
          </cell>
          <cell r="I4452" t="str">
            <v>Khá</v>
          </cell>
          <cell r="J4452">
            <v>75</v>
          </cell>
          <cell r="K4452" t="str">
            <v>Khá</v>
          </cell>
          <cell r="L4452" t="str">
            <v>QH-2024-I/CQ-E-CE4</v>
          </cell>
        </row>
        <row r="4453">
          <cell r="B4453" t="str">
            <v>24020614</v>
          </cell>
          <cell r="C4453" t="str">
            <v>Hà Anh Quân</v>
          </cell>
          <cell r="D4453">
            <v>38855</v>
          </cell>
          <cell r="E4453">
            <v>92</v>
          </cell>
          <cell r="F4453">
            <v>92</v>
          </cell>
          <cell r="G4453">
            <v>92</v>
          </cell>
          <cell r="H4453">
            <v>92</v>
          </cell>
          <cell r="I4453" t="str">
            <v>Xuất sắc</v>
          </cell>
          <cell r="J4453">
            <v>92</v>
          </cell>
          <cell r="K4453" t="str">
            <v>Xuất sắc</v>
          </cell>
          <cell r="L4453" t="str">
            <v>QH-2024-I/CQ-E-CE4</v>
          </cell>
        </row>
        <row r="4454">
          <cell r="B4454" t="str">
            <v>24020622</v>
          </cell>
          <cell r="C4454" t="str">
            <v>Nguyễn Văn Quang</v>
          </cell>
          <cell r="D4454">
            <v>38910</v>
          </cell>
          <cell r="E4454">
            <v>80</v>
          </cell>
          <cell r="F4454">
            <v>80</v>
          </cell>
          <cell r="G4454">
            <v>80</v>
          </cell>
          <cell r="H4454">
            <v>80</v>
          </cell>
          <cell r="I4454" t="str">
            <v>Tốt</v>
          </cell>
          <cell r="J4454">
            <v>80</v>
          </cell>
          <cell r="K4454" t="str">
            <v>Tốt</v>
          </cell>
          <cell r="L4454" t="str">
            <v>QH-2024-I/CQ-E-CE4</v>
          </cell>
        </row>
        <row r="4455">
          <cell r="B4455" t="str">
            <v>24020638</v>
          </cell>
          <cell r="C4455" t="str">
            <v>Nguyễn Hiếu Tâm</v>
          </cell>
          <cell r="D4455">
            <v>38843</v>
          </cell>
          <cell r="E4455">
            <v>90</v>
          </cell>
          <cell r="F4455">
            <v>90</v>
          </cell>
          <cell r="G4455">
            <v>90</v>
          </cell>
          <cell r="H4455">
            <v>90</v>
          </cell>
          <cell r="I4455" t="str">
            <v>Xuất sắc</v>
          </cell>
          <cell r="J4455">
            <v>90</v>
          </cell>
          <cell r="K4455" t="str">
            <v>Xuất sắc</v>
          </cell>
          <cell r="L4455" t="str">
            <v>QH-2024-I/CQ-E-CE4</v>
          </cell>
        </row>
        <row r="4456">
          <cell r="B4456" t="str">
            <v>24020646</v>
          </cell>
          <cell r="C4456" t="str">
            <v>Hoàng Văn Thắng</v>
          </cell>
          <cell r="D4456">
            <v>38962</v>
          </cell>
          <cell r="E4456">
            <v>90</v>
          </cell>
          <cell r="F4456">
            <v>92</v>
          </cell>
          <cell r="G4456">
            <v>92</v>
          </cell>
          <cell r="H4456">
            <v>92</v>
          </cell>
          <cell r="I4456" t="str">
            <v>Xuất sắc</v>
          </cell>
          <cell r="J4456">
            <v>92</v>
          </cell>
          <cell r="K4456" t="str">
            <v>Xuất sắc</v>
          </cell>
          <cell r="L4456" t="str">
            <v>QH-2024-I/CQ-E-CE4</v>
          </cell>
        </row>
        <row r="4457">
          <cell r="B4457" t="str">
            <v>24020654</v>
          </cell>
          <cell r="C4457" t="str">
            <v>Lê Trọng Thi</v>
          </cell>
          <cell r="D4457">
            <v>38806</v>
          </cell>
          <cell r="E4457">
            <v>80</v>
          </cell>
          <cell r="F4457">
            <v>80</v>
          </cell>
          <cell r="G4457">
            <v>80</v>
          </cell>
          <cell r="H4457">
            <v>80</v>
          </cell>
          <cell r="I4457" t="str">
            <v>Tốt</v>
          </cell>
          <cell r="J4457">
            <v>80</v>
          </cell>
          <cell r="K4457" t="str">
            <v>Tốt</v>
          </cell>
          <cell r="L4457" t="str">
            <v>QH-2024-I/CQ-E-CE4</v>
          </cell>
        </row>
        <row r="4458">
          <cell r="B4458" t="str">
            <v>24020662</v>
          </cell>
          <cell r="C4458" t="str">
            <v>Bùi Xuân Tiến</v>
          </cell>
          <cell r="D4458">
            <v>39004</v>
          </cell>
          <cell r="E4458">
            <v>78</v>
          </cell>
          <cell r="F4458">
            <v>78</v>
          </cell>
          <cell r="G4458">
            <v>78</v>
          </cell>
          <cell r="H4458">
            <v>78</v>
          </cell>
          <cell r="I4458" t="str">
            <v>Khá</v>
          </cell>
          <cell r="J4458">
            <v>78</v>
          </cell>
          <cell r="K4458" t="str">
            <v>Khá</v>
          </cell>
          <cell r="L4458" t="str">
            <v>QH-2024-I/CQ-E-CE4</v>
          </cell>
        </row>
        <row r="4459">
          <cell r="B4459" t="str">
            <v>24020670</v>
          </cell>
          <cell r="C4459" t="str">
            <v>Đỗ Đăng Trường</v>
          </cell>
          <cell r="D4459">
            <v>38739</v>
          </cell>
          <cell r="E4459">
            <v>80</v>
          </cell>
          <cell r="F4459">
            <v>80</v>
          </cell>
          <cell r="G4459">
            <v>80</v>
          </cell>
          <cell r="H4459">
            <v>80</v>
          </cell>
          <cell r="I4459" t="str">
            <v>Tốt</v>
          </cell>
          <cell r="J4459">
            <v>80</v>
          </cell>
          <cell r="K4459" t="str">
            <v>Tốt</v>
          </cell>
          <cell r="L4459" t="str">
            <v>QH-2024-I/CQ-E-CE4</v>
          </cell>
        </row>
        <row r="4460">
          <cell r="B4460" t="str">
            <v>24020678</v>
          </cell>
          <cell r="C4460" t="str">
            <v>Bùi Minh Tùng</v>
          </cell>
          <cell r="D4460">
            <v>38719</v>
          </cell>
          <cell r="E4460">
            <v>70</v>
          </cell>
          <cell r="F4460">
            <v>80</v>
          </cell>
          <cell r="G4460">
            <v>80</v>
          </cell>
          <cell r="H4460">
            <v>80</v>
          </cell>
          <cell r="I4460" t="str">
            <v>Tốt</v>
          </cell>
          <cell r="J4460">
            <v>80</v>
          </cell>
          <cell r="K4460" t="str">
            <v>Tốt</v>
          </cell>
          <cell r="L4460" t="str">
            <v>QH-2024-I/CQ-E-CE4</v>
          </cell>
        </row>
        <row r="4461">
          <cell r="B4461" t="str">
            <v>24020686</v>
          </cell>
          <cell r="C4461" t="str">
            <v>Nguyễn Hoàng Vân</v>
          </cell>
          <cell r="D4461">
            <v>38719</v>
          </cell>
          <cell r="E4461">
            <v>100</v>
          </cell>
          <cell r="F4461">
            <v>100</v>
          </cell>
          <cell r="G4461">
            <v>100</v>
          </cell>
          <cell r="H4461">
            <v>100</v>
          </cell>
          <cell r="I4461" t="str">
            <v>Xuất sắc</v>
          </cell>
          <cell r="J4461">
            <v>100</v>
          </cell>
          <cell r="K4461" t="str">
            <v>Xuất sắc</v>
          </cell>
          <cell r="L4461" t="str">
            <v>QH-2024-I/CQ-E-CE4</v>
          </cell>
        </row>
        <row r="4462">
          <cell r="B4462" t="str">
            <v>24020694</v>
          </cell>
          <cell r="C4462" t="str">
            <v>Nguyễn Quang Vinh</v>
          </cell>
          <cell r="D4462">
            <v>38906</v>
          </cell>
          <cell r="E4462">
            <v>90</v>
          </cell>
          <cell r="F4462">
            <v>90</v>
          </cell>
          <cell r="G4462">
            <v>90</v>
          </cell>
          <cell r="H4462">
            <v>90</v>
          </cell>
          <cell r="I4462" t="str">
            <v>Xuất sắc</v>
          </cell>
          <cell r="J4462">
            <v>90</v>
          </cell>
          <cell r="K4462" t="str">
            <v>Xuất sắc</v>
          </cell>
          <cell r="L4462" t="str">
            <v>QH-2024-I/CQ-E-CE4</v>
          </cell>
        </row>
        <row r="4463">
          <cell r="B4463" t="str">
            <v>24020375</v>
          </cell>
          <cell r="C4463" t="str">
            <v>Phạm Hà Nguyên An</v>
          </cell>
          <cell r="D4463">
            <v>38731</v>
          </cell>
          <cell r="E4463">
            <v>82</v>
          </cell>
          <cell r="F4463">
            <v>82</v>
          </cell>
          <cell r="G4463">
            <v>82</v>
          </cell>
          <cell r="H4463">
            <v>82</v>
          </cell>
          <cell r="I4463" t="str">
            <v>Tốt</v>
          </cell>
          <cell r="J4463">
            <v>82</v>
          </cell>
          <cell r="K4463" t="str">
            <v>Tốt</v>
          </cell>
          <cell r="L4463" t="str">
            <v>QH-2024-I/CQ-E-CE5</v>
          </cell>
        </row>
        <row r="4464">
          <cell r="B4464" t="str">
            <v>24020383</v>
          </cell>
          <cell r="C4464" t="str">
            <v>Nguyễn Đỗ Đức Anh</v>
          </cell>
          <cell r="D4464">
            <v>39073</v>
          </cell>
          <cell r="E4464">
            <v>80</v>
          </cell>
          <cell r="F4464">
            <v>80</v>
          </cell>
          <cell r="G4464">
            <v>80</v>
          </cell>
          <cell r="H4464">
            <v>80</v>
          </cell>
          <cell r="I4464" t="str">
            <v>Tốt</v>
          </cell>
          <cell r="J4464">
            <v>80</v>
          </cell>
          <cell r="K4464" t="str">
            <v>Tốt</v>
          </cell>
          <cell r="L4464" t="str">
            <v>QH-2024-I/CQ-E-CE5</v>
          </cell>
        </row>
        <row r="4465">
          <cell r="B4465" t="str">
            <v>24020391</v>
          </cell>
          <cell r="C4465" t="str">
            <v>Phạm Hải Anh</v>
          </cell>
          <cell r="D4465">
            <v>38888</v>
          </cell>
          <cell r="E4465">
            <v>82</v>
          </cell>
          <cell r="F4465">
            <v>92</v>
          </cell>
          <cell r="G4465">
            <v>92</v>
          </cell>
          <cell r="H4465">
            <v>92</v>
          </cell>
          <cell r="I4465" t="str">
            <v>Xuất sắc</v>
          </cell>
          <cell r="J4465">
            <v>92</v>
          </cell>
          <cell r="K4465" t="str">
            <v>Xuất sắc</v>
          </cell>
          <cell r="L4465" t="str">
            <v>QH-2024-I/CQ-E-CE5</v>
          </cell>
        </row>
        <row r="4466">
          <cell r="B4466" t="str">
            <v>24020399</v>
          </cell>
          <cell r="C4466" t="str">
            <v>Nguyễn Viết Bách</v>
          </cell>
          <cell r="D4466">
            <v>38746</v>
          </cell>
          <cell r="E4466">
            <v>82</v>
          </cell>
          <cell r="F4466">
            <v>82</v>
          </cell>
          <cell r="G4466">
            <v>82</v>
          </cell>
          <cell r="H4466">
            <v>82</v>
          </cell>
          <cell r="I4466" t="str">
            <v>Tốt</v>
          </cell>
          <cell r="J4466">
            <v>82</v>
          </cell>
          <cell r="K4466" t="str">
            <v>Tốt</v>
          </cell>
          <cell r="L4466" t="str">
            <v>QH-2024-I/CQ-E-CE5</v>
          </cell>
        </row>
        <row r="4467">
          <cell r="B4467" t="str">
            <v>24020407</v>
          </cell>
          <cell r="C4467" t="str">
            <v>Phạm Long Bình</v>
          </cell>
          <cell r="D4467">
            <v>39062</v>
          </cell>
          <cell r="E4467">
            <v>80</v>
          </cell>
          <cell r="F4467">
            <v>80</v>
          </cell>
          <cell r="G4467">
            <v>80</v>
          </cell>
          <cell r="H4467">
            <v>80</v>
          </cell>
          <cell r="I4467" t="str">
            <v>Tốt</v>
          </cell>
          <cell r="J4467">
            <v>80</v>
          </cell>
          <cell r="K4467" t="str">
            <v>Tốt</v>
          </cell>
          <cell r="L4467" t="str">
            <v>QH-2024-I/CQ-E-CE5</v>
          </cell>
        </row>
        <row r="4468">
          <cell r="B4468" t="str">
            <v>24020415</v>
          </cell>
          <cell r="C4468" t="str">
            <v>Nguyễn Minh Chiến</v>
          </cell>
          <cell r="D4468">
            <v>38804</v>
          </cell>
          <cell r="E4468">
            <v>80</v>
          </cell>
          <cell r="F4468">
            <v>80</v>
          </cell>
          <cell r="G4468">
            <v>80</v>
          </cell>
          <cell r="H4468">
            <v>80</v>
          </cell>
          <cell r="I4468" t="str">
            <v>Tốt</v>
          </cell>
          <cell r="J4468">
            <v>80</v>
          </cell>
          <cell r="K4468" t="str">
            <v>Tốt</v>
          </cell>
          <cell r="L4468" t="str">
            <v>QH-2024-I/CQ-E-CE5</v>
          </cell>
        </row>
        <row r="4469">
          <cell r="B4469" t="str">
            <v>24020423</v>
          </cell>
          <cell r="C4469" t="str">
            <v>Lê Mạnh Cường</v>
          </cell>
          <cell r="D4469">
            <v>38909</v>
          </cell>
          <cell r="E4469">
            <v>80</v>
          </cell>
          <cell r="F4469">
            <v>80</v>
          </cell>
          <cell r="G4469">
            <v>80</v>
          </cell>
          <cell r="H4469">
            <v>80</v>
          </cell>
          <cell r="I4469" t="str">
            <v>Tốt</v>
          </cell>
          <cell r="J4469">
            <v>80</v>
          </cell>
          <cell r="K4469" t="str">
            <v>Tốt</v>
          </cell>
          <cell r="L4469" t="str">
            <v>QH-2024-I/CQ-E-CE5</v>
          </cell>
        </row>
        <row r="4470">
          <cell r="B4470" t="str">
            <v>24020431</v>
          </cell>
          <cell r="C4470" t="str">
            <v>Nguyễn Hữu Hải Đăng</v>
          </cell>
          <cell r="D4470">
            <v>38849</v>
          </cell>
          <cell r="E4470">
            <v>82</v>
          </cell>
          <cell r="F4470">
            <v>82</v>
          </cell>
          <cell r="G4470">
            <v>82</v>
          </cell>
          <cell r="H4470">
            <v>82</v>
          </cell>
          <cell r="I4470" t="str">
            <v>Tốt</v>
          </cell>
          <cell r="J4470">
            <v>82</v>
          </cell>
          <cell r="K4470" t="str">
            <v>Tốt</v>
          </cell>
          <cell r="L4470" t="str">
            <v>QH-2024-I/CQ-E-CE5</v>
          </cell>
        </row>
        <row r="4471">
          <cell r="B4471" t="str">
            <v>24020439</v>
          </cell>
          <cell r="C4471" t="str">
            <v>Phạm Xuân Đạt</v>
          </cell>
          <cell r="D4471">
            <v>38947</v>
          </cell>
          <cell r="E4471">
            <v>92</v>
          </cell>
          <cell r="F4471">
            <v>92</v>
          </cell>
          <cell r="G4471">
            <v>92</v>
          </cell>
          <cell r="H4471">
            <v>92</v>
          </cell>
          <cell r="I4471" t="str">
            <v>Xuất sắc</v>
          </cell>
          <cell r="J4471">
            <v>92</v>
          </cell>
          <cell r="K4471" t="str">
            <v>Xuất sắc</v>
          </cell>
          <cell r="L4471" t="str">
            <v>QH-2024-I/CQ-E-CE5</v>
          </cell>
        </row>
        <row r="4472">
          <cell r="B4472" t="str">
            <v>24020447</v>
          </cell>
          <cell r="C4472" t="str">
            <v>Nguyễn Minh Đức</v>
          </cell>
          <cell r="D4472">
            <v>38821</v>
          </cell>
          <cell r="E4472">
            <v>80</v>
          </cell>
          <cell r="F4472">
            <v>80</v>
          </cell>
          <cell r="G4472">
            <v>80</v>
          </cell>
          <cell r="H4472">
            <v>80</v>
          </cell>
          <cell r="I4472" t="str">
            <v>Tốt</v>
          </cell>
          <cell r="J4472">
            <v>80</v>
          </cell>
          <cell r="K4472" t="str">
            <v>Tốt</v>
          </cell>
          <cell r="L4472" t="str">
            <v>QH-2024-I/CQ-E-CE5</v>
          </cell>
        </row>
        <row r="4473">
          <cell r="B4473" t="str">
            <v>24020455</v>
          </cell>
          <cell r="C4473" t="str">
            <v>Nguyễn Tiến Dũng</v>
          </cell>
          <cell r="D4473">
            <v>38927</v>
          </cell>
          <cell r="E4473">
            <v>82</v>
          </cell>
          <cell r="F4473">
            <v>82</v>
          </cell>
          <cell r="G4473">
            <v>82</v>
          </cell>
          <cell r="H4473">
            <v>82</v>
          </cell>
          <cell r="I4473" t="str">
            <v>Tốt</v>
          </cell>
          <cell r="J4473">
            <v>82</v>
          </cell>
          <cell r="K4473" t="str">
            <v>Tốt</v>
          </cell>
          <cell r="L4473" t="str">
            <v>QH-2024-I/CQ-E-CE5</v>
          </cell>
        </row>
        <row r="4474">
          <cell r="B4474" t="str">
            <v>24020463</v>
          </cell>
          <cell r="C4474" t="str">
            <v>Nguyễn Quang Dương</v>
          </cell>
          <cell r="D4474">
            <v>39073</v>
          </cell>
          <cell r="E4474">
            <v>82</v>
          </cell>
          <cell r="F4474">
            <v>82</v>
          </cell>
          <cell r="G4474">
            <v>82</v>
          </cell>
          <cell r="H4474">
            <v>82</v>
          </cell>
          <cell r="I4474" t="str">
            <v>Tốt</v>
          </cell>
          <cell r="J4474">
            <v>82</v>
          </cell>
          <cell r="K4474" t="str">
            <v>Tốt</v>
          </cell>
          <cell r="L4474" t="str">
            <v>QH-2024-I/CQ-E-CE5</v>
          </cell>
        </row>
        <row r="4475">
          <cell r="B4475" t="str">
            <v>24020471</v>
          </cell>
          <cell r="C4475" t="str">
            <v>Nguyễn Lê Khánh Duy</v>
          </cell>
          <cell r="D4475">
            <v>38844</v>
          </cell>
          <cell r="E4475">
            <v>94</v>
          </cell>
          <cell r="F4475">
            <v>94</v>
          </cell>
          <cell r="G4475">
            <v>94</v>
          </cell>
          <cell r="H4475">
            <v>94</v>
          </cell>
          <cell r="I4475" t="str">
            <v>Xuất sắc</v>
          </cell>
          <cell r="J4475">
            <v>94</v>
          </cell>
          <cell r="K4475" t="str">
            <v>Xuất sắc</v>
          </cell>
          <cell r="L4475" t="str">
            <v>QH-2024-I/CQ-E-CE5</v>
          </cell>
        </row>
        <row r="4476">
          <cell r="B4476" t="str">
            <v>24020479</v>
          </cell>
          <cell r="C4476" t="str">
            <v>Nguyễn Hương Giang</v>
          </cell>
          <cell r="D4476">
            <v>38928</v>
          </cell>
          <cell r="E4476">
            <v>92</v>
          </cell>
          <cell r="F4476">
            <v>92</v>
          </cell>
          <cell r="G4476">
            <v>92</v>
          </cell>
          <cell r="H4476">
            <v>92</v>
          </cell>
          <cell r="I4476" t="str">
            <v>Xuất sắc</v>
          </cell>
          <cell r="J4476">
            <v>92</v>
          </cell>
          <cell r="K4476" t="str">
            <v>Xuất sắc</v>
          </cell>
          <cell r="L4476" t="str">
            <v>QH-2024-I/CQ-E-CE5</v>
          </cell>
        </row>
        <row r="4477">
          <cell r="B4477" t="str">
            <v>24020487</v>
          </cell>
          <cell r="C4477" t="str">
            <v>Mai Quang Hải</v>
          </cell>
          <cell r="D4477">
            <v>39020</v>
          </cell>
          <cell r="E4477">
            <v>90</v>
          </cell>
          <cell r="F4477">
            <v>90</v>
          </cell>
          <cell r="G4477">
            <v>90</v>
          </cell>
          <cell r="H4477">
            <v>90</v>
          </cell>
          <cell r="I4477" t="str">
            <v>Xuất sắc</v>
          </cell>
          <cell r="J4477">
            <v>90</v>
          </cell>
          <cell r="K4477" t="str">
            <v>Xuất sắc</v>
          </cell>
          <cell r="L4477" t="str">
            <v>QH-2024-I/CQ-E-CE5</v>
          </cell>
        </row>
        <row r="4478">
          <cell r="B4478" t="str">
            <v>24020495</v>
          </cell>
          <cell r="C4478" t="str">
            <v>Đỗ Hữu Đức Hiếu</v>
          </cell>
          <cell r="D4478">
            <v>39081</v>
          </cell>
          <cell r="E4478">
            <v>85</v>
          </cell>
          <cell r="F4478">
            <v>85</v>
          </cell>
          <cell r="G4478">
            <v>85</v>
          </cell>
          <cell r="H4478">
            <v>85</v>
          </cell>
          <cell r="I4478" t="str">
            <v>Tốt</v>
          </cell>
          <cell r="J4478">
            <v>85</v>
          </cell>
          <cell r="K4478" t="str">
            <v>Tốt</v>
          </cell>
          <cell r="L4478" t="str">
            <v>QH-2024-I/CQ-E-CE5</v>
          </cell>
        </row>
        <row r="4479">
          <cell r="B4479" t="str">
            <v>24020503</v>
          </cell>
          <cell r="C4479" t="str">
            <v>Nguyễn Trung Hiếu</v>
          </cell>
          <cell r="D4479">
            <v>38854</v>
          </cell>
          <cell r="E4479">
            <v>90</v>
          </cell>
          <cell r="F4479">
            <v>90</v>
          </cell>
          <cell r="G4479">
            <v>90</v>
          </cell>
          <cell r="H4479">
            <v>90</v>
          </cell>
          <cell r="I4479" t="str">
            <v>Xuất sắc</v>
          </cell>
          <cell r="J4479">
            <v>90</v>
          </cell>
          <cell r="K4479" t="str">
            <v>Xuất sắc</v>
          </cell>
          <cell r="L4479" t="str">
            <v>QH-2024-I/CQ-E-CE5</v>
          </cell>
        </row>
        <row r="4480">
          <cell r="B4480" t="str">
            <v>24020511</v>
          </cell>
          <cell r="C4480" t="str">
            <v>Nguyễn Tuấn Hoàng</v>
          </cell>
          <cell r="D4480">
            <v>38844</v>
          </cell>
          <cell r="E4480">
            <v>90</v>
          </cell>
          <cell r="F4480">
            <v>90</v>
          </cell>
          <cell r="G4480">
            <v>90</v>
          </cell>
          <cell r="H4480">
            <v>90</v>
          </cell>
          <cell r="I4480" t="str">
            <v>Xuất sắc</v>
          </cell>
          <cell r="J4480">
            <v>90</v>
          </cell>
          <cell r="K4480" t="str">
            <v>Xuất sắc</v>
          </cell>
          <cell r="L4480" t="str">
            <v>QH-2024-I/CQ-E-CE5</v>
          </cell>
        </row>
        <row r="4481">
          <cell r="B4481" t="str">
            <v>24020519</v>
          </cell>
          <cell r="C4481" t="str">
            <v>Lê Hoàng Phi Hùng</v>
          </cell>
          <cell r="D4481">
            <v>38761</v>
          </cell>
          <cell r="E4481">
            <v>87</v>
          </cell>
          <cell r="F4481">
            <v>87</v>
          </cell>
          <cell r="G4481">
            <v>87</v>
          </cell>
          <cell r="H4481">
            <v>87</v>
          </cell>
          <cell r="I4481" t="str">
            <v>Tốt</v>
          </cell>
          <cell r="J4481">
            <v>87</v>
          </cell>
          <cell r="K4481" t="str">
            <v>Tốt</v>
          </cell>
          <cell r="L4481" t="str">
            <v>QH-2024-I/CQ-E-CE5</v>
          </cell>
        </row>
        <row r="4482">
          <cell r="B4482" t="str">
            <v>24020527</v>
          </cell>
          <cell r="C4482" t="str">
            <v>Trần Duy Hưng</v>
          </cell>
          <cell r="D4482">
            <v>38948</v>
          </cell>
          <cell r="E4482">
            <v>86</v>
          </cell>
          <cell r="F4482">
            <v>96</v>
          </cell>
          <cell r="G4482">
            <v>96</v>
          </cell>
          <cell r="H4482">
            <v>96</v>
          </cell>
          <cell r="I4482" t="str">
            <v>Xuất sắc</v>
          </cell>
          <cell r="J4482">
            <v>96</v>
          </cell>
          <cell r="K4482" t="str">
            <v>Xuất sắc</v>
          </cell>
          <cell r="L4482" t="str">
            <v>QH-2024-I/CQ-E-CE5</v>
          </cell>
        </row>
        <row r="4483">
          <cell r="B4483" t="str">
            <v>24020535</v>
          </cell>
          <cell r="C4483" t="str">
            <v>Trần Quang Huynh</v>
          </cell>
          <cell r="D4483">
            <v>38900</v>
          </cell>
          <cell r="E4483">
            <v>90</v>
          </cell>
          <cell r="F4483">
            <v>90</v>
          </cell>
          <cell r="G4483">
            <v>90</v>
          </cell>
          <cell r="H4483">
            <v>90</v>
          </cell>
          <cell r="I4483" t="str">
            <v>Xuất sắc</v>
          </cell>
          <cell r="J4483">
            <v>90</v>
          </cell>
          <cell r="K4483" t="str">
            <v>Xuất sắc</v>
          </cell>
          <cell r="L4483" t="str">
            <v>QH-2024-I/CQ-E-CE5</v>
          </cell>
        </row>
        <row r="4484">
          <cell r="B4484" t="str">
            <v>24020543</v>
          </cell>
          <cell r="C4484" t="str">
            <v>Đỗ Trung Kiên</v>
          </cell>
          <cell r="D4484">
            <v>38872</v>
          </cell>
          <cell r="E4484">
            <v>92</v>
          </cell>
          <cell r="F4484">
            <v>92</v>
          </cell>
          <cell r="G4484">
            <v>92</v>
          </cell>
          <cell r="H4484">
            <v>92</v>
          </cell>
          <cell r="I4484" t="str">
            <v>Xuất sắc</v>
          </cell>
          <cell r="J4484">
            <v>92</v>
          </cell>
          <cell r="K4484" t="str">
            <v>Xuất sắc</v>
          </cell>
          <cell r="L4484" t="str">
            <v>QH-2024-I/CQ-E-CE5</v>
          </cell>
        </row>
        <row r="4485">
          <cell r="B4485" t="str">
            <v>24020551</v>
          </cell>
          <cell r="C4485" t="str">
            <v>Nguyễn Xuân Lâm</v>
          </cell>
          <cell r="D4485">
            <v>39061</v>
          </cell>
          <cell r="E4485">
            <v>80</v>
          </cell>
          <cell r="F4485">
            <v>80</v>
          </cell>
          <cell r="G4485">
            <v>80</v>
          </cell>
          <cell r="H4485">
            <v>80</v>
          </cell>
          <cell r="I4485" t="str">
            <v>Tốt</v>
          </cell>
          <cell r="J4485">
            <v>80</v>
          </cell>
          <cell r="K4485" t="str">
            <v>Tốt</v>
          </cell>
          <cell r="L4485" t="str">
            <v>QH-2024-I/CQ-E-CE5</v>
          </cell>
        </row>
        <row r="4486">
          <cell r="B4486" t="str">
            <v>24020559</v>
          </cell>
          <cell r="C4486" t="str">
            <v>Hoàng Công Bảo Long</v>
          </cell>
          <cell r="D4486">
            <v>38721</v>
          </cell>
          <cell r="E4486">
            <v>82</v>
          </cell>
          <cell r="F4486">
            <v>82</v>
          </cell>
          <cell r="G4486">
            <v>82</v>
          </cell>
          <cell r="H4486">
            <v>82</v>
          </cell>
          <cell r="I4486" t="str">
            <v>Tốt</v>
          </cell>
          <cell r="J4486">
            <v>82</v>
          </cell>
          <cell r="K4486" t="str">
            <v>Tốt</v>
          </cell>
          <cell r="L4486" t="str">
            <v>QH-2024-I/CQ-E-CE5</v>
          </cell>
        </row>
        <row r="4487">
          <cell r="B4487" t="str">
            <v>24020567</v>
          </cell>
          <cell r="C4487" t="str">
            <v>Phan Văn Mạnh</v>
          </cell>
          <cell r="D4487">
            <v>39070</v>
          </cell>
          <cell r="E4487">
            <v>85</v>
          </cell>
          <cell r="F4487">
            <v>85</v>
          </cell>
          <cell r="G4487">
            <v>85</v>
          </cell>
          <cell r="H4487">
            <v>85</v>
          </cell>
          <cell r="I4487" t="str">
            <v>Tốt</v>
          </cell>
          <cell r="J4487">
            <v>85</v>
          </cell>
          <cell r="K4487" t="str">
            <v>Tốt</v>
          </cell>
          <cell r="L4487" t="str">
            <v>QH-2024-I/CQ-E-CE5</v>
          </cell>
        </row>
        <row r="4488">
          <cell r="B4488" t="str">
            <v>24020575</v>
          </cell>
          <cell r="C4488" t="str">
            <v>Nguyễn Quang Minh</v>
          </cell>
          <cell r="D4488">
            <v>38930</v>
          </cell>
          <cell r="E4488">
            <v>80</v>
          </cell>
          <cell r="F4488">
            <v>80</v>
          </cell>
          <cell r="G4488">
            <v>80</v>
          </cell>
          <cell r="H4488">
            <v>80</v>
          </cell>
          <cell r="I4488" t="str">
            <v>Tốt</v>
          </cell>
          <cell r="J4488">
            <v>80</v>
          </cell>
          <cell r="K4488" t="str">
            <v>Tốt</v>
          </cell>
          <cell r="L4488" t="str">
            <v>QH-2024-I/CQ-E-CE5</v>
          </cell>
        </row>
        <row r="4489">
          <cell r="B4489" t="str">
            <v>24020607</v>
          </cell>
          <cell r="C4489" t="str">
            <v>Hoàng Tuấn Phúc</v>
          </cell>
          <cell r="D4489">
            <v>39034</v>
          </cell>
          <cell r="E4489">
            <v>82</v>
          </cell>
          <cell r="F4489">
            <v>82</v>
          </cell>
          <cell r="G4489">
            <v>82</v>
          </cell>
          <cell r="H4489">
            <v>82</v>
          </cell>
          <cell r="I4489" t="str">
            <v>Tốt</v>
          </cell>
          <cell r="J4489">
            <v>82</v>
          </cell>
          <cell r="K4489" t="str">
            <v>Tốt</v>
          </cell>
          <cell r="L4489" t="str">
            <v>QH-2024-I/CQ-E-CE5</v>
          </cell>
        </row>
        <row r="4490">
          <cell r="B4490" t="str">
            <v>24020615</v>
          </cell>
          <cell r="C4490" t="str">
            <v>Hà Minh Quân</v>
          </cell>
          <cell r="D4490">
            <v>39043</v>
          </cell>
          <cell r="E4490">
            <v>87</v>
          </cell>
          <cell r="F4490">
            <v>87</v>
          </cell>
          <cell r="G4490">
            <v>82</v>
          </cell>
          <cell r="H4490">
            <v>82</v>
          </cell>
          <cell r="I4490" t="str">
            <v>Tốt</v>
          </cell>
          <cell r="J4490">
            <v>82</v>
          </cell>
          <cell r="K4490" t="str">
            <v>Tốt</v>
          </cell>
          <cell r="L4490" t="str">
            <v>QH-2024-I/CQ-E-CE5</v>
          </cell>
        </row>
        <row r="4491">
          <cell r="B4491" t="str">
            <v>24020623</v>
          </cell>
          <cell r="C4491" t="str">
            <v>Nguyễn Việt Quang</v>
          </cell>
          <cell r="D4491">
            <v>39040</v>
          </cell>
          <cell r="E4491">
            <v>80</v>
          </cell>
          <cell r="F4491">
            <v>80</v>
          </cell>
          <cell r="G4491">
            <v>80</v>
          </cell>
          <cell r="H4491">
            <v>80</v>
          </cell>
          <cell r="I4491" t="str">
            <v>Tốt</v>
          </cell>
          <cell r="J4491">
            <v>80</v>
          </cell>
          <cell r="K4491" t="str">
            <v>Tốt</v>
          </cell>
          <cell r="L4491" t="str">
            <v>QH-2024-I/CQ-E-CE5</v>
          </cell>
        </row>
        <row r="4492">
          <cell r="B4492" t="str">
            <v>24020631</v>
          </cell>
          <cell r="C4492" t="str">
            <v>Nguyễn Thái Sơn</v>
          </cell>
          <cell r="D4492">
            <v>38562</v>
          </cell>
          <cell r="E4492">
            <v>94</v>
          </cell>
          <cell r="F4492">
            <v>94</v>
          </cell>
          <cell r="G4492">
            <v>94</v>
          </cell>
          <cell r="H4492">
            <v>94</v>
          </cell>
          <cell r="I4492" t="str">
            <v>Xuất sắc</v>
          </cell>
          <cell r="J4492">
            <v>94</v>
          </cell>
          <cell r="K4492" t="str">
            <v>Xuất sắc</v>
          </cell>
          <cell r="L4492" t="str">
            <v>QH-2024-I/CQ-E-CE5</v>
          </cell>
        </row>
        <row r="4493">
          <cell r="B4493" t="str">
            <v>24020639</v>
          </cell>
          <cell r="C4493" t="str">
            <v>Nguyễn Minh Tâm</v>
          </cell>
          <cell r="D4493">
            <v>39023</v>
          </cell>
          <cell r="E4493">
            <v>80</v>
          </cell>
          <cell r="F4493">
            <v>80</v>
          </cell>
          <cell r="G4493">
            <v>80</v>
          </cell>
          <cell r="H4493">
            <v>80</v>
          </cell>
          <cell r="I4493" t="str">
            <v>Tốt</v>
          </cell>
          <cell r="J4493">
            <v>80</v>
          </cell>
          <cell r="K4493" t="str">
            <v>Tốt</v>
          </cell>
          <cell r="L4493" t="str">
            <v>QH-2024-I/CQ-E-CE5</v>
          </cell>
        </row>
        <row r="4494">
          <cell r="B4494" t="str">
            <v>24020647</v>
          </cell>
          <cell r="C4494" t="str">
            <v>Nguyễn Ngọc Thắng</v>
          </cell>
          <cell r="D4494">
            <v>39022</v>
          </cell>
          <cell r="E4494">
            <v>92</v>
          </cell>
          <cell r="F4494">
            <v>92</v>
          </cell>
          <cell r="G4494">
            <v>92</v>
          </cell>
          <cell r="H4494">
            <v>92</v>
          </cell>
          <cell r="I4494" t="str">
            <v>Xuất sắc</v>
          </cell>
          <cell r="J4494">
            <v>92</v>
          </cell>
          <cell r="K4494" t="str">
            <v>Xuất sắc</v>
          </cell>
          <cell r="L4494" t="str">
            <v>QH-2024-I/CQ-E-CE5</v>
          </cell>
        </row>
        <row r="4495">
          <cell r="B4495" t="str">
            <v>24020655</v>
          </cell>
          <cell r="C4495" t="str">
            <v>Hoàng Đình Thọ</v>
          </cell>
          <cell r="D4495">
            <v>38788</v>
          </cell>
          <cell r="E4495">
            <v>80</v>
          </cell>
          <cell r="F4495">
            <v>80</v>
          </cell>
          <cell r="G4495">
            <v>80</v>
          </cell>
          <cell r="H4495">
            <v>80</v>
          </cell>
          <cell r="I4495" t="str">
            <v>Tốt</v>
          </cell>
          <cell r="J4495">
            <v>80</v>
          </cell>
          <cell r="K4495" t="str">
            <v>Tốt</v>
          </cell>
          <cell r="L4495" t="str">
            <v>QH-2024-I/CQ-E-CE5</v>
          </cell>
        </row>
        <row r="4496">
          <cell r="B4496" t="str">
            <v>24020663</v>
          </cell>
          <cell r="C4496" t="str">
            <v>Nguyễn Hoàng Tiến</v>
          </cell>
          <cell r="D4496">
            <v>38957</v>
          </cell>
          <cell r="E4496">
            <v>80</v>
          </cell>
          <cell r="F4496">
            <v>80</v>
          </cell>
          <cell r="G4496">
            <v>80</v>
          </cell>
          <cell r="H4496">
            <v>80</v>
          </cell>
          <cell r="I4496" t="str">
            <v>Tốt</v>
          </cell>
          <cell r="J4496">
            <v>80</v>
          </cell>
          <cell r="K4496" t="str">
            <v>Tốt</v>
          </cell>
          <cell r="L4496" t="str">
            <v>QH-2024-I/CQ-E-CE5</v>
          </cell>
        </row>
        <row r="4497">
          <cell r="B4497" t="str">
            <v>24020671</v>
          </cell>
          <cell r="C4497" t="str">
            <v>Vũ Văn Trường</v>
          </cell>
          <cell r="D4497">
            <v>39041</v>
          </cell>
          <cell r="E4497">
            <v>80</v>
          </cell>
          <cell r="F4497"/>
          <cell r="G4497">
            <v>80</v>
          </cell>
          <cell r="H4497">
            <v>80</v>
          </cell>
          <cell r="I4497" t="str">
            <v>Tốt</v>
          </cell>
          <cell r="J4497">
            <v>80</v>
          </cell>
          <cell r="K4497" t="str">
            <v>Tốt</v>
          </cell>
          <cell r="L4497" t="str">
            <v>QH-2024-I/CQ-E-CE5</v>
          </cell>
        </row>
        <row r="4498">
          <cell r="B4498" t="str">
            <v>24020679</v>
          </cell>
          <cell r="C4498" t="str">
            <v>Lê Thanh Tùng</v>
          </cell>
          <cell r="D4498">
            <v>38712</v>
          </cell>
          <cell r="E4498">
            <v>90</v>
          </cell>
          <cell r="F4498">
            <v>90</v>
          </cell>
          <cell r="G4498">
            <v>90</v>
          </cell>
          <cell r="H4498">
            <v>90</v>
          </cell>
          <cell r="I4498" t="str">
            <v>Xuất sắc</v>
          </cell>
          <cell r="J4498">
            <v>90</v>
          </cell>
          <cell r="K4498" t="str">
            <v>Xuất sắc</v>
          </cell>
          <cell r="L4498" t="str">
            <v>QH-2024-I/CQ-E-CE5</v>
          </cell>
        </row>
        <row r="4499">
          <cell r="B4499" t="str">
            <v>24020687</v>
          </cell>
          <cell r="C4499" t="str">
            <v>Nguyễn Viết Hoàng Văn</v>
          </cell>
          <cell r="D4499">
            <v>38908</v>
          </cell>
          <cell r="E4499">
            <v>84</v>
          </cell>
          <cell r="F4499">
            <v>84</v>
          </cell>
          <cell r="G4499">
            <v>84</v>
          </cell>
          <cell r="H4499">
            <v>84</v>
          </cell>
          <cell r="I4499" t="str">
            <v>Tốt</v>
          </cell>
          <cell r="J4499">
            <v>84</v>
          </cell>
          <cell r="K4499" t="str">
            <v>Tốt</v>
          </cell>
          <cell r="L4499" t="str">
            <v>QH-2024-I/CQ-E-CE5</v>
          </cell>
        </row>
        <row r="4500">
          <cell r="B4500" t="str">
            <v>24020695</v>
          </cell>
          <cell r="C4500" t="str">
            <v>Nguyễn Anh Vũ</v>
          </cell>
          <cell r="D4500">
            <v>38948</v>
          </cell>
          <cell r="E4500">
            <v>92</v>
          </cell>
          <cell r="F4500">
            <v>92</v>
          </cell>
          <cell r="G4500">
            <v>92</v>
          </cell>
          <cell r="H4500">
            <v>92</v>
          </cell>
          <cell r="I4500" t="str">
            <v>Xuất sắc</v>
          </cell>
          <cell r="J4500">
            <v>92</v>
          </cell>
          <cell r="K4500" t="str">
            <v>Xuất sắc</v>
          </cell>
          <cell r="L4500" t="str">
            <v>QH-2024-I/CQ-E-CE5</v>
          </cell>
        </row>
        <row r="4501">
          <cell r="B4501" t="str">
            <v>24020376</v>
          </cell>
          <cell r="C4501" t="str">
            <v>Bùi Đức Anh</v>
          </cell>
          <cell r="D4501">
            <v>38869</v>
          </cell>
          <cell r="E4501">
            <v>80</v>
          </cell>
          <cell r="F4501">
            <v>82</v>
          </cell>
          <cell r="G4501">
            <v>82</v>
          </cell>
          <cell r="H4501">
            <v>82</v>
          </cell>
          <cell r="I4501" t="str">
            <v>Tốt</v>
          </cell>
          <cell r="J4501">
            <v>82</v>
          </cell>
          <cell r="K4501" t="str">
            <v>Tốt</v>
          </cell>
          <cell r="L4501" t="str">
            <v>QH-2024-I/CQ-E-CE6</v>
          </cell>
        </row>
        <row r="4502">
          <cell r="B4502" t="str">
            <v>24020384</v>
          </cell>
          <cell r="C4502" t="str">
            <v>Nguyễn Đức Anh</v>
          </cell>
          <cell r="D4502">
            <v>38798</v>
          </cell>
          <cell r="E4502">
            <v>94</v>
          </cell>
          <cell r="F4502">
            <v>94</v>
          </cell>
          <cell r="G4502">
            <v>94</v>
          </cell>
          <cell r="H4502">
            <v>94</v>
          </cell>
          <cell r="I4502" t="str">
            <v>Xuất sắc</v>
          </cell>
          <cell r="J4502">
            <v>94</v>
          </cell>
          <cell r="K4502" t="str">
            <v>Xuất sắc</v>
          </cell>
          <cell r="L4502" t="str">
            <v>QH-2024-I/CQ-E-CE6</v>
          </cell>
        </row>
        <row r="4503">
          <cell r="B4503" t="str">
            <v>24020392</v>
          </cell>
          <cell r="C4503" t="str">
            <v>Phạm Tuấn Anh</v>
          </cell>
          <cell r="D4503">
            <v>38922</v>
          </cell>
          <cell r="E4503">
            <v>82</v>
          </cell>
          <cell r="F4503">
            <v>74</v>
          </cell>
          <cell r="G4503">
            <v>74</v>
          </cell>
          <cell r="H4503">
            <v>74</v>
          </cell>
          <cell r="I4503" t="str">
            <v>Khá</v>
          </cell>
          <cell r="J4503">
            <v>74</v>
          </cell>
          <cell r="K4503" t="str">
            <v>Khá</v>
          </cell>
          <cell r="L4503" t="str">
            <v>QH-2024-I/CQ-E-CE6</v>
          </cell>
        </row>
        <row r="4504">
          <cell r="B4504" t="str">
            <v>24020400</v>
          </cell>
          <cell r="C4504" t="str">
            <v>Phạm Đăng Bách</v>
          </cell>
          <cell r="D4504">
            <v>38906</v>
          </cell>
          <cell r="E4504">
            <v>80</v>
          </cell>
          <cell r="F4504">
            <v>80</v>
          </cell>
          <cell r="G4504">
            <v>80</v>
          </cell>
          <cell r="H4504">
            <v>80</v>
          </cell>
          <cell r="I4504" t="str">
            <v>Tốt</v>
          </cell>
          <cell r="J4504">
            <v>80</v>
          </cell>
          <cell r="K4504" t="str">
            <v>Tốt</v>
          </cell>
          <cell r="L4504" t="str">
            <v>QH-2024-I/CQ-E-CE6</v>
          </cell>
        </row>
        <row r="4505">
          <cell r="B4505" t="str">
            <v>24020408</v>
          </cell>
          <cell r="C4505" t="str">
            <v>Trần Thái Bình</v>
          </cell>
          <cell r="D4505">
            <v>38908</v>
          </cell>
          <cell r="E4505">
            <v>70</v>
          </cell>
          <cell r="F4505">
            <v>67</v>
          </cell>
          <cell r="G4505">
            <v>67</v>
          </cell>
          <cell r="H4505">
            <v>67</v>
          </cell>
          <cell r="I4505" t="str">
            <v>Khá</v>
          </cell>
          <cell r="J4505">
            <v>67</v>
          </cell>
          <cell r="K4505" t="str">
            <v>Khá</v>
          </cell>
          <cell r="L4505" t="str">
            <v>QH-2024-I/CQ-E-CE6</v>
          </cell>
        </row>
        <row r="4506">
          <cell r="B4506" t="str">
            <v>24020416</v>
          </cell>
          <cell r="C4506" t="str">
            <v>Trần Văn Chiến</v>
          </cell>
          <cell r="D4506">
            <v>39026</v>
          </cell>
          <cell r="E4506">
            <v>70</v>
          </cell>
          <cell r="F4506">
            <v>70</v>
          </cell>
          <cell r="G4506">
            <v>70</v>
          </cell>
          <cell r="H4506">
            <v>70</v>
          </cell>
          <cell r="I4506" t="str">
            <v>Khá</v>
          </cell>
          <cell r="J4506">
            <v>70</v>
          </cell>
          <cell r="K4506" t="str">
            <v>Khá</v>
          </cell>
          <cell r="L4506" t="str">
            <v>QH-2024-I/CQ-E-CE6</v>
          </cell>
        </row>
        <row r="4507">
          <cell r="B4507" t="str">
            <v>24020424</v>
          </cell>
          <cell r="C4507" t="str">
            <v>Lê Mạnh Cường</v>
          </cell>
          <cell r="D4507">
            <v>38900</v>
          </cell>
          <cell r="E4507">
            <v>80</v>
          </cell>
          <cell r="F4507">
            <v>82</v>
          </cell>
          <cell r="G4507">
            <v>82</v>
          </cell>
          <cell r="H4507">
            <v>82</v>
          </cell>
          <cell r="I4507" t="str">
            <v>Tốt</v>
          </cell>
          <cell r="J4507">
            <v>82</v>
          </cell>
          <cell r="K4507" t="str">
            <v>Tốt</v>
          </cell>
          <cell r="L4507" t="str">
            <v>QH-2024-I/CQ-E-CE6</v>
          </cell>
        </row>
        <row r="4508">
          <cell r="B4508" t="str">
            <v>24020432</v>
          </cell>
          <cell r="C4508" t="str">
            <v>Nguyễn Sỹ Nam Đăng</v>
          </cell>
          <cell r="D4508">
            <v>38886</v>
          </cell>
          <cell r="E4508">
            <v>80</v>
          </cell>
          <cell r="F4508">
            <v>80</v>
          </cell>
          <cell r="G4508">
            <v>80</v>
          </cell>
          <cell r="H4508">
            <v>80</v>
          </cell>
          <cell r="I4508" t="str">
            <v>Tốt</v>
          </cell>
          <cell r="J4508">
            <v>80</v>
          </cell>
          <cell r="K4508" t="str">
            <v>Tốt</v>
          </cell>
          <cell r="L4508" t="str">
            <v>QH-2024-I/CQ-E-CE6</v>
          </cell>
        </row>
        <row r="4509">
          <cell r="B4509" t="str">
            <v>24020440</v>
          </cell>
          <cell r="C4509" t="str">
            <v>Vũ An Đạt</v>
          </cell>
          <cell r="D4509">
            <v>38598</v>
          </cell>
          <cell r="E4509">
            <v>80</v>
          </cell>
          <cell r="F4509">
            <v>80</v>
          </cell>
          <cell r="G4509">
            <v>80</v>
          </cell>
          <cell r="H4509">
            <v>80</v>
          </cell>
          <cell r="I4509" t="str">
            <v>Tốt</v>
          </cell>
          <cell r="J4509">
            <v>80</v>
          </cell>
          <cell r="K4509" t="str">
            <v>Tốt</v>
          </cell>
          <cell r="L4509" t="str">
            <v>QH-2024-I/CQ-E-CE6</v>
          </cell>
        </row>
        <row r="4510">
          <cell r="B4510" t="str">
            <v>24020448</v>
          </cell>
          <cell r="C4510" t="str">
            <v>Nguyễn Minh Đức</v>
          </cell>
          <cell r="D4510">
            <v>38810</v>
          </cell>
          <cell r="E4510">
            <v>87</v>
          </cell>
          <cell r="F4510">
            <v>84</v>
          </cell>
          <cell r="G4510">
            <v>84</v>
          </cell>
          <cell r="H4510">
            <v>84</v>
          </cell>
          <cell r="I4510" t="str">
            <v>Tốt</v>
          </cell>
          <cell r="J4510">
            <v>84</v>
          </cell>
          <cell r="K4510" t="str">
            <v>Tốt</v>
          </cell>
          <cell r="L4510" t="str">
            <v>QH-2024-I/CQ-E-CE6</v>
          </cell>
        </row>
        <row r="4511">
          <cell r="B4511" t="str">
            <v>24020456</v>
          </cell>
          <cell r="C4511" t="str">
            <v>Nguyễn Tuấn Dũng</v>
          </cell>
          <cell r="D4511">
            <v>38976</v>
          </cell>
          <cell r="E4511">
            <v>70</v>
          </cell>
          <cell r="F4511">
            <v>70</v>
          </cell>
          <cell r="G4511">
            <v>70</v>
          </cell>
          <cell r="H4511">
            <v>70</v>
          </cell>
          <cell r="I4511" t="str">
            <v>Khá</v>
          </cell>
          <cell r="J4511">
            <v>70</v>
          </cell>
          <cell r="K4511" t="str">
            <v>Khá</v>
          </cell>
          <cell r="L4511" t="str">
            <v>QH-2024-I/CQ-E-CE6</v>
          </cell>
        </row>
        <row r="4512">
          <cell r="B4512" t="str">
            <v>24020464</v>
          </cell>
          <cell r="C4512" t="str">
            <v>Nguyễn Thùy Dương</v>
          </cell>
          <cell r="D4512">
            <v>39071</v>
          </cell>
          <cell r="E4512">
            <v>80</v>
          </cell>
          <cell r="F4512">
            <v>70</v>
          </cell>
          <cell r="G4512">
            <v>70</v>
          </cell>
          <cell r="H4512">
            <v>70</v>
          </cell>
          <cell r="I4512" t="str">
            <v>Khá</v>
          </cell>
          <cell r="J4512">
            <v>70</v>
          </cell>
          <cell r="K4512" t="str">
            <v>Khá</v>
          </cell>
          <cell r="L4512" t="str">
            <v>QH-2024-I/CQ-E-CE6</v>
          </cell>
        </row>
        <row r="4513">
          <cell r="B4513" t="str">
            <v>24020480</v>
          </cell>
          <cell r="C4513" t="str">
            <v>Nguyễn Trường Giang</v>
          </cell>
          <cell r="D4513">
            <v>38968</v>
          </cell>
          <cell r="E4513">
            <v>70</v>
          </cell>
          <cell r="F4513">
            <v>72</v>
          </cell>
          <cell r="G4513">
            <v>72</v>
          </cell>
          <cell r="H4513">
            <v>72</v>
          </cell>
          <cell r="I4513" t="str">
            <v>Khá</v>
          </cell>
          <cell r="J4513">
            <v>72</v>
          </cell>
          <cell r="K4513" t="str">
            <v>Khá</v>
          </cell>
          <cell r="L4513" t="str">
            <v>QH-2024-I/CQ-E-CE6</v>
          </cell>
        </row>
        <row r="4514">
          <cell r="B4514" t="str">
            <v>24020488</v>
          </cell>
          <cell r="C4514" t="str">
            <v>Trịnh Quang Hải</v>
          </cell>
          <cell r="D4514">
            <v>38790</v>
          </cell>
          <cell r="E4514">
            <v>80</v>
          </cell>
          <cell r="F4514">
            <v>70</v>
          </cell>
          <cell r="G4514">
            <v>70</v>
          </cell>
          <cell r="H4514">
            <v>70</v>
          </cell>
          <cell r="I4514" t="str">
            <v>Khá</v>
          </cell>
          <cell r="J4514">
            <v>70</v>
          </cell>
          <cell r="K4514" t="str">
            <v>Khá</v>
          </cell>
          <cell r="L4514" t="str">
            <v>QH-2024-I/CQ-E-CE6</v>
          </cell>
        </row>
        <row r="4515">
          <cell r="B4515" t="str">
            <v>24020496</v>
          </cell>
          <cell r="C4515" t="str">
            <v>Đỗ Lê Hiếu</v>
          </cell>
          <cell r="D4515">
            <v>38802</v>
          </cell>
          <cell r="E4515">
            <v>82</v>
          </cell>
          <cell r="F4515">
            <v>82</v>
          </cell>
          <cell r="G4515">
            <v>82</v>
          </cell>
          <cell r="H4515">
            <v>82</v>
          </cell>
          <cell r="I4515" t="str">
            <v>Tốt</v>
          </cell>
          <cell r="J4515">
            <v>82</v>
          </cell>
          <cell r="K4515" t="str">
            <v>Tốt</v>
          </cell>
          <cell r="L4515" t="str">
            <v>QH-2024-I/CQ-E-CE6</v>
          </cell>
        </row>
        <row r="4516">
          <cell r="B4516" t="str">
            <v>24020504</v>
          </cell>
          <cell r="C4516" t="str">
            <v>Nguyễn Trung Hiếu</v>
          </cell>
          <cell r="D4516">
            <v>38913</v>
          </cell>
          <cell r="E4516">
            <v>70</v>
          </cell>
          <cell r="F4516">
            <v>67</v>
          </cell>
          <cell r="G4516">
            <v>67</v>
          </cell>
          <cell r="H4516">
            <v>67</v>
          </cell>
          <cell r="I4516" t="str">
            <v>Khá</v>
          </cell>
          <cell r="J4516">
            <v>67</v>
          </cell>
          <cell r="K4516" t="str">
            <v>Khá</v>
          </cell>
          <cell r="L4516" t="str">
            <v>QH-2024-I/CQ-E-CE6</v>
          </cell>
        </row>
        <row r="4517">
          <cell r="B4517" t="str">
            <v>24020512</v>
          </cell>
          <cell r="C4517" t="str">
            <v>Trần Huy Hoàng</v>
          </cell>
          <cell r="D4517">
            <v>39059</v>
          </cell>
          <cell r="E4517">
            <v>70</v>
          </cell>
          <cell r="F4517">
            <v>70</v>
          </cell>
          <cell r="G4517">
            <v>70</v>
          </cell>
          <cell r="H4517">
            <v>70</v>
          </cell>
          <cell r="I4517" t="str">
            <v>Khá</v>
          </cell>
          <cell r="J4517">
            <v>70</v>
          </cell>
          <cell r="K4517" t="str">
            <v>Khá</v>
          </cell>
          <cell r="L4517" t="str">
            <v>QH-2024-I/CQ-E-CE6</v>
          </cell>
        </row>
        <row r="4518">
          <cell r="B4518" t="str">
            <v>24020520</v>
          </cell>
          <cell r="C4518" t="str">
            <v>Lê Trần Tuấn Hùng</v>
          </cell>
          <cell r="D4518">
            <v>38401</v>
          </cell>
          <cell r="E4518">
            <v>90</v>
          </cell>
          <cell r="F4518">
            <v>88</v>
          </cell>
          <cell r="G4518">
            <v>88</v>
          </cell>
          <cell r="H4518">
            <v>88</v>
          </cell>
          <cell r="I4518" t="str">
            <v>Tốt</v>
          </cell>
          <cell r="J4518">
            <v>88</v>
          </cell>
          <cell r="K4518" t="str">
            <v>Tốt</v>
          </cell>
          <cell r="L4518" t="str">
            <v>QH-2024-I/CQ-E-CE6</v>
          </cell>
        </row>
        <row r="4519">
          <cell r="B4519" t="str">
            <v>24020528</v>
          </cell>
          <cell r="C4519" t="str">
            <v>Đặng Gia Huy</v>
          </cell>
          <cell r="D4519">
            <v>39005</v>
          </cell>
          <cell r="E4519">
            <v>80</v>
          </cell>
          <cell r="F4519">
            <v>80</v>
          </cell>
          <cell r="G4519">
            <v>80</v>
          </cell>
          <cell r="H4519">
            <v>80</v>
          </cell>
          <cell r="I4519" t="str">
            <v>Tốt</v>
          </cell>
          <cell r="J4519">
            <v>80</v>
          </cell>
          <cell r="K4519" t="str">
            <v>Tốt</v>
          </cell>
          <cell r="L4519" t="str">
            <v>QH-2024-I/CQ-E-CE6</v>
          </cell>
        </row>
        <row r="4520">
          <cell r="B4520" t="str">
            <v>24020536</v>
          </cell>
          <cell r="C4520" t="str">
            <v>Cao Quốc Khánh</v>
          </cell>
          <cell r="D4520">
            <v>39066</v>
          </cell>
          <cell r="E4520">
            <v>90</v>
          </cell>
          <cell r="F4520">
            <v>94</v>
          </cell>
          <cell r="G4520">
            <v>94</v>
          </cell>
          <cell r="H4520">
            <v>94</v>
          </cell>
          <cell r="I4520" t="str">
            <v>Xuất sắc</v>
          </cell>
          <cell r="J4520">
            <v>94</v>
          </cell>
          <cell r="K4520" t="str">
            <v>Xuất sắc</v>
          </cell>
          <cell r="L4520" t="str">
            <v>QH-2024-I/CQ-E-CE6</v>
          </cell>
        </row>
        <row r="4521">
          <cell r="B4521" t="str">
            <v>24020544</v>
          </cell>
          <cell r="C4521" t="str">
            <v>Nguyễn Duy Kiên</v>
          </cell>
          <cell r="D4521">
            <v>38910</v>
          </cell>
          <cell r="E4521">
            <v>70</v>
          </cell>
          <cell r="F4521">
            <v>69</v>
          </cell>
          <cell r="G4521">
            <v>69</v>
          </cell>
          <cell r="H4521">
            <v>69</v>
          </cell>
          <cell r="I4521" t="str">
            <v>Khá</v>
          </cell>
          <cell r="J4521">
            <v>69</v>
          </cell>
          <cell r="K4521" t="str">
            <v>Khá</v>
          </cell>
          <cell r="L4521" t="str">
            <v>QH-2024-I/CQ-E-CE6</v>
          </cell>
        </row>
        <row r="4522">
          <cell r="B4522" t="str">
            <v>24020552</v>
          </cell>
          <cell r="C4522" t="str">
            <v>Trần Văn Lâm</v>
          </cell>
          <cell r="D4522">
            <v>38884</v>
          </cell>
          <cell r="E4522"/>
          <cell r="F4522"/>
          <cell r="G4522"/>
          <cell r="H4522"/>
          <cell r="I4522" t="str">
            <v>Kém</v>
          </cell>
          <cell r="J4522"/>
          <cell r="K4522" t="str">
            <v>Kém</v>
          </cell>
          <cell r="L4522" t="str">
            <v>QH-2024-I/CQ-E-CE6</v>
          </cell>
        </row>
        <row r="4523">
          <cell r="B4523" t="str">
            <v>24020560</v>
          </cell>
          <cell r="C4523" t="str">
            <v>Nguyễn Thành Long</v>
          </cell>
          <cell r="D4523">
            <v>38859</v>
          </cell>
          <cell r="E4523">
            <v>94</v>
          </cell>
          <cell r="F4523">
            <v>94</v>
          </cell>
          <cell r="G4523">
            <v>94</v>
          </cell>
          <cell r="H4523">
            <v>94</v>
          </cell>
          <cell r="I4523" t="str">
            <v>Xuất sắc</v>
          </cell>
          <cell r="J4523">
            <v>94</v>
          </cell>
          <cell r="K4523" t="str">
            <v>Xuất sắc</v>
          </cell>
          <cell r="L4523" t="str">
            <v>QH-2024-I/CQ-E-CE6</v>
          </cell>
        </row>
        <row r="4524">
          <cell r="B4524" t="str">
            <v>24020568</v>
          </cell>
          <cell r="C4524" t="str">
            <v>Đặng Đình Minh</v>
          </cell>
          <cell r="D4524">
            <v>38762</v>
          </cell>
          <cell r="E4524">
            <v>90</v>
          </cell>
          <cell r="F4524">
            <v>92</v>
          </cell>
          <cell r="G4524">
            <v>92</v>
          </cell>
          <cell r="H4524">
            <v>92</v>
          </cell>
          <cell r="I4524" t="str">
            <v>Xuất sắc</v>
          </cell>
          <cell r="J4524">
            <v>92</v>
          </cell>
          <cell r="K4524" t="str">
            <v>Xuất sắc</v>
          </cell>
          <cell r="L4524" t="str">
            <v>QH-2024-I/CQ-E-CE6</v>
          </cell>
        </row>
        <row r="4525">
          <cell r="B4525" t="str">
            <v>24020576</v>
          </cell>
          <cell r="C4525" t="str">
            <v>Nguyễn Văn Minh</v>
          </cell>
          <cell r="D4525">
            <v>38916</v>
          </cell>
          <cell r="E4525">
            <v>90</v>
          </cell>
          <cell r="F4525">
            <v>80</v>
          </cell>
          <cell r="G4525">
            <v>80</v>
          </cell>
          <cell r="H4525">
            <v>80</v>
          </cell>
          <cell r="I4525" t="str">
            <v>Tốt</v>
          </cell>
          <cell r="J4525">
            <v>80</v>
          </cell>
          <cell r="K4525" t="str">
            <v>Tốt</v>
          </cell>
          <cell r="L4525" t="str">
            <v>QH-2024-I/CQ-E-CE6</v>
          </cell>
        </row>
        <row r="4526">
          <cell r="B4526" t="str">
            <v>24020584</v>
          </cell>
          <cell r="C4526" t="str">
            <v>Lê Thành Nam</v>
          </cell>
          <cell r="D4526">
            <v>38803</v>
          </cell>
          <cell r="E4526">
            <v>90</v>
          </cell>
          <cell r="F4526">
            <v>85</v>
          </cell>
          <cell r="G4526">
            <v>85</v>
          </cell>
          <cell r="H4526">
            <v>85</v>
          </cell>
          <cell r="I4526" t="str">
            <v>Tốt</v>
          </cell>
          <cell r="J4526">
            <v>85</v>
          </cell>
          <cell r="K4526" t="str">
            <v>Tốt</v>
          </cell>
          <cell r="L4526" t="str">
            <v>QH-2024-I/CQ-E-CE6</v>
          </cell>
        </row>
        <row r="4527">
          <cell r="B4527" t="str">
            <v>24020592</v>
          </cell>
          <cell r="C4527" t="str">
            <v>Lý Trần Minh Nguyên</v>
          </cell>
          <cell r="D4527">
            <v>39044</v>
          </cell>
          <cell r="E4527">
            <v>90</v>
          </cell>
          <cell r="F4527">
            <v>82</v>
          </cell>
          <cell r="G4527">
            <v>82</v>
          </cell>
          <cell r="H4527">
            <v>82</v>
          </cell>
          <cell r="I4527" t="str">
            <v>Tốt</v>
          </cell>
          <cell r="J4527">
            <v>82</v>
          </cell>
          <cell r="K4527" t="str">
            <v>Tốt</v>
          </cell>
          <cell r="L4527" t="str">
            <v>QH-2024-I/CQ-E-CE6</v>
          </cell>
        </row>
        <row r="4528">
          <cell r="B4528" t="str">
            <v>24020600</v>
          </cell>
          <cell r="C4528" t="str">
            <v>Đỗ Đình Phong</v>
          </cell>
          <cell r="D4528">
            <v>38730</v>
          </cell>
          <cell r="E4528">
            <v>90</v>
          </cell>
          <cell r="F4528">
            <v>92</v>
          </cell>
          <cell r="G4528">
            <v>92</v>
          </cell>
          <cell r="H4528">
            <v>92</v>
          </cell>
          <cell r="I4528" t="str">
            <v>Xuất sắc</v>
          </cell>
          <cell r="J4528">
            <v>92</v>
          </cell>
          <cell r="K4528" t="str">
            <v>Xuất sắc</v>
          </cell>
          <cell r="L4528" t="str">
            <v>QH-2024-I/CQ-E-CE6</v>
          </cell>
        </row>
        <row r="4529">
          <cell r="B4529" t="str">
            <v>24020608</v>
          </cell>
          <cell r="C4529" t="str">
            <v>Lại Hoàng Phúc</v>
          </cell>
          <cell r="D4529">
            <v>38863</v>
          </cell>
          <cell r="E4529">
            <v>70</v>
          </cell>
          <cell r="F4529">
            <v>80</v>
          </cell>
          <cell r="G4529">
            <v>80</v>
          </cell>
          <cell r="H4529">
            <v>80</v>
          </cell>
          <cell r="I4529" t="str">
            <v>Tốt</v>
          </cell>
          <cell r="J4529">
            <v>80</v>
          </cell>
          <cell r="K4529" t="str">
            <v>Tốt</v>
          </cell>
          <cell r="L4529" t="str">
            <v>QH-2024-I/CQ-E-CE6</v>
          </cell>
        </row>
        <row r="4530">
          <cell r="B4530" t="str">
            <v>24020616</v>
          </cell>
          <cell r="C4530" t="str">
            <v>Nguyễn Quốc Quân</v>
          </cell>
          <cell r="D4530">
            <v>38776</v>
          </cell>
          <cell r="E4530">
            <v>94</v>
          </cell>
          <cell r="F4530">
            <v>92</v>
          </cell>
          <cell r="G4530">
            <v>92</v>
          </cell>
          <cell r="H4530">
            <v>92</v>
          </cell>
          <cell r="I4530" t="str">
            <v>Xuất sắc</v>
          </cell>
          <cell r="J4530">
            <v>92</v>
          </cell>
          <cell r="K4530" t="str">
            <v>Xuất sắc</v>
          </cell>
          <cell r="L4530" t="str">
            <v>QH-2024-I/CQ-E-CE6</v>
          </cell>
        </row>
        <row r="4531">
          <cell r="B4531" t="str">
            <v>24020624</v>
          </cell>
          <cell r="C4531" t="str">
            <v>Phạm Gia Quang</v>
          </cell>
          <cell r="D4531">
            <v>39054</v>
          </cell>
          <cell r="E4531">
            <v>80</v>
          </cell>
          <cell r="F4531">
            <v>80</v>
          </cell>
          <cell r="G4531">
            <v>80</v>
          </cell>
          <cell r="H4531">
            <v>80</v>
          </cell>
          <cell r="I4531" t="str">
            <v>Tốt</v>
          </cell>
          <cell r="J4531">
            <v>80</v>
          </cell>
          <cell r="K4531" t="str">
            <v>Tốt</v>
          </cell>
          <cell r="L4531" t="str">
            <v>QH-2024-I/CQ-E-CE6</v>
          </cell>
        </row>
        <row r="4532">
          <cell r="B4532" t="str">
            <v>24020632</v>
          </cell>
          <cell r="C4532" t="str">
            <v>Nguyễn Trọng Vân Sơn</v>
          </cell>
          <cell r="D4532">
            <v>39029</v>
          </cell>
          <cell r="E4532">
            <v>90</v>
          </cell>
          <cell r="F4532">
            <v>90</v>
          </cell>
          <cell r="G4532">
            <v>90</v>
          </cell>
          <cell r="H4532">
            <v>90</v>
          </cell>
          <cell r="I4532" t="str">
            <v>Xuất sắc</v>
          </cell>
          <cell r="J4532">
            <v>90</v>
          </cell>
          <cell r="K4532" t="str">
            <v>Xuất sắc</v>
          </cell>
          <cell r="L4532" t="str">
            <v>QH-2024-I/CQ-E-CE6</v>
          </cell>
        </row>
        <row r="4533">
          <cell r="B4533" t="str">
            <v>24020640</v>
          </cell>
          <cell r="C4533" t="str">
            <v>Đào Đình Tân</v>
          </cell>
          <cell r="D4533">
            <v>39040</v>
          </cell>
          <cell r="E4533">
            <v>82</v>
          </cell>
          <cell r="F4533">
            <v>82</v>
          </cell>
          <cell r="G4533">
            <v>82</v>
          </cell>
          <cell r="H4533">
            <v>82</v>
          </cell>
          <cell r="I4533" t="str">
            <v>Tốt</v>
          </cell>
          <cell r="J4533">
            <v>82</v>
          </cell>
          <cell r="K4533" t="str">
            <v>Tốt</v>
          </cell>
          <cell r="L4533" t="str">
            <v>QH-2024-I/CQ-E-CE6</v>
          </cell>
        </row>
        <row r="4534">
          <cell r="B4534" t="str">
            <v>24020648</v>
          </cell>
          <cell r="C4534" t="str">
            <v>Vũ Văn Thắng</v>
          </cell>
          <cell r="D4534">
            <v>38812</v>
          </cell>
          <cell r="E4534">
            <v>92</v>
          </cell>
          <cell r="F4534">
            <v>92</v>
          </cell>
          <cell r="G4534">
            <v>92</v>
          </cell>
          <cell r="H4534">
            <v>92</v>
          </cell>
          <cell r="I4534" t="str">
            <v>Xuất sắc</v>
          </cell>
          <cell r="J4534">
            <v>92</v>
          </cell>
          <cell r="K4534" t="str">
            <v>Xuất sắc</v>
          </cell>
          <cell r="L4534" t="str">
            <v>QH-2024-I/CQ-E-CE6</v>
          </cell>
        </row>
        <row r="4535">
          <cell r="B4535" t="str">
            <v>24020656</v>
          </cell>
          <cell r="C4535" t="str">
            <v>Đoàn Minh Thu</v>
          </cell>
          <cell r="D4535">
            <v>38847</v>
          </cell>
          <cell r="E4535">
            <v>94</v>
          </cell>
          <cell r="F4535">
            <v>96</v>
          </cell>
          <cell r="G4535">
            <v>96</v>
          </cell>
          <cell r="H4535">
            <v>96</v>
          </cell>
          <cell r="I4535" t="str">
            <v>Xuất sắc</v>
          </cell>
          <cell r="J4535">
            <v>96</v>
          </cell>
          <cell r="K4535" t="str">
            <v>Xuất sắc</v>
          </cell>
          <cell r="L4535" t="str">
            <v>QH-2024-I/CQ-E-CE6</v>
          </cell>
        </row>
        <row r="4536">
          <cell r="B4536" t="str">
            <v>24020664</v>
          </cell>
          <cell r="C4536" t="str">
            <v>Đặng Minh Tiệp</v>
          </cell>
          <cell r="D4536">
            <v>38871</v>
          </cell>
          <cell r="E4536">
            <v>80</v>
          </cell>
          <cell r="F4536">
            <v>79</v>
          </cell>
          <cell r="G4536">
            <v>79</v>
          </cell>
          <cell r="H4536">
            <v>79</v>
          </cell>
          <cell r="I4536" t="str">
            <v>Khá</v>
          </cell>
          <cell r="J4536">
            <v>79</v>
          </cell>
          <cell r="K4536" t="str">
            <v>Khá</v>
          </cell>
          <cell r="L4536" t="str">
            <v>QH-2024-I/CQ-E-CE6</v>
          </cell>
        </row>
        <row r="4537">
          <cell r="B4537" t="str">
            <v>24020672</v>
          </cell>
          <cell r="C4537" t="str">
            <v>Nguyễn Đình Tứ</v>
          </cell>
          <cell r="D4537">
            <v>38781</v>
          </cell>
          <cell r="E4537">
            <v>70</v>
          </cell>
          <cell r="F4537">
            <v>79</v>
          </cell>
          <cell r="G4537">
            <v>79</v>
          </cell>
          <cell r="H4537">
            <v>79</v>
          </cell>
          <cell r="I4537" t="str">
            <v>Khá</v>
          </cell>
          <cell r="J4537">
            <v>79</v>
          </cell>
          <cell r="K4537" t="str">
            <v>Khá</v>
          </cell>
          <cell r="L4537" t="str">
            <v>QH-2024-I/CQ-E-CE6</v>
          </cell>
        </row>
        <row r="4538">
          <cell r="B4538" t="str">
            <v>24020680</v>
          </cell>
          <cell r="C4538" t="str">
            <v>Nguyễn Quang Tùng</v>
          </cell>
          <cell r="D4538">
            <v>39013</v>
          </cell>
          <cell r="E4538">
            <v>80</v>
          </cell>
          <cell r="F4538">
            <v>80</v>
          </cell>
          <cell r="G4538">
            <v>80</v>
          </cell>
          <cell r="H4538">
            <v>80</v>
          </cell>
          <cell r="I4538" t="str">
            <v>Tốt</v>
          </cell>
          <cell r="J4538">
            <v>80</v>
          </cell>
          <cell r="K4538" t="str">
            <v>Tốt</v>
          </cell>
          <cell r="L4538" t="str">
            <v>QH-2024-I/CQ-E-CE6</v>
          </cell>
        </row>
        <row r="4539">
          <cell r="B4539" t="str">
            <v>24020688</v>
          </cell>
          <cell r="C4539" t="str">
            <v>Nguyễn Phục Vấn</v>
          </cell>
          <cell r="D4539">
            <v>38784</v>
          </cell>
          <cell r="E4539">
            <v>80</v>
          </cell>
          <cell r="F4539">
            <v>80</v>
          </cell>
          <cell r="G4539">
            <v>80</v>
          </cell>
          <cell r="H4539">
            <v>80</v>
          </cell>
          <cell r="I4539" t="str">
            <v>Tốt</v>
          </cell>
          <cell r="J4539">
            <v>80</v>
          </cell>
          <cell r="K4539" t="str">
            <v>Tốt</v>
          </cell>
          <cell r="L4539" t="str">
            <v>QH-2024-I/CQ-E-CE6</v>
          </cell>
        </row>
        <row r="4540">
          <cell r="B4540" t="str">
            <v>24020696</v>
          </cell>
          <cell r="C4540" t="str">
            <v>Nguyễn Anh Vũ</v>
          </cell>
          <cell r="D4540">
            <v>38890</v>
          </cell>
          <cell r="E4540">
            <v>94</v>
          </cell>
          <cell r="F4540">
            <v>94</v>
          </cell>
          <cell r="G4540">
            <v>94</v>
          </cell>
          <cell r="H4540">
            <v>94</v>
          </cell>
          <cell r="I4540" t="str">
            <v>Xuất sắc</v>
          </cell>
          <cell r="J4540">
            <v>94</v>
          </cell>
          <cell r="K4540" t="str">
            <v>Xuất sắc</v>
          </cell>
          <cell r="L4540" t="str">
            <v>QH-2024-I/CQ-E-CE6</v>
          </cell>
        </row>
        <row r="4541">
          <cell r="B4541" t="str">
            <v>24020377</v>
          </cell>
          <cell r="C4541" t="str">
            <v>Bùi Thế Anh</v>
          </cell>
          <cell r="D4541">
            <v>38904</v>
          </cell>
          <cell r="E4541">
            <v>70</v>
          </cell>
          <cell r="F4541">
            <v>75</v>
          </cell>
          <cell r="G4541">
            <v>75</v>
          </cell>
          <cell r="H4541">
            <v>75</v>
          </cell>
          <cell r="I4541" t="str">
            <v>Khá</v>
          </cell>
          <cell r="J4541">
            <v>75</v>
          </cell>
          <cell r="K4541" t="str">
            <v>Khá</v>
          </cell>
          <cell r="L4541" t="str">
            <v>QH-2024-I/CQ-E-CE7</v>
          </cell>
        </row>
        <row r="4542">
          <cell r="B4542" t="str">
            <v>24020385</v>
          </cell>
          <cell r="C4542" t="str">
            <v>Nguyễn Duy Anh</v>
          </cell>
          <cell r="D4542">
            <v>38948</v>
          </cell>
          <cell r="E4542">
            <v>90</v>
          </cell>
          <cell r="F4542">
            <v>90</v>
          </cell>
          <cell r="G4542">
            <v>90</v>
          </cell>
          <cell r="H4542">
            <v>90</v>
          </cell>
          <cell r="I4542" t="str">
            <v>Xuất sắc</v>
          </cell>
          <cell r="J4542">
            <v>90</v>
          </cell>
          <cell r="K4542" t="str">
            <v>Xuất sắc</v>
          </cell>
          <cell r="L4542" t="str">
            <v>QH-2024-I/CQ-E-CE7</v>
          </cell>
        </row>
        <row r="4543">
          <cell r="B4543" t="str">
            <v>24020393</v>
          </cell>
          <cell r="C4543" t="str">
            <v>Phùng Thế Anh</v>
          </cell>
          <cell r="D4543">
            <v>39012</v>
          </cell>
          <cell r="E4543">
            <v>90</v>
          </cell>
          <cell r="F4543">
            <v>90</v>
          </cell>
          <cell r="G4543">
            <v>90</v>
          </cell>
          <cell r="H4543">
            <v>90</v>
          </cell>
          <cell r="I4543" t="str">
            <v>Xuất sắc</v>
          </cell>
          <cell r="J4543">
            <v>90</v>
          </cell>
          <cell r="K4543" t="str">
            <v>Xuất sắc</v>
          </cell>
          <cell r="L4543" t="str">
            <v>QH-2024-I/CQ-E-CE7</v>
          </cell>
        </row>
        <row r="4544">
          <cell r="B4544" t="str">
            <v>24020401</v>
          </cell>
          <cell r="C4544" t="str">
            <v>Nguyễn Gia Bảo</v>
          </cell>
          <cell r="D4544">
            <v>39051</v>
          </cell>
          <cell r="E4544">
            <v>70</v>
          </cell>
          <cell r="F4544">
            <v>80</v>
          </cell>
          <cell r="G4544">
            <v>80</v>
          </cell>
          <cell r="H4544">
            <v>80</v>
          </cell>
          <cell r="I4544" t="str">
            <v>Tốt</v>
          </cell>
          <cell r="J4544">
            <v>80</v>
          </cell>
          <cell r="K4544" t="str">
            <v>Tốt</v>
          </cell>
          <cell r="L4544" t="str">
            <v>QH-2024-I/CQ-E-CE7</v>
          </cell>
        </row>
        <row r="4545">
          <cell r="B4545" t="str">
            <v>24020409</v>
          </cell>
          <cell r="C4545" t="str">
            <v>Nguyễn Trọng Cao</v>
          </cell>
          <cell r="D4545">
            <v>38738</v>
          </cell>
          <cell r="E4545">
            <v>80</v>
          </cell>
          <cell r="F4545">
            <v>80</v>
          </cell>
          <cell r="G4545">
            <v>80</v>
          </cell>
          <cell r="H4545">
            <v>80</v>
          </cell>
          <cell r="I4545" t="str">
            <v>Tốt</v>
          </cell>
          <cell r="J4545">
            <v>80</v>
          </cell>
          <cell r="K4545" t="str">
            <v>Tốt</v>
          </cell>
          <cell r="L4545" t="str">
            <v>QH-2024-I/CQ-E-CE7</v>
          </cell>
        </row>
        <row r="4546">
          <cell r="B4546" t="str">
            <v>24020417</v>
          </cell>
          <cell r="C4546" t="str">
            <v>Lưu Hồng Chúc</v>
          </cell>
          <cell r="D4546">
            <v>38749</v>
          </cell>
          <cell r="E4546">
            <v>94</v>
          </cell>
          <cell r="F4546">
            <v>94</v>
          </cell>
          <cell r="G4546">
            <v>94</v>
          </cell>
          <cell r="H4546">
            <v>94</v>
          </cell>
          <cell r="I4546" t="str">
            <v>Xuất sắc</v>
          </cell>
          <cell r="J4546">
            <v>94</v>
          </cell>
          <cell r="K4546" t="str">
            <v>Xuất sắc</v>
          </cell>
          <cell r="L4546" t="str">
            <v>QH-2024-I/CQ-E-CE7</v>
          </cell>
        </row>
        <row r="4547">
          <cell r="B4547" t="str">
            <v>24020425</v>
          </cell>
          <cell r="C4547" t="str">
            <v>Nguyễn Đình Cường</v>
          </cell>
          <cell r="D4547">
            <v>38801</v>
          </cell>
          <cell r="E4547">
            <v>80</v>
          </cell>
          <cell r="F4547">
            <v>80</v>
          </cell>
          <cell r="G4547">
            <v>80</v>
          </cell>
          <cell r="H4547">
            <v>80</v>
          </cell>
          <cell r="I4547" t="str">
            <v>Tốt</v>
          </cell>
          <cell r="J4547">
            <v>80</v>
          </cell>
          <cell r="K4547" t="str">
            <v>Tốt</v>
          </cell>
          <cell r="L4547" t="str">
            <v>QH-2024-I/CQ-E-CE7</v>
          </cell>
        </row>
        <row r="4548">
          <cell r="B4548" t="str">
            <v>24020433</v>
          </cell>
          <cell r="C4548" t="str">
            <v>Tô Vũ Phúc Đăng</v>
          </cell>
          <cell r="D4548">
            <v>38968</v>
          </cell>
          <cell r="E4548">
            <v>96</v>
          </cell>
          <cell r="F4548">
            <v>94</v>
          </cell>
          <cell r="G4548">
            <v>94</v>
          </cell>
          <cell r="H4548">
            <v>94</v>
          </cell>
          <cell r="I4548" t="str">
            <v>Xuất sắc</v>
          </cell>
          <cell r="J4548">
            <v>94</v>
          </cell>
          <cell r="K4548" t="str">
            <v>Xuất sắc</v>
          </cell>
          <cell r="L4548" t="str">
            <v>QH-2024-I/CQ-E-CE7</v>
          </cell>
        </row>
        <row r="4549">
          <cell r="B4549" t="str">
            <v>24020441</v>
          </cell>
          <cell r="C4549" t="str">
            <v>Vũ Đỗ Đình Đạt</v>
          </cell>
          <cell r="D4549">
            <v>38816</v>
          </cell>
          <cell r="E4549">
            <v>90</v>
          </cell>
          <cell r="F4549">
            <v>90</v>
          </cell>
          <cell r="G4549">
            <v>90</v>
          </cell>
          <cell r="H4549">
            <v>90</v>
          </cell>
          <cell r="I4549" t="str">
            <v>Xuất sắc</v>
          </cell>
          <cell r="J4549">
            <v>90</v>
          </cell>
          <cell r="K4549" t="str">
            <v>Xuất sắc</v>
          </cell>
          <cell r="L4549" t="str">
            <v>QH-2024-I/CQ-E-CE7</v>
          </cell>
        </row>
        <row r="4550">
          <cell r="B4550" t="str">
            <v>24020449</v>
          </cell>
          <cell r="C4550" t="str">
            <v>Nguyễn Ngọc Đức</v>
          </cell>
          <cell r="D4550">
            <v>38856</v>
          </cell>
          <cell r="E4550">
            <v>90</v>
          </cell>
          <cell r="F4550">
            <v>90</v>
          </cell>
          <cell r="G4550">
            <v>90</v>
          </cell>
          <cell r="H4550">
            <v>90</v>
          </cell>
          <cell r="I4550" t="str">
            <v>Xuất sắc</v>
          </cell>
          <cell r="J4550">
            <v>90</v>
          </cell>
          <cell r="K4550" t="str">
            <v>Xuất sắc</v>
          </cell>
          <cell r="L4550" t="str">
            <v>QH-2024-I/CQ-E-CE7</v>
          </cell>
        </row>
        <row r="4551">
          <cell r="B4551" t="str">
            <v>24020457</v>
          </cell>
          <cell r="C4551" t="str">
            <v>Phạm Quang Dũng</v>
          </cell>
          <cell r="D4551">
            <v>38992</v>
          </cell>
          <cell r="E4551">
            <v>80</v>
          </cell>
          <cell r="F4551">
            <v>80</v>
          </cell>
          <cell r="G4551">
            <v>80</v>
          </cell>
          <cell r="H4551">
            <v>80</v>
          </cell>
          <cell r="I4551" t="str">
            <v>Tốt</v>
          </cell>
          <cell r="J4551">
            <v>80</v>
          </cell>
          <cell r="K4551" t="str">
            <v>Tốt</v>
          </cell>
          <cell r="L4551" t="str">
            <v>QH-2024-I/CQ-E-CE7</v>
          </cell>
        </row>
        <row r="4552">
          <cell r="B4552" t="str">
            <v>24020465</v>
          </cell>
          <cell r="C4552" t="str">
            <v>Nguyễn Tùng Dương</v>
          </cell>
          <cell r="D4552">
            <v>38956</v>
          </cell>
          <cell r="E4552">
            <v>80</v>
          </cell>
          <cell r="F4552">
            <v>80</v>
          </cell>
          <cell r="G4552">
            <v>80</v>
          </cell>
          <cell r="H4552">
            <v>80</v>
          </cell>
          <cell r="I4552" t="str">
            <v>Tốt</v>
          </cell>
          <cell r="J4552">
            <v>80</v>
          </cell>
          <cell r="K4552" t="str">
            <v>Tốt</v>
          </cell>
          <cell r="L4552" t="str">
            <v>QH-2024-I/CQ-E-CE7</v>
          </cell>
        </row>
        <row r="4553">
          <cell r="B4553" t="str">
            <v>24020481</v>
          </cell>
          <cell r="C4553" t="str">
            <v>Phạm Trường Giang</v>
          </cell>
          <cell r="D4553">
            <v>39019</v>
          </cell>
          <cell r="E4553">
            <v>77</v>
          </cell>
          <cell r="F4553">
            <v>77</v>
          </cell>
          <cell r="G4553">
            <v>77</v>
          </cell>
          <cell r="H4553">
            <v>77</v>
          </cell>
          <cell r="I4553" t="str">
            <v>Khá</v>
          </cell>
          <cell r="J4553">
            <v>77</v>
          </cell>
          <cell r="K4553" t="str">
            <v>Khá</v>
          </cell>
          <cell r="L4553" t="str">
            <v>QH-2024-I/CQ-E-CE7</v>
          </cell>
        </row>
        <row r="4554">
          <cell r="B4554" t="str">
            <v>24020489</v>
          </cell>
          <cell r="C4554" t="str">
            <v>Đỗ Thành Hậu</v>
          </cell>
          <cell r="D4554">
            <v>38748</v>
          </cell>
          <cell r="E4554">
            <v>80</v>
          </cell>
          <cell r="F4554">
            <v>90</v>
          </cell>
          <cell r="G4554">
            <v>90</v>
          </cell>
          <cell r="H4554">
            <v>90</v>
          </cell>
          <cell r="I4554" t="str">
            <v>Xuất sắc</v>
          </cell>
          <cell r="J4554">
            <v>90</v>
          </cell>
          <cell r="K4554" t="str">
            <v>Xuất sắc</v>
          </cell>
          <cell r="L4554" t="str">
            <v>QH-2024-I/CQ-E-CE7</v>
          </cell>
        </row>
        <row r="4555">
          <cell r="B4555" t="str">
            <v>24020499</v>
          </cell>
          <cell r="C4555" t="str">
            <v>Hoàng Đức Hiếu</v>
          </cell>
          <cell r="D4555">
            <v>38939</v>
          </cell>
          <cell r="E4555">
            <v>77</v>
          </cell>
          <cell r="F4555">
            <v>77</v>
          </cell>
          <cell r="G4555">
            <v>77</v>
          </cell>
          <cell r="H4555">
            <v>77</v>
          </cell>
          <cell r="I4555" t="str">
            <v>Khá</v>
          </cell>
          <cell r="J4555">
            <v>77</v>
          </cell>
          <cell r="K4555" t="str">
            <v>Khá</v>
          </cell>
          <cell r="L4555" t="str">
            <v>QH-2024-I/CQ-E-CE7</v>
          </cell>
        </row>
        <row r="4556">
          <cell r="B4556" t="str">
            <v>24020505</v>
          </cell>
          <cell r="C4556" t="str">
            <v>Nguyễn Văn Hiếu</v>
          </cell>
          <cell r="D4556">
            <v>38856</v>
          </cell>
          <cell r="E4556">
            <v>90</v>
          </cell>
          <cell r="F4556">
            <v>92</v>
          </cell>
          <cell r="G4556">
            <v>92</v>
          </cell>
          <cell r="H4556">
            <v>92</v>
          </cell>
          <cell r="I4556" t="str">
            <v>Xuất sắc</v>
          </cell>
          <cell r="J4556">
            <v>92</v>
          </cell>
          <cell r="K4556" t="str">
            <v>Xuất sắc</v>
          </cell>
          <cell r="L4556" t="str">
            <v>QH-2024-I/CQ-E-CE7</v>
          </cell>
        </row>
        <row r="4557">
          <cell r="B4557" t="str">
            <v>24020513</v>
          </cell>
          <cell r="C4557" t="str">
            <v>Trần Nhật Hoàng</v>
          </cell>
          <cell r="D4557">
            <v>38964</v>
          </cell>
          <cell r="E4557">
            <v>80</v>
          </cell>
          <cell r="F4557">
            <v>80</v>
          </cell>
          <cell r="G4557">
            <v>80</v>
          </cell>
          <cell r="H4557">
            <v>80</v>
          </cell>
          <cell r="I4557" t="str">
            <v>Tốt</v>
          </cell>
          <cell r="J4557">
            <v>80</v>
          </cell>
          <cell r="K4557" t="str">
            <v>Tốt</v>
          </cell>
          <cell r="L4557" t="str">
            <v>QH-2024-I/CQ-E-CE7</v>
          </cell>
        </row>
        <row r="4558">
          <cell r="B4558" t="str">
            <v>24020521</v>
          </cell>
          <cell r="C4558" t="str">
            <v>Nguyễn Tuấn Hùng</v>
          </cell>
          <cell r="D4558">
            <v>38957</v>
          </cell>
          <cell r="E4558">
            <v>80</v>
          </cell>
          <cell r="F4558">
            <v>80</v>
          </cell>
          <cell r="G4558">
            <v>80</v>
          </cell>
          <cell r="H4558">
            <v>80</v>
          </cell>
          <cell r="I4558" t="str">
            <v>Tốt</v>
          </cell>
          <cell r="J4558">
            <v>80</v>
          </cell>
          <cell r="K4558" t="str">
            <v>Tốt</v>
          </cell>
          <cell r="L4558" t="str">
            <v>QH-2024-I/CQ-E-CE7</v>
          </cell>
        </row>
        <row r="4559">
          <cell r="B4559" t="str">
            <v>24020529</v>
          </cell>
          <cell r="C4559" t="str">
            <v>Đặng Quang Huy</v>
          </cell>
          <cell r="D4559">
            <v>39063</v>
          </cell>
          <cell r="E4559">
            <v>90</v>
          </cell>
          <cell r="F4559">
            <v>90</v>
          </cell>
          <cell r="G4559">
            <v>90</v>
          </cell>
          <cell r="H4559">
            <v>90</v>
          </cell>
          <cell r="I4559" t="str">
            <v>Xuất sắc</v>
          </cell>
          <cell r="J4559">
            <v>90</v>
          </cell>
          <cell r="K4559" t="str">
            <v>Xuất sắc</v>
          </cell>
          <cell r="L4559" t="str">
            <v>QH-2024-I/CQ-E-CE7</v>
          </cell>
        </row>
        <row r="4560">
          <cell r="B4560" t="str">
            <v>24020537</v>
          </cell>
          <cell r="C4560" t="str">
            <v>Đinh Hoàng Khánh</v>
          </cell>
          <cell r="D4560">
            <v>39060</v>
          </cell>
          <cell r="E4560">
            <v>80</v>
          </cell>
          <cell r="F4560">
            <v>80</v>
          </cell>
          <cell r="G4560">
            <v>80</v>
          </cell>
          <cell r="H4560">
            <v>80</v>
          </cell>
          <cell r="I4560" t="str">
            <v>Tốt</v>
          </cell>
          <cell r="J4560">
            <v>80</v>
          </cell>
          <cell r="K4560" t="str">
            <v>Tốt</v>
          </cell>
          <cell r="L4560" t="str">
            <v>QH-2024-I/CQ-E-CE7</v>
          </cell>
        </row>
        <row r="4561">
          <cell r="B4561" t="str">
            <v>24020545</v>
          </cell>
          <cell r="C4561" t="str">
            <v>Vũ Văn Kiên</v>
          </cell>
          <cell r="D4561">
            <v>38828</v>
          </cell>
          <cell r="E4561">
            <v>90</v>
          </cell>
          <cell r="F4561">
            <v>90</v>
          </cell>
          <cell r="G4561">
            <v>90</v>
          </cell>
          <cell r="H4561">
            <v>90</v>
          </cell>
          <cell r="I4561" t="str">
            <v>Xuất sắc</v>
          </cell>
          <cell r="J4561">
            <v>90</v>
          </cell>
          <cell r="K4561" t="str">
            <v>Xuất sắc</v>
          </cell>
          <cell r="L4561" t="str">
            <v>QH-2024-I/CQ-E-CE7</v>
          </cell>
        </row>
        <row r="4562">
          <cell r="B4562" t="str">
            <v>24020553</v>
          </cell>
          <cell r="C4562" t="str">
            <v>Lê Bá Liêm</v>
          </cell>
          <cell r="D4562">
            <v>38776</v>
          </cell>
          <cell r="E4562">
            <v>90</v>
          </cell>
          <cell r="F4562">
            <v>90</v>
          </cell>
          <cell r="G4562">
            <v>90</v>
          </cell>
          <cell r="H4562">
            <v>90</v>
          </cell>
          <cell r="I4562" t="str">
            <v>Xuất sắc</v>
          </cell>
          <cell r="J4562">
            <v>90</v>
          </cell>
          <cell r="K4562" t="str">
            <v>Xuất sắc</v>
          </cell>
          <cell r="L4562" t="str">
            <v>QH-2024-I/CQ-E-CE7</v>
          </cell>
        </row>
        <row r="4563">
          <cell r="B4563" t="str">
            <v>24020561</v>
          </cell>
          <cell r="C4563" t="str">
            <v>Nguyễn Tiến Long</v>
          </cell>
          <cell r="D4563">
            <v>38950</v>
          </cell>
          <cell r="E4563">
            <v>94</v>
          </cell>
          <cell r="F4563">
            <v>94</v>
          </cell>
          <cell r="G4563">
            <v>94</v>
          </cell>
          <cell r="H4563">
            <v>94</v>
          </cell>
          <cell r="I4563" t="str">
            <v>Xuất sắc</v>
          </cell>
          <cell r="J4563">
            <v>94</v>
          </cell>
          <cell r="K4563" t="str">
            <v>Xuất sắc</v>
          </cell>
          <cell r="L4563" t="str">
            <v>QH-2024-I/CQ-E-CE7</v>
          </cell>
        </row>
        <row r="4564">
          <cell r="B4564" t="str">
            <v>24020569</v>
          </cell>
          <cell r="C4564" t="str">
            <v>Hà Công Minh</v>
          </cell>
          <cell r="D4564">
            <v>39023</v>
          </cell>
          <cell r="E4564">
            <v>90</v>
          </cell>
          <cell r="F4564">
            <v>90</v>
          </cell>
          <cell r="G4564">
            <v>90</v>
          </cell>
          <cell r="H4564">
            <v>90</v>
          </cell>
          <cell r="I4564" t="str">
            <v>Xuất sắc</v>
          </cell>
          <cell r="J4564">
            <v>90</v>
          </cell>
          <cell r="K4564" t="str">
            <v>Xuất sắc</v>
          </cell>
          <cell r="L4564" t="str">
            <v>QH-2024-I/CQ-E-CE7</v>
          </cell>
        </row>
        <row r="4565">
          <cell r="B4565" t="str">
            <v>24020577</v>
          </cell>
          <cell r="C4565" t="str">
            <v>Phạm Bá Minh</v>
          </cell>
          <cell r="D4565">
            <v>38889</v>
          </cell>
          <cell r="E4565">
            <v>90</v>
          </cell>
          <cell r="F4565">
            <v>80</v>
          </cell>
          <cell r="G4565">
            <v>80</v>
          </cell>
          <cell r="H4565">
            <v>80</v>
          </cell>
          <cell r="I4565" t="str">
            <v>Tốt</v>
          </cell>
          <cell r="J4565">
            <v>80</v>
          </cell>
          <cell r="K4565" t="str">
            <v>Tốt</v>
          </cell>
          <cell r="L4565" t="str">
            <v>QH-2024-I/CQ-E-CE7</v>
          </cell>
        </row>
        <row r="4566">
          <cell r="B4566" t="str">
            <v>24020585</v>
          </cell>
          <cell r="C4566" t="str">
            <v>Nguyễn Hoàng Nam</v>
          </cell>
          <cell r="D4566">
            <v>38933</v>
          </cell>
          <cell r="E4566">
            <v>80</v>
          </cell>
          <cell r="F4566">
            <v>80</v>
          </cell>
          <cell r="G4566">
            <v>80</v>
          </cell>
          <cell r="H4566">
            <v>80</v>
          </cell>
          <cell r="I4566" t="str">
            <v>Tốt</v>
          </cell>
          <cell r="J4566">
            <v>80</v>
          </cell>
          <cell r="K4566" t="str">
            <v>Tốt</v>
          </cell>
          <cell r="L4566" t="str">
            <v>QH-2024-I/CQ-E-CE7</v>
          </cell>
        </row>
        <row r="4567">
          <cell r="B4567" t="str">
            <v>24020593</v>
          </cell>
          <cell r="C4567" t="str">
            <v>Nguyễn Vũ Khôi Nguyên</v>
          </cell>
          <cell r="D4567">
            <v>38994</v>
          </cell>
          <cell r="E4567">
            <v>90</v>
          </cell>
          <cell r="F4567">
            <v>90</v>
          </cell>
          <cell r="G4567">
            <v>90</v>
          </cell>
          <cell r="H4567">
            <v>90</v>
          </cell>
          <cell r="I4567" t="str">
            <v>Xuất sắc</v>
          </cell>
          <cell r="J4567">
            <v>90</v>
          </cell>
          <cell r="K4567" t="str">
            <v>Xuất sắc</v>
          </cell>
          <cell r="L4567" t="str">
            <v>QH-2024-I/CQ-E-CE7</v>
          </cell>
        </row>
        <row r="4568">
          <cell r="B4568" t="str">
            <v>24020601</v>
          </cell>
          <cell r="C4568" t="str">
            <v>Lê Văn Phong</v>
          </cell>
          <cell r="D4568">
            <v>38788</v>
          </cell>
          <cell r="E4568">
            <v>87</v>
          </cell>
          <cell r="F4568">
            <v>87</v>
          </cell>
          <cell r="G4568">
            <v>87</v>
          </cell>
          <cell r="H4568">
            <v>87</v>
          </cell>
          <cell r="I4568" t="str">
            <v>Tốt</v>
          </cell>
          <cell r="J4568">
            <v>87</v>
          </cell>
          <cell r="K4568" t="str">
            <v>Tốt</v>
          </cell>
          <cell r="L4568" t="str">
            <v>QH-2024-I/CQ-E-CE7</v>
          </cell>
        </row>
        <row r="4569">
          <cell r="B4569" t="str">
            <v>24020609</v>
          </cell>
          <cell r="C4569" t="str">
            <v>Nguyễn Hồ Phúc</v>
          </cell>
          <cell r="D4569">
            <v>38994</v>
          </cell>
          <cell r="E4569">
            <v>90</v>
          </cell>
          <cell r="F4569">
            <v>90</v>
          </cell>
          <cell r="G4569">
            <v>90</v>
          </cell>
          <cell r="H4569">
            <v>90</v>
          </cell>
          <cell r="I4569" t="str">
            <v>Xuất sắc</v>
          </cell>
          <cell r="J4569">
            <v>90</v>
          </cell>
          <cell r="K4569" t="str">
            <v>Xuất sắc</v>
          </cell>
          <cell r="L4569" t="str">
            <v>QH-2024-I/CQ-E-CE7</v>
          </cell>
        </row>
        <row r="4570">
          <cell r="B4570" t="str">
            <v>24020617</v>
          </cell>
          <cell r="C4570" t="str">
            <v>Trần Minh Quân</v>
          </cell>
          <cell r="D4570">
            <v>38913</v>
          </cell>
          <cell r="E4570">
            <v>80</v>
          </cell>
          <cell r="F4570">
            <v>80</v>
          </cell>
          <cell r="G4570">
            <v>80</v>
          </cell>
          <cell r="H4570">
            <v>80</v>
          </cell>
          <cell r="I4570" t="str">
            <v>Tốt</v>
          </cell>
          <cell r="J4570">
            <v>80</v>
          </cell>
          <cell r="K4570" t="str">
            <v>Tốt</v>
          </cell>
          <cell r="L4570" t="str">
            <v>QH-2024-I/CQ-E-CE7</v>
          </cell>
        </row>
        <row r="4571">
          <cell r="B4571" t="str">
            <v>24020625</v>
          </cell>
          <cell r="C4571" t="str">
            <v>Phan Đăng Quốc</v>
          </cell>
          <cell r="D4571">
            <v>38720</v>
          </cell>
          <cell r="E4571">
            <v>90</v>
          </cell>
          <cell r="F4571">
            <v>90</v>
          </cell>
          <cell r="G4571">
            <v>90</v>
          </cell>
          <cell r="H4571">
            <v>90</v>
          </cell>
          <cell r="I4571" t="str">
            <v>Xuất sắc</v>
          </cell>
          <cell r="J4571">
            <v>90</v>
          </cell>
          <cell r="K4571" t="str">
            <v>Xuất sắc</v>
          </cell>
          <cell r="L4571" t="str">
            <v>QH-2024-I/CQ-E-CE7</v>
          </cell>
        </row>
        <row r="4572">
          <cell r="B4572" t="str">
            <v>24020633</v>
          </cell>
          <cell r="C4572" t="str">
            <v>Vũ Quang Sơn</v>
          </cell>
          <cell r="D4572">
            <v>38886</v>
          </cell>
          <cell r="E4572">
            <v>80</v>
          </cell>
          <cell r="F4572">
            <v>77</v>
          </cell>
          <cell r="G4572">
            <v>77</v>
          </cell>
          <cell r="H4572">
            <v>77</v>
          </cell>
          <cell r="I4572" t="str">
            <v>Khá</v>
          </cell>
          <cell r="J4572">
            <v>77</v>
          </cell>
          <cell r="K4572" t="str">
            <v>Khá</v>
          </cell>
          <cell r="L4572" t="str">
            <v>QH-2024-I/CQ-E-CE7</v>
          </cell>
        </row>
        <row r="4573">
          <cell r="B4573" t="str">
            <v>24020641</v>
          </cell>
          <cell r="C4573" t="str">
            <v>Phạm Trọng Tấn</v>
          </cell>
          <cell r="D4573">
            <v>38983</v>
          </cell>
          <cell r="E4573">
            <v>80</v>
          </cell>
          <cell r="F4573">
            <v>80</v>
          </cell>
          <cell r="G4573">
            <v>80</v>
          </cell>
          <cell r="H4573">
            <v>80</v>
          </cell>
          <cell r="I4573" t="str">
            <v>Tốt</v>
          </cell>
          <cell r="J4573">
            <v>80</v>
          </cell>
          <cell r="K4573" t="str">
            <v>Tốt</v>
          </cell>
          <cell r="L4573" t="str">
            <v>QH-2024-I/CQ-E-CE7</v>
          </cell>
        </row>
        <row r="4574">
          <cell r="B4574" t="str">
            <v>24020649</v>
          </cell>
          <cell r="C4574" t="str">
            <v>Đoàn Duy Thanh</v>
          </cell>
          <cell r="D4574">
            <v>38868</v>
          </cell>
          <cell r="E4574">
            <v>82</v>
          </cell>
          <cell r="F4574">
            <v>92</v>
          </cell>
          <cell r="G4574">
            <v>92</v>
          </cell>
          <cell r="H4574">
            <v>92</v>
          </cell>
          <cell r="I4574" t="str">
            <v>Xuất sắc</v>
          </cell>
          <cell r="J4574">
            <v>92</v>
          </cell>
          <cell r="K4574" t="str">
            <v>Xuất sắc</v>
          </cell>
          <cell r="L4574" t="str">
            <v>QH-2024-I/CQ-E-CE7</v>
          </cell>
        </row>
        <row r="4575">
          <cell r="B4575" t="str">
            <v>24020657</v>
          </cell>
          <cell r="C4575" t="str">
            <v>Trần Huy Thuấn</v>
          </cell>
          <cell r="D4575">
            <v>38724</v>
          </cell>
          <cell r="E4575">
            <v>80</v>
          </cell>
          <cell r="F4575">
            <v>80</v>
          </cell>
          <cell r="G4575">
            <v>80</v>
          </cell>
          <cell r="H4575">
            <v>80</v>
          </cell>
          <cell r="I4575" t="str">
            <v>Tốt</v>
          </cell>
          <cell r="J4575">
            <v>80</v>
          </cell>
          <cell r="K4575" t="str">
            <v>Tốt</v>
          </cell>
          <cell r="L4575" t="str">
            <v>QH-2024-I/CQ-E-CE7</v>
          </cell>
        </row>
        <row r="4576">
          <cell r="B4576" t="str">
            <v>24020665</v>
          </cell>
          <cell r="C4576" t="str">
            <v>Phạm Khánh Toàn</v>
          </cell>
          <cell r="D4576">
            <v>38983</v>
          </cell>
          <cell r="E4576">
            <v>77</v>
          </cell>
          <cell r="F4576">
            <v>77</v>
          </cell>
          <cell r="G4576">
            <v>77</v>
          </cell>
          <cell r="H4576">
            <v>77</v>
          </cell>
          <cell r="I4576" t="str">
            <v>Khá</v>
          </cell>
          <cell r="J4576">
            <v>77</v>
          </cell>
          <cell r="K4576" t="str">
            <v>Khá</v>
          </cell>
          <cell r="L4576" t="str">
            <v>QH-2024-I/CQ-E-CE7</v>
          </cell>
        </row>
        <row r="4577">
          <cell r="B4577" t="str">
            <v>24020673</v>
          </cell>
          <cell r="C4577" t="str">
            <v>Nguyễn Anh Tuấn</v>
          </cell>
          <cell r="D4577">
            <v>39064</v>
          </cell>
          <cell r="E4577">
            <v>70</v>
          </cell>
          <cell r="F4577">
            <v>80</v>
          </cell>
          <cell r="G4577">
            <v>80</v>
          </cell>
          <cell r="H4577">
            <v>80</v>
          </cell>
          <cell r="I4577" t="str">
            <v>Tốt</v>
          </cell>
          <cell r="J4577">
            <v>80</v>
          </cell>
          <cell r="K4577" t="str">
            <v>Tốt</v>
          </cell>
          <cell r="L4577" t="str">
            <v>QH-2024-I/CQ-E-CE7</v>
          </cell>
        </row>
        <row r="4578">
          <cell r="B4578" t="str">
            <v>24020681</v>
          </cell>
          <cell r="C4578" t="str">
            <v>Nguyễn Thanh Tùng</v>
          </cell>
          <cell r="D4578">
            <v>38908</v>
          </cell>
          <cell r="E4578">
            <v>80</v>
          </cell>
          <cell r="F4578">
            <v>80</v>
          </cell>
          <cell r="G4578">
            <v>80</v>
          </cell>
          <cell r="H4578">
            <v>80</v>
          </cell>
          <cell r="I4578" t="str">
            <v>Tốt</v>
          </cell>
          <cell r="J4578">
            <v>80</v>
          </cell>
          <cell r="K4578" t="str">
            <v>Tốt</v>
          </cell>
          <cell r="L4578" t="str">
            <v>QH-2024-I/CQ-E-CE7</v>
          </cell>
        </row>
        <row r="4579">
          <cell r="B4579" t="str">
            <v>24020689</v>
          </cell>
          <cell r="C4579" t="str">
            <v>Bùi Hoàng Việt</v>
          </cell>
          <cell r="D4579">
            <v>38991</v>
          </cell>
          <cell r="E4579">
            <v>70</v>
          </cell>
          <cell r="F4579">
            <v>80</v>
          </cell>
          <cell r="G4579">
            <v>80</v>
          </cell>
          <cell r="H4579">
            <v>80</v>
          </cell>
          <cell r="I4579" t="str">
            <v>Tốt</v>
          </cell>
          <cell r="J4579">
            <v>80</v>
          </cell>
          <cell r="K4579" t="str">
            <v>Tốt</v>
          </cell>
          <cell r="L4579" t="str">
            <v>QH-2024-I/CQ-E-CE7</v>
          </cell>
        </row>
        <row r="4580">
          <cell r="B4580" t="str">
            <v>24020697</v>
          </cell>
          <cell r="C4580" t="str">
            <v>Nguyễn Nguyên Vũ</v>
          </cell>
          <cell r="D4580">
            <v>39013</v>
          </cell>
          <cell r="E4580">
            <v>80</v>
          </cell>
          <cell r="F4580">
            <v>80</v>
          </cell>
          <cell r="G4580">
            <v>80</v>
          </cell>
          <cell r="H4580">
            <v>80</v>
          </cell>
          <cell r="I4580" t="str">
            <v>Tốt</v>
          </cell>
          <cell r="J4580">
            <v>80</v>
          </cell>
          <cell r="K4580" t="str">
            <v>Tốt</v>
          </cell>
          <cell r="L4580" t="str">
            <v>QH-2024-I/CQ-E-CE7</v>
          </cell>
        </row>
        <row r="4581">
          <cell r="B4581" t="str">
            <v>24020378</v>
          </cell>
          <cell r="C4581" t="str">
            <v>Đỗ Tuấn Anh</v>
          </cell>
          <cell r="D4581">
            <v>38828</v>
          </cell>
          <cell r="E4581">
            <v>80</v>
          </cell>
          <cell r="F4581">
            <v>80</v>
          </cell>
          <cell r="G4581">
            <v>80</v>
          </cell>
          <cell r="H4581">
            <v>80</v>
          </cell>
          <cell r="I4581" t="str">
            <v>Tốt</v>
          </cell>
          <cell r="J4581">
            <v>80</v>
          </cell>
          <cell r="K4581" t="str">
            <v>Tốt</v>
          </cell>
          <cell r="L4581" t="str">
            <v>QH-2024-I/CQ-E-CE8</v>
          </cell>
        </row>
        <row r="4582">
          <cell r="B4582" t="str">
            <v>24020386</v>
          </cell>
          <cell r="C4582" t="str">
            <v>Nguyễn Duy Anh</v>
          </cell>
          <cell r="D4582">
            <v>38949</v>
          </cell>
          <cell r="E4582">
            <v>90</v>
          </cell>
          <cell r="F4582">
            <v>90</v>
          </cell>
          <cell r="G4582">
            <v>90</v>
          </cell>
          <cell r="H4582">
            <v>90</v>
          </cell>
          <cell r="I4582" t="str">
            <v>Xuất sắc</v>
          </cell>
          <cell r="J4582">
            <v>90</v>
          </cell>
          <cell r="K4582" t="str">
            <v>Xuất sắc</v>
          </cell>
          <cell r="L4582" t="str">
            <v>QH-2024-I/CQ-E-CE8</v>
          </cell>
        </row>
        <row r="4583">
          <cell r="B4583" t="str">
            <v>24020394</v>
          </cell>
          <cell r="C4583" t="str">
            <v>Trần Duy Anh</v>
          </cell>
          <cell r="D4583">
            <v>38817</v>
          </cell>
          <cell r="E4583">
            <v>85</v>
          </cell>
          <cell r="F4583">
            <v>85</v>
          </cell>
          <cell r="G4583">
            <v>85</v>
          </cell>
          <cell r="H4583">
            <v>85</v>
          </cell>
          <cell r="I4583" t="str">
            <v>Tốt</v>
          </cell>
          <cell r="J4583">
            <v>85</v>
          </cell>
          <cell r="K4583" t="str">
            <v>Tốt</v>
          </cell>
          <cell r="L4583" t="str">
            <v>QH-2024-I/CQ-E-CE8</v>
          </cell>
        </row>
        <row r="4584">
          <cell r="B4584" t="str">
            <v>24020402</v>
          </cell>
          <cell r="C4584" t="str">
            <v>Nguyễn Gia Bảo</v>
          </cell>
          <cell r="D4584">
            <v>39031</v>
          </cell>
          <cell r="E4584">
            <v>90</v>
          </cell>
          <cell r="F4584">
            <v>90</v>
          </cell>
          <cell r="G4584">
            <v>90</v>
          </cell>
          <cell r="H4584">
            <v>90</v>
          </cell>
          <cell r="I4584" t="str">
            <v>Xuất sắc</v>
          </cell>
          <cell r="J4584">
            <v>90</v>
          </cell>
          <cell r="K4584" t="str">
            <v>Xuất sắc</v>
          </cell>
          <cell r="L4584" t="str">
            <v>QH-2024-I/CQ-E-CE8</v>
          </cell>
        </row>
        <row r="4585">
          <cell r="B4585" t="str">
            <v>24020410</v>
          </cell>
          <cell r="C4585" t="str">
            <v>Nguyễn Minh Cát</v>
          </cell>
          <cell r="D4585">
            <v>38884</v>
          </cell>
          <cell r="E4585">
            <v>82</v>
          </cell>
          <cell r="F4585">
            <v>82</v>
          </cell>
          <cell r="G4585">
            <v>82</v>
          </cell>
          <cell r="H4585">
            <v>82</v>
          </cell>
          <cell r="I4585" t="str">
            <v>Tốt</v>
          </cell>
          <cell r="J4585">
            <v>82</v>
          </cell>
          <cell r="K4585" t="str">
            <v>Tốt</v>
          </cell>
          <cell r="L4585" t="str">
            <v>QH-2024-I/CQ-E-CE8</v>
          </cell>
        </row>
        <row r="4586">
          <cell r="B4586" t="str">
            <v>24020418</v>
          </cell>
          <cell r="C4586" t="str">
            <v>Ngô Thành Chung</v>
          </cell>
          <cell r="D4586">
            <v>38927</v>
          </cell>
          <cell r="E4586">
            <v>90</v>
          </cell>
          <cell r="F4586">
            <v>90</v>
          </cell>
          <cell r="G4586">
            <v>90</v>
          </cell>
          <cell r="H4586">
            <v>90</v>
          </cell>
          <cell r="I4586" t="str">
            <v>Xuất sắc</v>
          </cell>
          <cell r="J4586">
            <v>90</v>
          </cell>
          <cell r="K4586" t="str">
            <v>Xuất sắc</v>
          </cell>
          <cell r="L4586" t="str">
            <v>QH-2024-I/CQ-E-CE8</v>
          </cell>
        </row>
        <row r="4587">
          <cell r="B4587" t="str">
            <v>24020426</v>
          </cell>
          <cell r="C4587" t="str">
            <v>Nguyễn Mạnh Cường</v>
          </cell>
          <cell r="D4587">
            <v>38853</v>
          </cell>
          <cell r="E4587">
            <v>70</v>
          </cell>
          <cell r="F4587">
            <v>80</v>
          </cell>
          <cell r="G4587">
            <v>80</v>
          </cell>
          <cell r="H4587">
            <v>80</v>
          </cell>
          <cell r="I4587" t="str">
            <v>Tốt</v>
          </cell>
          <cell r="J4587">
            <v>80</v>
          </cell>
          <cell r="K4587" t="str">
            <v>Tốt</v>
          </cell>
          <cell r="L4587" t="str">
            <v>QH-2024-I/CQ-E-CE8</v>
          </cell>
        </row>
        <row r="4588">
          <cell r="B4588" t="str">
            <v>24020434</v>
          </cell>
          <cell r="C4588" t="str">
            <v>Đỗ Duy Tiến Đạt</v>
          </cell>
          <cell r="D4588">
            <v>38893</v>
          </cell>
          <cell r="E4588">
            <v>90</v>
          </cell>
          <cell r="F4588">
            <v>90</v>
          </cell>
          <cell r="G4588">
            <v>90</v>
          </cell>
          <cell r="H4588">
            <v>90</v>
          </cell>
          <cell r="I4588" t="str">
            <v>Xuất sắc</v>
          </cell>
          <cell r="J4588">
            <v>90</v>
          </cell>
          <cell r="K4588" t="str">
            <v>Xuất sắc</v>
          </cell>
          <cell r="L4588" t="str">
            <v>QH-2024-I/CQ-E-CE8</v>
          </cell>
        </row>
        <row r="4589">
          <cell r="B4589" t="str">
            <v>24020442</v>
          </cell>
          <cell r="C4589" t="str">
            <v>Vũ Tiến Đạt</v>
          </cell>
          <cell r="D4589">
            <v>39076</v>
          </cell>
          <cell r="E4589">
            <v>89</v>
          </cell>
          <cell r="F4589">
            <v>86</v>
          </cell>
          <cell r="G4589">
            <v>86</v>
          </cell>
          <cell r="H4589">
            <v>86</v>
          </cell>
          <cell r="I4589" t="str">
            <v>Tốt</v>
          </cell>
          <cell r="J4589">
            <v>86</v>
          </cell>
          <cell r="K4589" t="str">
            <v>Tốt</v>
          </cell>
          <cell r="L4589" t="str">
            <v>QH-2024-I/CQ-E-CE8</v>
          </cell>
        </row>
        <row r="4590">
          <cell r="B4590" t="str">
            <v>24020450</v>
          </cell>
          <cell r="C4590" t="str">
            <v>Đặng Minh Dũng</v>
          </cell>
          <cell r="D4590">
            <v>38873</v>
          </cell>
          <cell r="E4590">
            <v>90</v>
          </cell>
          <cell r="F4590">
            <v>90</v>
          </cell>
          <cell r="G4590">
            <v>90</v>
          </cell>
          <cell r="H4590">
            <v>90</v>
          </cell>
          <cell r="I4590" t="str">
            <v>Xuất sắc</v>
          </cell>
          <cell r="J4590">
            <v>90</v>
          </cell>
          <cell r="K4590" t="str">
            <v>Xuất sắc</v>
          </cell>
          <cell r="L4590" t="str">
            <v>QH-2024-I/CQ-E-CE8</v>
          </cell>
        </row>
        <row r="4591">
          <cell r="B4591" t="str">
            <v>24020458</v>
          </cell>
          <cell r="C4591" t="str">
            <v>Trần Anh Dũng</v>
          </cell>
          <cell r="D4591">
            <v>38850</v>
          </cell>
          <cell r="E4591">
            <v>70</v>
          </cell>
          <cell r="F4591">
            <v>80</v>
          </cell>
          <cell r="G4591">
            <v>80</v>
          </cell>
          <cell r="H4591">
            <v>80</v>
          </cell>
          <cell r="I4591" t="str">
            <v>Tốt</v>
          </cell>
          <cell r="J4591">
            <v>80</v>
          </cell>
          <cell r="K4591" t="str">
            <v>Tốt</v>
          </cell>
          <cell r="L4591" t="str">
            <v>QH-2024-I/CQ-E-CE8</v>
          </cell>
        </row>
        <row r="4592">
          <cell r="B4592" t="str">
            <v>24020466</v>
          </cell>
          <cell r="C4592" t="str">
            <v>Vương Chí Dương</v>
          </cell>
          <cell r="D4592">
            <v>38934</v>
          </cell>
          <cell r="E4592">
            <v>90</v>
          </cell>
          <cell r="F4592">
            <v>90</v>
          </cell>
          <cell r="G4592">
            <v>90</v>
          </cell>
          <cell r="H4592">
            <v>90</v>
          </cell>
          <cell r="I4592" t="str">
            <v>Xuất sắc</v>
          </cell>
          <cell r="J4592">
            <v>90</v>
          </cell>
          <cell r="K4592" t="str">
            <v>Xuất sắc</v>
          </cell>
          <cell r="L4592" t="str">
            <v>QH-2024-I/CQ-E-CE8</v>
          </cell>
        </row>
        <row r="4593">
          <cell r="B4593" t="str">
            <v>24020474</v>
          </cell>
          <cell r="C4593" t="str">
            <v>Trần Anh Duy</v>
          </cell>
          <cell r="D4593">
            <v>39015</v>
          </cell>
          <cell r="E4593">
            <v>80</v>
          </cell>
          <cell r="F4593">
            <v>80</v>
          </cell>
          <cell r="G4593">
            <v>80</v>
          </cell>
          <cell r="H4593">
            <v>80</v>
          </cell>
          <cell r="I4593" t="str">
            <v>Tốt</v>
          </cell>
          <cell r="J4593">
            <v>80</v>
          </cell>
          <cell r="K4593" t="str">
            <v>Tốt</v>
          </cell>
          <cell r="L4593" t="str">
            <v>QH-2024-I/CQ-E-CE8</v>
          </cell>
        </row>
        <row r="4594">
          <cell r="B4594" t="str">
            <v>24020482</v>
          </cell>
          <cell r="C4594" t="str">
            <v>Giàng Hải Hà</v>
          </cell>
          <cell r="D4594">
            <v>38736</v>
          </cell>
          <cell r="E4594">
            <v>90</v>
          </cell>
          <cell r="F4594">
            <v>90</v>
          </cell>
          <cell r="G4594">
            <v>90</v>
          </cell>
          <cell r="H4594">
            <v>90</v>
          </cell>
          <cell r="I4594" t="str">
            <v>Xuất sắc</v>
          </cell>
          <cell r="J4594">
            <v>90</v>
          </cell>
          <cell r="K4594" t="str">
            <v>Xuất sắc</v>
          </cell>
          <cell r="L4594" t="str">
            <v>QH-2024-I/CQ-E-CE8</v>
          </cell>
        </row>
        <row r="4595">
          <cell r="B4595" t="str">
            <v>24020490</v>
          </cell>
          <cell r="C4595" t="str">
            <v>Đỗ Viết Hiển</v>
          </cell>
          <cell r="D4595">
            <v>38768</v>
          </cell>
          <cell r="E4595">
            <v>67</v>
          </cell>
          <cell r="F4595">
            <v>77</v>
          </cell>
          <cell r="G4595">
            <v>77</v>
          </cell>
          <cell r="H4595">
            <v>77</v>
          </cell>
          <cell r="I4595" t="str">
            <v>Khá</v>
          </cell>
          <cell r="J4595">
            <v>77</v>
          </cell>
          <cell r="K4595" t="str">
            <v>Khá</v>
          </cell>
          <cell r="L4595" t="str">
            <v>QH-2024-I/CQ-E-CE8</v>
          </cell>
        </row>
        <row r="4596">
          <cell r="B4596" t="str">
            <v>24020498</v>
          </cell>
          <cell r="C4596" t="str">
            <v>Giáp Minh Hiếu</v>
          </cell>
          <cell r="D4596">
            <v>38869</v>
          </cell>
          <cell r="E4596">
            <v>90</v>
          </cell>
          <cell r="F4596">
            <v>90</v>
          </cell>
          <cell r="G4596">
            <v>90</v>
          </cell>
          <cell r="H4596">
            <v>90</v>
          </cell>
          <cell r="I4596" t="str">
            <v>Xuất sắc</v>
          </cell>
          <cell r="J4596">
            <v>90</v>
          </cell>
          <cell r="K4596" t="str">
            <v>Xuất sắc</v>
          </cell>
          <cell r="L4596" t="str">
            <v>QH-2024-I/CQ-E-CE8</v>
          </cell>
        </row>
        <row r="4597">
          <cell r="B4597" t="str">
            <v>24020506</v>
          </cell>
          <cell r="C4597" t="str">
            <v>Trần Trung Hiếu</v>
          </cell>
          <cell r="D4597">
            <v>39037</v>
          </cell>
          <cell r="E4597">
            <v>80</v>
          </cell>
          <cell r="F4597">
            <v>80</v>
          </cell>
          <cell r="G4597">
            <v>80</v>
          </cell>
          <cell r="H4597">
            <v>80</v>
          </cell>
          <cell r="I4597" t="str">
            <v>Tốt</v>
          </cell>
          <cell r="J4597">
            <v>80</v>
          </cell>
          <cell r="K4597" t="str">
            <v>Tốt</v>
          </cell>
          <cell r="L4597" t="str">
            <v>QH-2024-I/CQ-E-CE8</v>
          </cell>
        </row>
        <row r="4598">
          <cell r="B4598" t="str">
            <v>24020514</v>
          </cell>
          <cell r="C4598" t="str">
            <v>Vũ Minh Hoàng</v>
          </cell>
          <cell r="D4598">
            <v>38848</v>
          </cell>
          <cell r="E4598">
            <v>70</v>
          </cell>
          <cell r="F4598"/>
          <cell r="G4598"/>
          <cell r="H4598"/>
          <cell r="I4598" t="str">
            <v>Kém</v>
          </cell>
          <cell r="J4598"/>
          <cell r="K4598" t="str">
            <v>Kém</v>
          </cell>
          <cell r="L4598" t="str">
            <v>QH-2024-I/CQ-E-CE8</v>
          </cell>
        </row>
        <row r="4599">
          <cell r="B4599" t="str">
            <v>24020522</v>
          </cell>
          <cell r="C4599" t="str">
            <v>Nguyễn Việt Hùng</v>
          </cell>
          <cell r="D4599">
            <v>38865</v>
          </cell>
          <cell r="E4599">
            <v>80</v>
          </cell>
          <cell r="F4599">
            <v>80</v>
          </cell>
          <cell r="G4599">
            <v>80</v>
          </cell>
          <cell r="H4599">
            <v>80</v>
          </cell>
          <cell r="I4599" t="str">
            <v>Tốt</v>
          </cell>
          <cell r="J4599">
            <v>80</v>
          </cell>
          <cell r="K4599" t="str">
            <v>Tốt</v>
          </cell>
          <cell r="L4599" t="str">
            <v>QH-2024-I/CQ-E-CE8</v>
          </cell>
        </row>
        <row r="4600">
          <cell r="B4600" t="str">
            <v>24020530</v>
          </cell>
          <cell r="C4600" t="str">
            <v>Hà Đức Huy</v>
          </cell>
          <cell r="D4600">
            <v>38774</v>
          </cell>
          <cell r="E4600">
            <v>90</v>
          </cell>
          <cell r="F4600">
            <v>90</v>
          </cell>
          <cell r="G4600">
            <v>90</v>
          </cell>
          <cell r="H4600">
            <v>90</v>
          </cell>
          <cell r="I4600" t="str">
            <v>Xuất sắc</v>
          </cell>
          <cell r="J4600">
            <v>90</v>
          </cell>
          <cell r="K4600" t="str">
            <v>Xuất sắc</v>
          </cell>
          <cell r="L4600" t="str">
            <v>QH-2024-I/CQ-E-CE8</v>
          </cell>
        </row>
        <row r="4601">
          <cell r="B4601" t="str">
            <v>24020538</v>
          </cell>
          <cell r="C4601" t="str">
            <v>Hoàng Lê Gia Khánh</v>
          </cell>
          <cell r="D4601">
            <v>38770</v>
          </cell>
          <cell r="E4601">
            <v>85</v>
          </cell>
          <cell r="F4601">
            <v>85</v>
          </cell>
          <cell r="G4601">
            <v>85</v>
          </cell>
          <cell r="H4601">
            <v>85</v>
          </cell>
          <cell r="I4601" t="str">
            <v>Tốt</v>
          </cell>
          <cell r="J4601">
            <v>85</v>
          </cell>
          <cell r="K4601" t="str">
            <v>Tốt</v>
          </cell>
          <cell r="L4601" t="str">
            <v>QH-2024-I/CQ-E-CE8</v>
          </cell>
        </row>
        <row r="4602">
          <cell r="B4602" t="str">
            <v>24020546</v>
          </cell>
          <cell r="C4602" t="str">
            <v>Ngọ Tuấn Kiệt</v>
          </cell>
          <cell r="D4602">
            <v>38958</v>
          </cell>
          <cell r="E4602">
            <v>90</v>
          </cell>
          <cell r="F4602">
            <v>90</v>
          </cell>
          <cell r="G4602">
            <v>90</v>
          </cell>
          <cell r="H4602">
            <v>90</v>
          </cell>
          <cell r="I4602" t="str">
            <v>Xuất sắc</v>
          </cell>
          <cell r="J4602">
            <v>90</v>
          </cell>
          <cell r="K4602" t="str">
            <v>Xuất sắc</v>
          </cell>
          <cell r="L4602" t="str">
            <v>QH-2024-I/CQ-E-CE8</v>
          </cell>
        </row>
        <row r="4603">
          <cell r="B4603" t="str">
            <v>24020554</v>
          </cell>
          <cell r="C4603" t="str">
            <v>Kiều Nhật Linh</v>
          </cell>
          <cell r="D4603">
            <v>38864</v>
          </cell>
          <cell r="E4603">
            <v>92</v>
          </cell>
          <cell r="F4603">
            <v>92</v>
          </cell>
          <cell r="G4603">
            <v>92</v>
          </cell>
          <cell r="H4603">
            <v>92</v>
          </cell>
          <cell r="I4603" t="str">
            <v>Xuất sắc</v>
          </cell>
          <cell r="J4603">
            <v>92</v>
          </cell>
          <cell r="K4603" t="str">
            <v>Xuất sắc</v>
          </cell>
          <cell r="L4603" t="str">
            <v>QH-2024-I/CQ-E-CE8</v>
          </cell>
        </row>
        <row r="4604">
          <cell r="B4604" t="str">
            <v>24020562</v>
          </cell>
          <cell r="C4604" t="str">
            <v>Trần Đức Long</v>
          </cell>
          <cell r="D4604">
            <v>38857</v>
          </cell>
          <cell r="E4604">
            <v>90</v>
          </cell>
          <cell r="F4604">
            <v>90</v>
          </cell>
          <cell r="G4604">
            <v>90</v>
          </cell>
          <cell r="H4604">
            <v>90</v>
          </cell>
          <cell r="I4604" t="str">
            <v>Xuất sắc</v>
          </cell>
          <cell r="J4604">
            <v>90</v>
          </cell>
          <cell r="K4604" t="str">
            <v>Xuất sắc</v>
          </cell>
          <cell r="L4604" t="str">
            <v>QH-2024-I/CQ-E-CE8</v>
          </cell>
        </row>
        <row r="4605">
          <cell r="B4605" t="str">
            <v>24020570</v>
          </cell>
          <cell r="C4605" t="str">
            <v>Lê Gia Minh</v>
          </cell>
          <cell r="D4605">
            <v>38845</v>
          </cell>
          <cell r="E4605">
            <v>75</v>
          </cell>
          <cell r="F4605">
            <v>85</v>
          </cell>
          <cell r="G4605">
            <v>85</v>
          </cell>
          <cell r="H4605">
            <v>85</v>
          </cell>
          <cell r="I4605" t="str">
            <v>Tốt</v>
          </cell>
          <cell r="J4605">
            <v>85</v>
          </cell>
          <cell r="K4605" t="str">
            <v>Tốt</v>
          </cell>
          <cell r="L4605" t="str">
            <v>QH-2024-I/CQ-E-CE8</v>
          </cell>
        </row>
        <row r="4606">
          <cell r="B4606" t="str">
            <v>24020578</v>
          </cell>
          <cell r="C4606" t="str">
            <v>Phạm Công Minh</v>
          </cell>
          <cell r="D4606">
            <v>38737</v>
          </cell>
          <cell r="E4606">
            <v>80</v>
          </cell>
          <cell r="F4606">
            <v>80</v>
          </cell>
          <cell r="G4606">
            <v>80</v>
          </cell>
          <cell r="H4606">
            <v>80</v>
          </cell>
          <cell r="I4606" t="str">
            <v>Tốt</v>
          </cell>
          <cell r="J4606">
            <v>80</v>
          </cell>
          <cell r="K4606" t="str">
            <v>Tốt</v>
          </cell>
          <cell r="L4606" t="str">
            <v>QH-2024-I/CQ-E-CE8</v>
          </cell>
        </row>
        <row r="4607">
          <cell r="B4607" t="str">
            <v>24020586</v>
          </cell>
          <cell r="C4607" t="str">
            <v>Phạm Đức Nam</v>
          </cell>
          <cell r="D4607">
            <v>39075</v>
          </cell>
          <cell r="E4607">
            <v>70</v>
          </cell>
          <cell r="F4607">
            <v>80</v>
          </cell>
          <cell r="G4607">
            <v>80</v>
          </cell>
          <cell r="H4607">
            <v>80</v>
          </cell>
          <cell r="I4607" t="str">
            <v>Tốt</v>
          </cell>
          <cell r="J4607">
            <v>80</v>
          </cell>
          <cell r="K4607" t="str">
            <v>Tốt</v>
          </cell>
          <cell r="L4607" t="str">
            <v>QH-2024-I/CQ-E-CE8</v>
          </cell>
        </row>
        <row r="4608">
          <cell r="B4608" t="str">
            <v>24020594</v>
          </cell>
          <cell r="C4608" t="str">
            <v>Phan Trung Nguyên</v>
          </cell>
          <cell r="D4608">
            <v>38919</v>
          </cell>
          <cell r="E4608">
            <v>80</v>
          </cell>
          <cell r="F4608">
            <v>80</v>
          </cell>
          <cell r="G4608">
            <v>80</v>
          </cell>
          <cell r="H4608">
            <v>80</v>
          </cell>
          <cell r="I4608" t="str">
            <v>Tốt</v>
          </cell>
          <cell r="J4608">
            <v>80</v>
          </cell>
          <cell r="K4608" t="str">
            <v>Tốt</v>
          </cell>
          <cell r="L4608" t="str">
            <v>QH-2024-I/CQ-E-CE8</v>
          </cell>
        </row>
        <row r="4609">
          <cell r="B4609" t="str">
            <v>24020602</v>
          </cell>
          <cell r="C4609" t="str">
            <v>Nguyễn Khắc Lâm Phong</v>
          </cell>
          <cell r="D4609">
            <v>38969</v>
          </cell>
          <cell r="E4609">
            <v>80</v>
          </cell>
          <cell r="F4609">
            <v>80</v>
          </cell>
          <cell r="G4609">
            <v>80</v>
          </cell>
          <cell r="H4609">
            <v>80</v>
          </cell>
          <cell r="I4609" t="str">
            <v>Tốt</v>
          </cell>
          <cell r="J4609">
            <v>80</v>
          </cell>
          <cell r="K4609" t="str">
            <v>Tốt</v>
          </cell>
          <cell r="L4609" t="str">
            <v>QH-2024-I/CQ-E-CE8</v>
          </cell>
        </row>
        <row r="4610">
          <cell r="B4610" t="str">
            <v>24020610</v>
          </cell>
          <cell r="C4610" t="str">
            <v>Lê Anh Phương</v>
          </cell>
          <cell r="D4610">
            <v>38772</v>
          </cell>
          <cell r="E4610">
            <v>80</v>
          </cell>
          <cell r="F4610">
            <v>80</v>
          </cell>
          <cell r="G4610">
            <v>80</v>
          </cell>
          <cell r="H4610">
            <v>80</v>
          </cell>
          <cell r="I4610" t="str">
            <v>Tốt</v>
          </cell>
          <cell r="J4610">
            <v>80</v>
          </cell>
          <cell r="K4610" t="str">
            <v>Tốt</v>
          </cell>
          <cell r="L4610" t="str">
            <v>QH-2024-I/CQ-E-CE8</v>
          </cell>
        </row>
        <row r="4611">
          <cell r="B4611" t="str">
            <v>24020618</v>
          </cell>
          <cell r="C4611" t="str">
            <v>Nguyễn Duy Quang</v>
          </cell>
          <cell r="D4611">
            <v>39059</v>
          </cell>
          <cell r="E4611">
            <v>70</v>
          </cell>
          <cell r="F4611">
            <v>80</v>
          </cell>
          <cell r="G4611">
            <v>80</v>
          </cell>
          <cell r="H4611">
            <v>80</v>
          </cell>
          <cell r="I4611" t="str">
            <v>Tốt</v>
          </cell>
          <cell r="J4611">
            <v>80</v>
          </cell>
          <cell r="K4611" t="str">
            <v>Tốt</v>
          </cell>
          <cell r="L4611" t="str">
            <v>QH-2024-I/CQ-E-CE8</v>
          </cell>
        </row>
        <row r="4612">
          <cell r="B4612" t="str">
            <v>24020626</v>
          </cell>
          <cell r="C4612" t="str">
            <v>Vương Anh Quốc</v>
          </cell>
          <cell r="D4612">
            <v>38897</v>
          </cell>
          <cell r="E4612">
            <v>90</v>
          </cell>
          <cell r="F4612">
            <v>90</v>
          </cell>
          <cell r="G4612">
            <v>90</v>
          </cell>
          <cell r="H4612">
            <v>90</v>
          </cell>
          <cell r="I4612" t="str">
            <v>Xuất sắc</v>
          </cell>
          <cell r="J4612">
            <v>90</v>
          </cell>
          <cell r="K4612" t="str">
            <v>Xuất sắc</v>
          </cell>
          <cell r="L4612" t="str">
            <v>QH-2024-I/CQ-E-CE8</v>
          </cell>
        </row>
        <row r="4613">
          <cell r="B4613" t="str">
            <v>24020634</v>
          </cell>
          <cell r="C4613" t="str">
            <v>Đỗ Thế Tài</v>
          </cell>
          <cell r="D4613">
            <v>38906</v>
          </cell>
          <cell r="E4613">
            <v>80</v>
          </cell>
          <cell r="F4613">
            <v>80</v>
          </cell>
          <cell r="G4613">
            <v>80</v>
          </cell>
          <cell r="H4613">
            <v>80</v>
          </cell>
          <cell r="I4613" t="str">
            <v>Tốt</v>
          </cell>
          <cell r="J4613">
            <v>80</v>
          </cell>
          <cell r="K4613" t="str">
            <v>Tốt</v>
          </cell>
          <cell r="L4613" t="str">
            <v>QH-2024-I/CQ-E-CE8</v>
          </cell>
        </row>
        <row r="4614">
          <cell r="B4614" t="str">
            <v>24020642</v>
          </cell>
          <cell r="C4614" t="str">
            <v>Nguyễn Ngọc Thạch</v>
          </cell>
          <cell r="D4614">
            <v>38919</v>
          </cell>
          <cell r="E4614">
            <v>80</v>
          </cell>
          <cell r="F4614">
            <v>90</v>
          </cell>
          <cell r="G4614">
            <v>90</v>
          </cell>
          <cell r="H4614">
            <v>90</v>
          </cell>
          <cell r="I4614" t="str">
            <v>Xuất sắc</v>
          </cell>
          <cell r="J4614">
            <v>90</v>
          </cell>
          <cell r="K4614" t="str">
            <v>Xuất sắc</v>
          </cell>
          <cell r="L4614" t="str">
            <v>QH-2024-I/CQ-E-CE8</v>
          </cell>
        </row>
        <row r="4615">
          <cell r="B4615" t="str">
            <v>24020650</v>
          </cell>
          <cell r="C4615" t="str">
            <v>Lưu Quang Thành</v>
          </cell>
          <cell r="D4615">
            <v>38960</v>
          </cell>
          <cell r="E4615">
            <v>70</v>
          </cell>
          <cell r="F4615">
            <v>80</v>
          </cell>
          <cell r="G4615">
            <v>80</v>
          </cell>
          <cell r="H4615">
            <v>80</v>
          </cell>
          <cell r="I4615" t="str">
            <v>Tốt</v>
          </cell>
          <cell r="J4615">
            <v>80</v>
          </cell>
          <cell r="K4615" t="str">
            <v>Tốt</v>
          </cell>
          <cell r="L4615" t="str">
            <v>QH-2024-I/CQ-E-CE8</v>
          </cell>
        </row>
        <row r="4616">
          <cell r="B4616" t="str">
            <v>24020658</v>
          </cell>
          <cell r="C4616" t="str">
            <v>Đỗ Phúc Thuận</v>
          </cell>
          <cell r="D4616">
            <v>38950</v>
          </cell>
          <cell r="E4616">
            <v>70</v>
          </cell>
          <cell r="F4616">
            <v>80</v>
          </cell>
          <cell r="G4616">
            <v>80</v>
          </cell>
          <cell r="H4616">
            <v>80</v>
          </cell>
          <cell r="I4616" t="str">
            <v>Tốt</v>
          </cell>
          <cell r="J4616">
            <v>80</v>
          </cell>
          <cell r="K4616" t="str">
            <v>Tốt</v>
          </cell>
          <cell r="L4616" t="str">
            <v>QH-2024-I/CQ-E-CE8</v>
          </cell>
        </row>
        <row r="4617">
          <cell r="B4617" t="str">
            <v>24020666</v>
          </cell>
          <cell r="C4617" t="str">
            <v>Trần Văn Toàn</v>
          </cell>
          <cell r="D4617">
            <v>38937</v>
          </cell>
          <cell r="E4617">
            <v>90</v>
          </cell>
          <cell r="F4617">
            <v>90</v>
          </cell>
          <cell r="G4617">
            <v>90</v>
          </cell>
          <cell r="H4617">
            <v>90</v>
          </cell>
          <cell r="I4617" t="str">
            <v>Xuất sắc</v>
          </cell>
          <cell r="J4617">
            <v>90</v>
          </cell>
          <cell r="K4617" t="str">
            <v>Xuất sắc</v>
          </cell>
          <cell r="L4617" t="str">
            <v>QH-2024-I/CQ-E-CE8</v>
          </cell>
        </row>
        <row r="4618">
          <cell r="B4618" t="str">
            <v>24020674</v>
          </cell>
          <cell r="C4618" t="str">
            <v>Quản Văn Tuấn</v>
          </cell>
          <cell r="D4618">
            <v>38913</v>
          </cell>
          <cell r="E4618">
            <v>70</v>
          </cell>
          <cell r="F4618">
            <v>80</v>
          </cell>
          <cell r="G4618">
            <v>80</v>
          </cell>
          <cell r="H4618">
            <v>80</v>
          </cell>
          <cell r="I4618" t="str">
            <v>Tốt</v>
          </cell>
          <cell r="J4618">
            <v>80</v>
          </cell>
          <cell r="K4618" t="str">
            <v>Tốt</v>
          </cell>
          <cell r="L4618" t="str">
            <v>QH-2024-I/CQ-E-CE8</v>
          </cell>
        </row>
        <row r="4619">
          <cell r="B4619" t="str">
            <v>24020682</v>
          </cell>
          <cell r="C4619" t="str">
            <v>Tô Thanh Tùng</v>
          </cell>
          <cell r="D4619">
            <v>38810</v>
          </cell>
          <cell r="E4619">
            <v>80</v>
          </cell>
          <cell r="F4619">
            <v>80</v>
          </cell>
          <cell r="G4619">
            <v>80</v>
          </cell>
          <cell r="H4619">
            <v>80</v>
          </cell>
          <cell r="I4619" t="str">
            <v>Tốt</v>
          </cell>
          <cell r="J4619">
            <v>80</v>
          </cell>
          <cell r="K4619" t="str">
            <v>Tốt</v>
          </cell>
          <cell r="L4619" t="str">
            <v>QH-2024-I/CQ-E-CE8</v>
          </cell>
        </row>
        <row r="4620">
          <cell r="B4620" t="str">
            <v>24020690</v>
          </cell>
          <cell r="C4620" t="str">
            <v>Bùi Hoàng Việt</v>
          </cell>
          <cell r="D4620">
            <v>38982</v>
          </cell>
          <cell r="E4620">
            <v>80</v>
          </cell>
          <cell r="F4620">
            <v>80</v>
          </cell>
          <cell r="G4620">
            <v>80</v>
          </cell>
          <cell r="H4620">
            <v>80</v>
          </cell>
          <cell r="I4620" t="str">
            <v>Tốt</v>
          </cell>
          <cell r="J4620">
            <v>80</v>
          </cell>
          <cell r="K4620" t="str">
            <v>Tốt</v>
          </cell>
          <cell r="L4620" t="str">
            <v>QH-2024-I/CQ-E-CE8</v>
          </cell>
        </row>
        <row r="4621">
          <cell r="B4621" t="str">
            <v>24020698</v>
          </cell>
          <cell r="C4621" t="str">
            <v>Nguyễn Thị Như Ý</v>
          </cell>
          <cell r="D4621">
            <v>38962</v>
          </cell>
          <cell r="E4621">
            <v>90</v>
          </cell>
          <cell r="F4621">
            <v>90</v>
          </cell>
          <cell r="G4621">
            <v>90</v>
          </cell>
          <cell r="H4621">
            <v>90</v>
          </cell>
          <cell r="I4621" t="str">
            <v>Xuất sắc</v>
          </cell>
          <cell r="J4621">
            <v>90</v>
          </cell>
          <cell r="K4621" t="str">
            <v>Xuất sắc</v>
          </cell>
          <cell r="L4621" t="str">
            <v>QH-2024-I/CQ-E-CE8</v>
          </cell>
        </row>
        <row r="4622">
          <cell r="B4622" t="str">
            <v>20020253</v>
          </cell>
          <cell r="C4622" t="str">
            <v>Lê Anh Đức</v>
          </cell>
          <cell r="D4622">
            <v>37511</v>
          </cell>
          <cell r="E4622"/>
          <cell r="F4622"/>
          <cell r="G4622"/>
          <cell r="H4622"/>
          <cell r="I4622" t="str">
            <v>Kém</v>
          </cell>
          <cell r="J4622"/>
          <cell r="K4622" t="str">
            <v>Kém</v>
          </cell>
          <cell r="L4622" t="str">
            <v>QH-2020-I/CQ-G-AT</v>
          </cell>
        </row>
        <row r="4623">
          <cell r="B4623" t="str">
            <v>20020509</v>
          </cell>
          <cell r="C4623" t="str">
            <v>Nguyễn Đình Việt Anh</v>
          </cell>
          <cell r="D4623">
            <v>37452</v>
          </cell>
          <cell r="E4623"/>
          <cell r="F4623"/>
          <cell r="G4623"/>
          <cell r="H4623"/>
          <cell r="I4623" t="str">
            <v>Kém</v>
          </cell>
          <cell r="J4623"/>
          <cell r="K4623" t="str">
            <v>Kém</v>
          </cell>
          <cell r="L4623" t="str">
            <v>QH-2020-I/CQ-G-AT</v>
          </cell>
        </row>
        <row r="4624">
          <cell r="B4624" t="str">
            <v>20020510</v>
          </cell>
          <cell r="C4624" t="str">
            <v>Vũ Quang Bách</v>
          </cell>
          <cell r="D4624">
            <v>37559</v>
          </cell>
          <cell r="E4624">
            <v>80</v>
          </cell>
          <cell r="F4624"/>
          <cell r="G4624"/>
          <cell r="H4624"/>
          <cell r="I4624" t="str">
            <v>Kém</v>
          </cell>
          <cell r="J4624">
            <v>80</v>
          </cell>
          <cell r="K4624" t="str">
            <v>Tốt</v>
          </cell>
          <cell r="L4624" t="str">
            <v>QH-2020-I/CQ-G-AT</v>
          </cell>
        </row>
        <row r="4625">
          <cell r="B4625" t="str">
            <v>20020518</v>
          </cell>
          <cell r="C4625" t="str">
            <v>Nguyễn Hữu Đạt</v>
          </cell>
          <cell r="D4625">
            <v>37367</v>
          </cell>
          <cell r="E4625"/>
          <cell r="F4625"/>
          <cell r="G4625"/>
          <cell r="H4625"/>
          <cell r="I4625" t="str">
            <v>Kém</v>
          </cell>
          <cell r="J4625"/>
          <cell r="K4625" t="str">
            <v>Kém</v>
          </cell>
          <cell r="L4625" t="str">
            <v>QH-2020-I/CQ-G-AT</v>
          </cell>
        </row>
        <row r="4626">
          <cell r="B4626" t="str">
            <v>20020520</v>
          </cell>
          <cell r="C4626" t="str">
            <v>Nguyễn Thành Đạt</v>
          </cell>
          <cell r="D4626">
            <v>37547</v>
          </cell>
          <cell r="E4626"/>
          <cell r="F4626"/>
          <cell r="G4626"/>
          <cell r="H4626"/>
          <cell r="I4626" t="str">
            <v>Kém</v>
          </cell>
          <cell r="J4626"/>
          <cell r="K4626" t="str">
            <v>Kém</v>
          </cell>
          <cell r="L4626" t="str">
            <v>QH-2020-I/CQ-G-AT</v>
          </cell>
        </row>
        <row r="4627">
          <cell r="B4627" t="str">
            <v>20020526</v>
          </cell>
          <cell r="C4627" t="str">
            <v>Nguyễn Vũ Minh Hiếu</v>
          </cell>
          <cell r="D4627">
            <v>37333</v>
          </cell>
          <cell r="E4627"/>
          <cell r="F4627"/>
          <cell r="G4627"/>
          <cell r="H4627"/>
          <cell r="I4627" t="str">
            <v>Kém</v>
          </cell>
          <cell r="J4627"/>
          <cell r="K4627" t="str">
            <v>Kém</v>
          </cell>
          <cell r="L4627" t="str">
            <v>QH-2020-I/CQ-G-AT</v>
          </cell>
        </row>
        <row r="4628">
          <cell r="B4628" t="str">
            <v>20020530</v>
          </cell>
          <cell r="C4628" t="str">
            <v>Đinh Duy Hùng</v>
          </cell>
          <cell r="D4628">
            <v>37463</v>
          </cell>
          <cell r="E4628"/>
          <cell r="F4628"/>
          <cell r="G4628"/>
          <cell r="H4628"/>
          <cell r="I4628" t="str">
            <v>Kém</v>
          </cell>
          <cell r="J4628"/>
          <cell r="K4628" t="str">
            <v>Kém</v>
          </cell>
          <cell r="L4628" t="str">
            <v>QH-2020-I/CQ-G-AT</v>
          </cell>
        </row>
        <row r="4629">
          <cell r="B4629" t="str">
            <v>20020531</v>
          </cell>
          <cell r="C4629" t="str">
            <v>Lê Gia Huy</v>
          </cell>
          <cell r="D4629">
            <v>37302</v>
          </cell>
          <cell r="E4629"/>
          <cell r="F4629"/>
          <cell r="G4629"/>
          <cell r="H4629"/>
          <cell r="I4629" t="str">
            <v>Kém</v>
          </cell>
          <cell r="J4629"/>
          <cell r="K4629" t="str">
            <v>Kém</v>
          </cell>
          <cell r="L4629" t="str">
            <v>QH-2020-I/CQ-G-AT</v>
          </cell>
        </row>
        <row r="4630">
          <cell r="B4630" t="str">
            <v>20020532</v>
          </cell>
          <cell r="C4630" t="str">
            <v>Nguyễn Quang Huy</v>
          </cell>
          <cell r="D4630">
            <v>37314</v>
          </cell>
          <cell r="E4630">
            <v>70</v>
          </cell>
          <cell r="F4630"/>
          <cell r="G4630"/>
          <cell r="H4630"/>
          <cell r="I4630" t="str">
            <v>Kém</v>
          </cell>
          <cell r="J4630">
            <v>80</v>
          </cell>
          <cell r="K4630" t="str">
            <v>Tốt</v>
          </cell>
          <cell r="L4630" t="str">
            <v>QH-2020-I/CQ-G-AT</v>
          </cell>
        </row>
        <row r="4631">
          <cell r="B4631" t="str">
            <v>20020533</v>
          </cell>
          <cell r="C4631" t="str">
            <v>Hoàng Công Khanh</v>
          </cell>
          <cell r="D4631">
            <v>37501</v>
          </cell>
          <cell r="E4631"/>
          <cell r="F4631"/>
          <cell r="G4631"/>
          <cell r="H4631"/>
          <cell r="I4631" t="str">
            <v>Kém</v>
          </cell>
          <cell r="J4631"/>
          <cell r="K4631" t="str">
            <v>Kém</v>
          </cell>
          <cell r="L4631" t="str">
            <v>QH-2020-I/CQ-G-AT</v>
          </cell>
        </row>
        <row r="4632">
          <cell r="B4632" t="str">
            <v>20020534</v>
          </cell>
          <cell r="C4632" t="str">
            <v>Lê Duy Khánh</v>
          </cell>
          <cell r="D4632">
            <v>37570</v>
          </cell>
          <cell r="E4632"/>
          <cell r="F4632"/>
          <cell r="G4632"/>
          <cell r="H4632"/>
          <cell r="I4632" t="str">
            <v>Kém</v>
          </cell>
          <cell r="J4632"/>
          <cell r="K4632" t="str">
            <v>Kém</v>
          </cell>
          <cell r="L4632" t="str">
            <v>QH-2020-I/CQ-G-AT</v>
          </cell>
        </row>
        <row r="4633">
          <cell r="B4633" t="str">
            <v>20020542</v>
          </cell>
          <cell r="C4633" t="str">
            <v>Phạm Thành Luân</v>
          </cell>
          <cell r="D4633">
            <v>37422</v>
          </cell>
          <cell r="E4633"/>
          <cell r="F4633"/>
          <cell r="G4633"/>
          <cell r="H4633"/>
          <cell r="I4633" t="str">
            <v>Kém</v>
          </cell>
          <cell r="J4633"/>
          <cell r="K4633" t="str">
            <v>Kém</v>
          </cell>
          <cell r="L4633" t="str">
            <v>QH-2020-I/CQ-G-AT</v>
          </cell>
        </row>
        <row r="4634">
          <cell r="B4634" t="str">
            <v>20020544</v>
          </cell>
          <cell r="C4634" t="str">
            <v>Đinh Đức Lương</v>
          </cell>
          <cell r="D4634">
            <v>37479</v>
          </cell>
          <cell r="E4634">
            <v>80</v>
          </cell>
          <cell r="F4634"/>
          <cell r="G4634"/>
          <cell r="H4634"/>
          <cell r="I4634" t="str">
            <v>Kém</v>
          </cell>
          <cell r="J4634">
            <v>80</v>
          </cell>
          <cell r="K4634" t="str">
            <v>Tốt</v>
          </cell>
          <cell r="L4634" t="str">
            <v>QH-2020-I/CQ-G-AT</v>
          </cell>
        </row>
        <row r="4635">
          <cell r="B4635" t="str">
            <v>20020549</v>
          </cell>
          <cell r="C4635" t="str">
            <v>Võ Minh Nhật</v>
          </cell>
          <cell r="D4635">
            <v>37420</v>
          </cell>
          <cell r="E4635"/>
          <cell r="F4635"/>
          <cell r="G4635"/>
          <cell r="H4635"/>
          <cell r="I4635" t="str">
            <v>Kém</v>
          </cell>
          <cell r="J4635"/>
          <cell r="K4635" t="str">
            <v>Kém</v>
          </cell>
          <cell r="L4635" t="str">
            <v>QH-2020-I/CQ-G-AT</v>
          </cell>
        </row>
        <row r="4636">
          <cell r="B4636" t="str">
            <v>20020552</v>
          </cell>
          <cell r="C4636" t="str">
            <v>Bùi Hồng Quân</v>
          </cell>
          <cell r="D4636">
            <v>37518</v>
          </cell>
          <cell r="E4636"/>
          <cell r="F4636"/>
          <cell r="G4636"/>
          <cell r="H4636"/>
          <cell r="I4636" t="str">
            <v>Kém</v>
          </cell>
          <cell r="J4636"/>
          <cell r="K4636" t="str">
            <v>Kém</v>
          </cell>
          <cell r="L4636" t="str">
            <v>QH-2020-I/CQ-G-AT</v>
          </cell>
        </row>
        <row r="4637">
          <cell r="B4637" t="str">
            <v>20020563</v>
          </cell>
          <cell r="C4637" t="str">
            <v>Nguyễn Bá Trung</v>
          </cell>
          <cell r="D4637">
            <v>37300</v>
          </cell>
          <cell r="E4637"/>
          <cell r="F4637"/>
          <cell r="G4637"/>
          <cell r="H4637"/>
          <cell r="I4637" t="str">
            <v>Kém</v>
          </cell>
          <cell r="J4637"/>
          <cell r="K4637" t="str">
            <v>Kém</v>
          </cell>
          <cell r="L4637" t="str">
            <v>QH-2020-I/CQ-G-AT</v>
          </cell>
        </row>
        <row r="4638">
          <cell r="B4638" t="str">
            <v>20020568</v>
          </cell>
          <cell r="C4638" t="str">
            <v>Đỗ Công Vinh</v>
          </cell>
          <cell r="D4638">
            <v>37604</v>
          </cell>
          <cell r="E4638"/>
          <cell r="F4638"/>
          <cell r="G4638"/>
          <cell r="H4638"/>
          <cell r="I4638" t="str">
            <v>Kém</v>
          </cell>
          <cell r="J4638"/>
          <cell r="K4638" t="str">
            <v>Kém</v>
          </cell>
          <cell r="L4638" t="str">
            <v>QH-2020-I/CQ-G-AT</v>
          </cell>
        </row>
        <row r="4639">
          <cell r="B4639" t="str">
            <v>21020259</v>
          </cell>
          <cell r="C4639" t="str">
            <v>Hoàng Bùi Quế Anh</v>
          </cell>
          <cell r="D4639">
            <v>37886</v>
          </cell>
          <cell r="E4639">
            <v>92</v>
          </cell>
          <cell r="F4639">
            <v>92</v>
          </cell>
          <cell r="G4639">
            <v>92</v>
          </cell>
          <cell r="H4639">
            <v>92</v>
          </cell>
          <cell r="I4639" t="str">
            <v>Xuất sắc</v>
          </cell>
          <cell r="J4639">
            <v>92</v>
          </cell>
          <cell r="K4639" t="str">
            <v>Xuất sắc</v>
          </cell>
          <cell r="L4639" t="str">
            <v>QH-2021-I/CQ-G-AT</v>
          </cell>
        </row>
        <row r="4640">
          <cell r="B4640" t="str">
            <v>21020801</v>
          </cell>
          <cell r="C4640" t="str">
            <v>Hà Đức Anh</v>
          </cell>
          <cell r="D4640">
            <v>37804</v>
          </cell>
          <cell r="E4640"/>
          <cell r="F4640"/>
          <cell r="G4640"/>
          <cell r="H4640"/>
          <cell r="I4640" t="str">
            <v>Kém</v>
          </cell>
          <cell r="J4640"/>
          <cell r="K4640" t="str">
            <v>Kém</v>
          </cell>
          <cell r="L4640" t="str">
            <v>QH-2021-I/CQ-G-AT</v>
          </cell>
        </row>
        <row r="4641">
          <cell r="B4641" t="str">
            <v>21020802</v>
          </cell>
          <cell r="C4641" t="str">
            <v>Trần Hoàng Anh</v>
          </cell>
          <cell r="D4641">
            <v>37325</v>
          </cell>
          <cell r="E4641">
            <v>80</v>
          </cell>
          <cell r="F4641">
            <v>77</v>
          </cell>
          <cell r="G4641">
            <v>80</v>
          </cell>
          <cell r="H4641">
            <v>80</v>
          </cell>
          <cell r="I4641" t="str">
            <v>Tốt</v>
          </cell>
          <cell r="J4641">
            <v>80</v>
          </cell>
          <cell r="K4641" t="str">
            <v>Tốt</v>
          </cell>
          <cell r="L4641" t="str">
            <v>QH-2021-I/CQ-G-AT</v>
          </cell>
        </row>
        <row r="4642">
          <cell r="B4642" t="str">
            <v>21020804</v>
          </cell>
          <cell r="C4642" t="str">
            <v>Đào Ngọc Bích</v>
          </cell>
          <cell r="D4642">
            <v>37754</v>
          </cell>
          <cell r="E4642">
            <v>90</v>
          </cell>
          <cell r="F4642">
            <v>90</v>
          </cell>
          <cell r="G4642">
            <v>90</v>
          </cell>
          <cell r="H4642">
            <v>90</v>
          </cell>
          <cell r="I4642" t="str">
            <v>Xuất sắc</v>
          </cell>
          <cell r="J4642">
            <v>90</v>
          </cell>
          <cell r="K4642" t="str">
            <v>Xuất sắc</v>
          </cell>
          <cell r="L4642" t="str">
            <v>QH-2021-I/CQ-G-AT</v>
          </cell>
        </row>
        <row r="4643">
          <cell r="B4643" t="str">
            <v>21020805</v>
          </cell>
          <cell r="C4643" t="str">
            <v>Lê Đức Chiến</v>
          </cell>
          <cell r="D4643">
            <v>37622</v>
          </cell>
          <cell r="E4643">
            <v>90</v>
          </cell>
          <cell r="F4643">
            <v>90</v>
          </cell>
          <cell r="G4643">
            <v>90</v>
          </cell>
          <cell r="H4643">
            <v>90</v>
          </cell>
          <cell r="I4643" t="str">
            <v>Xuất sắc</v>
          </cell>
          <cell r="J4643">
            <v>90</v>
          </cell>
          <cell r="K4643" t="str">
            <v>Xuất sắc</v>
          </cell>
          <cell r="L4643" t="str">
            <v>QH-2021-I/CQ-G-AT</v>
          </cell>
        </row>
        <row r="4644">
          <cell r="B4644" t="str">
            <v>21020806</v>
          </cell>
          <cell r="C4644" t="str">
            <v>Đào Thị Chúc</v>
          </cell>
          <cell r="D4644">
            <v>37659</v>
          </cell>
          <cell r="E4644">
            <v>80</v>
          </cell>
          <cell r="F4644">
            <v>90</v>
          </cell>
          <cell r="G4644">
            <v>90</v>
          </cell>
          <cell r="H4644">
            <v>90</v>
          </cell>
          <cell r="I4644" t="str">
            <v>Xuất sắc</v>
          </cell>
          <cell r="J4644">
            <v>90</v>
          </cell>
          <cell r="K4644" t="str">
            <v>Xuất sắc</v>
          </cell>
          <cell r="L4644" t="str">
            <v>QH-2021-I/CQ-G-AT</v>
          </cell>
        </row>
        <row r="4645">
          <cell r="B4645" t="str">
            <v>21020807</v>
          </cell>
          <cell r="C4645" t="str">
            <v>Bùi Thị Dung</v>
          </cell>
          <cell r="D4645">
            <v>37843</v>
          </cell>
          <cell r="E4645">
            <v>90</v>
          </cell>
          <cell r="F4645">
            <v>87</v>
          </cell>
          <cell r="G4645">
            <v>90</v>
          </cell>
          <cell r="H4645">
            <v>90</v>
          </cell>
          <cell r="I4645" t="str">
            <v>Xuất sắc</v>
          </cell>
          <cell r="J4645">
            <v>90</v>
          </cell>
          <cell r="K4645" t="str">
            <v>Xuất sắc</v>
          </cell>
          <cell r="L4645" t="str">
            <v>QH-2021-I/CQ-G-AT</v>
          </cell>
        </row>
        <row r="4646">
          <cell r="B4646" t="str">
            <v>21020808</v>
          </cell>
          <cell r="C4646" t="str">
            <v>Nguyễn Phạm Dũng</v>
          </cell>
          <cell r="D4646">
            <v>37743</v>
          </cell>
          <cell r="E4646">
            <v>65</v>
          </cell>
          <cell r="F4646">
            <v>65</v>
          </cell>
          <cell r="G4646">
            <v>65</v>
          </cell>
          <cell r="H4646">
            <v>65</v>
          </cell>
          <cell r="I4646" t="str">
            <v>Khá</v>
          </cell>
          <cell r="J4646">
            <v>65</v>
          </cell>
          <cell r="K4646" t="str">
            <v>Khá</v>
          </cell>
          <cell r="L4646" t="str">
            <v>QH-2021-I/CQ-G-AT</v>
          </cell>
        </row>
        <row r="4647">
          <cell r="B4647" t="str">
            <v>21020809</v>
          </cell>
          <cell r="C4647" t="str">
            <v>Nguyễn Đức Duy</v>
          </cell>
          <cell r="D4647">
            <v>37699</v>
          </cell>
          <cell r="E4647">
            <v>61</v>
          </cell>
          <cell r="F4647">
            <v>61</v>
          </cell>
          <cell r="G4647">
            <v>61</v>
          </cell>
          <cell r="H4647">
            <v>61</v>
          </cell>
          <cell r="I4647" t="str">
            <v>Trung bình</v>
          </cell>
          <cell r="J4647">
            <v>61</v>
          </cell>
          <cell r="K4647" t="str">
            <v>Trung bình</v>
          </cell>
          <cell r="L4647" t="str">
            <v>QH-2021-I/CQ-G-AT</v>
          </cell>
        </row>
        <row r="4648">
          <cell r="B4648" t="str">
            <v>21020810</v>
          </cell>
          <cell r="C4648" t="str">
            <v>Nguyễn Đức Duy</v>
          </cell>
          <cell r="D4648">
            <v>37729</v>
          </cell>
          <cell r="E4648">
            <v>70</v>
          </cell>
          <cell r="F4648">
            <v>61</v>
          </cell>
          <cell r="G4648">
            <v>61</v>
          </cell>
          <cell r="H4648">
            <v>61</v>
          </cell>
          <cell r="I4648" t="str">
            <v>Trung bình</v>
          </cell>
          <cell r="J4648">
            <v>61</v>
          </cell>
          <cell r="K4648" t="str">
            <v>Trung bình</v>
          </cell>
          <cell r="L4648" t="str">
            <v>QH-2021-I/CQ-G-AT</v>
          </cell>
        </row>
        <row r="4649">
          <cell r="B4649" t="str">
            <v>21020811</v>
          </cell>
          <cell r="C4649" t="str">
            <v>Nguyễn Thị Duyên</v>
          </cell>
          <cell r="D4649">
            <v>37890</v>
          </cell>
          <cell r="E4649">
            <v>94</v>
          </cell>
          <cell r="F4649">
            <v>94</v>
          </cell>
          <cell r="G4649">
            <v>94</v>
          </cell>
          <cell r="H4649">
            <v>94</v>
          </cell>
          <cell r="I4649" t="str">
            <v>Xuất sắc</v>
          </cell>
          <cell r="J4649">
            <v>94</v>
          </cell>
          <cell r="K4649" t="str">
            <v>Xuất sắc</v>
          </cell>
          <cell r="L4649" t="str">
            <v>QH-2021-I/CQ-G-AT</v>
          </cell>
        </row>
        <row r="4650">
          <cell r="B4650" t="str">
            <v>21020813</v>
          </cell>
          <cell r="C4650" t="str">
            <v>Vũ Đức Đại</v>
          </cell>
          <cell r="D4650">
            <v>37984</v>
          </cell>
          <cell r="E4650">
            <v>82</v>
          </cell>
          <cell r="F4650">
            <v>75</v>
          </cell>
          <cell r="G4650">
            <v>75</v>
          </cell>
          <cell r="H4650">
            <v>75</v>
          </cell>
          <cell r="I4650" t="str">
            <v>Khá</v>
          </cell>
          <cell r="J4650">
            <v>75</v>
          </cell>
          <cell r="K4650" t="str">
            <v>Khá</v>
          </cell>
          <cell r="L4650" t="str">
            <v>QH-2021-I/CQ-G-AT</v>
          </cell>
        </row>
        <row r="4651">
          <cell r="B4651" t="str">
            <v>21020815</v>
          </cell>
          <cell r="C4651" t="str">
            <v>Đoàn Hải Đăng</v>
          </cell>
          <cell r="D4651">
            <v>37672</v>
          </cell>
          <cell r="E4651">
            <v>80</v>
          </cell>
          <cell r="F4651">
            <v>80</v>
          </cell>
          <cell r="G4651">
            <v>80</v>
          </cell>
          <cell r="H4651">
            <v>80</v>
          </cell>
          <cell r="I4651" t="str">
            <v>Tốt</v>
          </cell>
          <cell r="J4651">
            <v>80</v>
          </cell>
          <cell r="K4651" t="str">
            <v>Tốt</v>
          </cell>
          <cell r="L4651" t="str">
            <v>QH-2021-I/CQ-G-AT</v>
          </cell>
        </row>
        <row r="4652">
          <cell r="B4652" t="str">
            <v>21020816</v>
          </cell>
          <cell r="C4652" t="str">
            <v>Bùi Trần Duy Đông</v>
          </cell>
          <cell r="D4652">
            <v>37865</v>
          </cell>
          <cell r="E4652">
            <v>70</v>
          </cell>
          <cell r="F4652">
            <v>56</v>
          </cell>
          <cell r="G4652">
            <v>56</v>
          </cell>
          <cell r="H4652">
            <v>56</v>
          </cell>
          <cell r="I4652" t="str">
            <v>Trung bình</v>
          </cell>
          <cell r="J4652">
            <v>56</v>
          </cell>
          <cell r="K4652" t="str">
            <v>Trung bình</v>
          </cell>
          <cell r="L4652" t="str">
            <v>QH-2021-I/CQ-G-AT</v>
          </cell>
        </row>
        <row r="4653">
          <cell r="B4653" t="str">
            <v>21020817</v>
          </cell>
          <cell r="C4653" t="str">
            <v>Nguyễn Vũ Phương Đông</v>
          </cell>
          <cell r="D4653">
            <v>37979</v>
          </cell>
          <cell r="E4653">
            <v>70</v>
          </cell>
          <cell r="F4653">
            <v>75</v>
          </cell>
          <cell r="G4653">
            <v>75</v>
          </cell>
          <cell r="H4653">
            <v>75</v>
          </cell>
          <cell r="I4653" t="str">
            <v>Khá</v>
          </cell>
          <cell r="J4653">
            <v>75</v>
          </cell>
          <cell r="K4653" t="str">
            <v>Khá</v>
          </cell>
          <cell r="L4653" t="str">
            <v>QH-2021-I/CQ-G-AT</v>
          </cell>
        </row>
        <row r="4654">
          <cell r="B4654" t="str">
            <v>21020818</v>
          </cell>
          <cell r="C4654" t="str">
            <v>Trần Bá Đức</v>
          </cell>
          <cell r="D4654">
            <v>37969</v>
          </cell>
          <cell r="E4654">
            <v>80</v>
          </cell>
          <cell r="F4654">
            <v>80</v>
          </cell>
          <cell r="G4654">
            <v>80</v>
          </cell>
          <cell r="H4654">
            <v>80</v>
          </cell>
          <cell r="I4654" t="str">
            <v>Tốt</v>
          </cell>
          <cell r="J4654">
            <v>80</v>
          </cell>
          <cell r="K4654" t="str">
            <v>Tốt</v>
          </cell>
          <cell r="L4654" t="str">
            <v>QH-2021-I/CQ-G-AT</v>
          </cell>
        </row>
        <row r="4655">
          <cell r="B4655" t="str">
            <v>21020819</v>
          </cell>
          <cell r="C4655" t="str">
            <v>Trần Minh Hiếu</v>
          </cell>
          <cell r="D4655">
            <v>37754</v>
          </cell>
          <cell r="E4655">
            <v>80</v>
          </cell>
          <cell r="F4655">
            <v>90</v>
          </cell>
          <cell r="G4655">
            <v>90</v>
          </cell>
          <cell r="H4655">
            <v>90</v>
          </cell>
          <cell r="I4655" t="str">
            <v>Xuất sắc</v>
          </cell>
          <cell r="J4655">
            <v>90</v>
          </cell>
          <cell r="K4655" t="str">
            <v>Xuất sắc</v>
          </cell>
          <cell r="L4655" t="str">
            <v>QH-2021-I/CQ-G-AT</v>
          </cell>
        </row>
        <row r="4656">
          <cell r="B4656" t="str">
            <v>21020821</v>
          </cell>
          <cell r="C4656" t="str">
            <v>Nguyễn Xuân Hòa</v>
          </cell>
          <cell r="D4656">
            <v>37781</v>
          </cell>
          <cell r="E4656">
            <v>80</v>
          </cell>
          <cell r="F4656">
            <v>85</v>
          </cell>
          <cell r="G4656">
            <v>90</v>
          </cell>
          <cell r="H4656">
            <v>90</v>
          </cell>
          <cell r="I4656" t="str">
            <v>Xuất sắc</v>
          </cell>
          <cell r="J4656">
            <v>90</v>
          </cell>
          <cell r="K4656" t="str">
            <v>Xuất sắc</v>
          </cell>
          <cell r="L4656" t="str">
            <v>QH-2021-I/CQ-G-AT</v>
          </cell>
        </row>
        <row r="4657">
          <cell r="B4657" t="str">
            <v>21020822</v>
          </cell>
          <cell r="C4657" t="str">
            <v>Chu Công Hoàn</v>
          </cell>
          <cell r="D4657">
            <v>36811</v>
          </cell>
          <cell r="E4657">
            <v>65</v>
          </cell>
          <cell r="F4657">
            <v>65</v>
          </cell>
          <cell r="G4657">
            <v>70</v>
          </cell>
          <cell r="H4657">
            <v>70</v>
          </cell>
          <cell r="I4657" t="str">
            <v>Khá</v>
          </cell>
          <cell r="J4657">
            <v>70</v>
          </cell>
          <cell r="K4657" t="str">
            <v>Khá</v>
          </cell>
          <cell r="L4657" t="str">
            <v>QH-2021-I/CQ-G-AT</v>
          </cell>
        </row>
        <row r="4658">
          <cell r="B4658" t="str">
            <v>21020823</v>
          </cell>
          <cell r="C4658" t="str">
            <v>Đỗ Thái Học</v>
          </cell>
          <cell r="D4658">
            <v>37980</v>
          </cell>
          <cell r="E4658">
            <v>87</v>
          </cell>
          <cell r="F4658">
            <v>77</v>
          </cell>
          <cell r="G4658">
            <v>75</v>
          </cell>
          <cell r="H4658">
            <v>75</v>
          </cell>
          <cell r="I4658" t="str">
            <v>Khá</v>
          </cell>
          <cell r="J4658">
            <v>75</v>
          </cell>
          <cell r="K4658" t="str">
            <v>Khá</v>
          </cell>
          <cell r="L4658" t="str">
            <v>QH-2021-I/CQ-G-AT</v>
          </cell>
        </row>
        <row r="4659">
          <cell r="B4659" t="str">
            <v>21020824</v>
          </cell>
          <cell r="C4659" t="str">
            <v>Nguyễn Khánh Huyền</v>
          </cell>
          <cell r="D4659">
            <v>37947</v>
          </cell>
          <cell r="E4659">
            <v>80</v>
          </cell>
          <cell r="F4659">
            <v>90</v>
          </cell>
          <cell r="G4659">
            <v>90</v>
          </cell>
          <cell r="H4659">
            <v>90</v>
          </cell>
          <cell r="I4659" t="str">
            <v>Xuất sắc</v>
          </cell>
          <cell r="J4659">
            <v>90</v>
          </cell>
          <cell r="K4659" t="str">
            <v>Xuất sắc</v>
          </cell>
          <cell r="L4659" t="str">
            <v>QH-2021-I/CQ-G-AT</v>
          </cell>
        </row>
        <row r="4660">
          <cell r="B4660" t="str">
            <v>21020825</v>
          </cell>
          <cell r="C4660" t="str">
            <v>Hà Quang Hưng</v>
          </cell>
          <cell r="D4660">
            <v>37970</v>
          </cell>
          <cell r="E4660">
            <v>90</v>
          </cell>
          <cell r="F4660">
            <v>90</v>
          </cell>
          <cell r="G4660">
            <v>90</v>
          </cell>
          <cell r="H4660">
            <v>90</v>
          </cell>
          <cell r="I4660" t="str">
            <v>Xuất sắc</v>
          </cell>
          <cell r="J4660">
            <v>90</v>
          </cell>
          <cell r="K4660" t="str">
            <v>Xuất sắc</v>
          </cell>
          <cell r="L4660" t="str">
            <v>QH-2021-I/CQ-G-AT</v>
          </cell>
        </row>
        <row r="4661">
          <cell r="B4661" t="str">
            <v>21020826</v>
          </cell>
          <cell r="C4661" t="str">
            <v>Bùi Thiên Hương</v>
          </cell>
          <cell r="D4661">
            <v>37915</v>
          </cell>
          <cell r="E4661">
            <v>90</v>
          </cell>
          <cell r="F4661">
            <v>90</v>
          </cell>
          <cell r="G4661">
            <v>90</v>
          </cell>
          <cell r="H4661">
            <v>90</v>
          </cell>
          <cell r="I4661" t="str">
            <v>Xuất sắc</v>
          </cell>
          <cell r="J4661">
            <v>90</v>
          </cell>
          <cell r="K4661" t="str">
            <v>Xuất sắc</v>
          </cell>
          <cell r="L4661" t="str">
            <v>QH-2021-I/CQ-G-AT</v>
          </cell>
        </row>
        <row r="4662">
          <cell r="B4662" t="str">
            <v>21020827</v>
          </cell>
          <cell r="C4662" t="str">
            <v>Mai Thị Kim Khánh</v>
          </cell>
          <cell r="D4662">
            <v>37866</v>
          </cell>
          <cell r="E4662">
            <v>90</v>
          </cell>
          <cell r="F4662">
            <v>90</v>
          </cell>
          <cell r="G4662">
            <v>90</v>
          </cell>
          <cell r="H4662">
            <v>90</v>
          </cell>
          <cell r="I4662" t="str">
            <v>Xuất sắc</v>
          </cell>
          <cell r="J4662">
            <v>90</v>
          </cell>
          <cell r="K4662" t="str">
            <v>Xuất sắc</v>
          </cell>
          <cell r="L4662" t="str">
            <v>QH-2021-I/CQ-G-AT</v>
          </cell>
        </row>
        <row r="4663">
          <cell r="B4663" t="str">
            <v>21020829</v>
          </cell>
          <cell r="C4663" t="str">
            <v>Đặng Ngọc Khiêm</v>
          </cell>
          <cell r="D4663">
            <v>37851</v>
          </cell>
          <cell r="E4663">
            <v>80</v>
          </cell>
          <cell r="F4663">
            <v>75</v>
          </cell>
          <cell r="G4663">
            <v>75</v>
          </cell>
          <cell r="H4663">
            <v>75</v>
          </cell>
          <cell r="I4663" t="str">
            <v>Khá</v>
          </cell>
          <cell r="J4663">
            <v>75</v>
          </cell>
          <cell r="K4663" t="str">
            <v>Khá</v>
          </cell>
          <cell r="L4663" t="str">
            <v>QH-2021-I/CQ-G-AT</v>
          </cell>
        </row>
        <row r="4664">
          <cell r="B4664" t="str">
            <v>21020830</v>
          </cell>
          <cell r="C4664" t="str">
            <v>Chu Viết Kiên</v>
          </cell>
          <cell r="D4664">
            <v>37833</v>
          </cell>
          <cell r="E4664">
            <v>92</v>
          </cell>
          <cell r="F4664">
            <v>87</v>
          </cell>
          <cell r="G4664">
            <v>87</v>
          </cell>
          <cell r="H4664">
            <v>87</v>
          </cell>
          <cell r="I4664" t="str">
            <v>Tốt</v>
          </cell>
          <cell r="J4664">
            <v>87</v>
          </cell>
          <cell r="K4664" t="str">
            <v>Tốt</v>
          </cell>
          <cell r="L4664" t="str">
            <v>QH-2021-I/CQ-G-AT</v>
          </cell>
        </row>
        <row r="4665">
          <cell r="B4665" t="str">
            <v>21020831</v>
          </cell>
          <cell r="C4665" t="str">
            <v>Đậu Mạnh Kiên</v>
          </cell>
          <cell r="D4665">
            <v>37337</v>
          </cell>
          <cell r="E4665">
            <v>75</v>
          </cell>
          <cell r="F4665">
            <v>71</v>
          </cell>
          <cell r="G4665"/>
          <cell r="H4665">
            <v>70</v>
          </cell>
          <cell r="I4665" t="str">
            <v>Khá</v>
          </cell>
          <cell r="J4665">
            <v>70</v>
          </cell>
          <cell r="K4665" t="str">
            <v>Khá</v>
          </cell>
          <cell r="L4665" t="str">
            <v>QH-2021-I/CQ-G-AT</v>
          </cell>
        </row>
        <row r="4666">
          <cell r="B4666" t="str">
            <v>21020832</v>
          </cell>
          <cell r="C4666" t="str">
            <v>Lê Duy Linh</v>
          </cell>
          <cell r="D4666">
            <v>37858</v>
          </cell>
          <cell r="E4666">
            <v>80</v>
          </cell>
          <cell r="F4666">
            <v>80</v>
          </cell>
          <cell r="G4666">
            <v>80</v>
          </cell>
          <cell r="H4666">
            <v>80</v>
          </cell>
          <cell r="I4666" t="str">
            <v>Tốt</v>
          </cell>
          <cell r="J4666">
            <v>80</v>
          </cell>
          <cell r="K4666" t="str">
            <v>Tốt</v>
          </cell>
          <cell r="L4666" t="str">
            <v>QH-2021-I/CQ-G-AT</v>
          </cell>
        </row>
        <row r="4667">
          <cell r="B4667" t="str">
            <v>21020833</v>
          </cell>
          <cell r="C4667" t="str">
            <v>Nguyễn Hữu Long</v>
          </cell>
          <cell r="D4667">
            <v>37702</v>
          </cell>
          <cell r="E4667">
            <v>90</v>
          </cell>
          <cell r="F4667">
            <v>90</v>
          </cell>
          <cell r="G4667">
            <v>90</v>
          </cell>
          <cell r="H4667">
            <v>90</v>
          </cell>
          <cell r="I4667" t="str">
            <v>Xuất sắc</v>
          </cell>
          <cell r="J4667">
            <v>90</v>
          </cell>
          <cell r="K4667" t="str">
            <v>Xuất sắc</v>
          </cell>
          <cell r="L4667" t="str">
            <v>QH-2021-I/CQ-G-AT</v>
          </cell>
        </row>
        <row r="4668">
          <cell r="B4668" t="str">
            <v>21020835</v>
          </cell>
          <cell r="C4668" t="str">
            <v>Ngô Anh Minh</v>
          </cell>
          <cell r="D4668">
            <v>37870</v>
          </cell>
          <cell r="E4668">
            <v>80</v>
          </cell>
          <cell r="F4668">
            <v>85</v>
          </cell>
          <cell r="G4668">
            <v>90</v>
          </cell>
          <cell r="H4668">
            <v>90</v>
          </cell>
          <cell r="I4668" t="str">
            <v>Xuất sắc</v>
          </cell>
          <cell r="J4668">
            <v>90</v>
          </cell>
          <cell r="K4668" t="str">
            <v>Xuất sắc</v>
          </cell>
          <cell r="L4668" t="str">
            <v>QH-2021-I/CQ-G-AT</v>
          </cell>
        </row>
        <row r="4669">
          <cell r="B4669" t="str">
            <v>21020837</v>
          </cell>
          <cell r="C4669" t="str">
            <v>Đàm Vũ Nam</v>
          </cell>
          <cell r="D4669">
            <v>37941</v>
          </cell>
          <cell r="E4669">
            <v>96</v>
          </cell>
          <cell r="F4669">
            <v>91</v>
          </cell>
          <cell r="G4669">
            <v>91</v>
          </cell>
          <cell r="H4669">
            <v>91</v>
          </cell>
          <cell r="I4669" t="str">
            <v>Xuất sắc</v>
          </cell>
          <cell r="J4669">
            <v>91</v>
          </cell>
          <cell r="K4669" t="str">
            <v>Xuất sắc</v>
          </cell>
          <cell r="L4669" t="str">
            <v>QH-2021-I/CQ-G-AT</v>
          </cell>
        </row>
        <row r="4670">
          <cell r="B4670" t="str">
            <v>21020839</v>
          </cell>
          <cell r="C4670" t="str">
            <v>Nguyễn Đình Nam</v>
          </cell>
          <cell r="D4670">
            <v>37965</v>
          </cell>
          <cell r="E4670">
            <v>80</v>
          </cell>
          <cell r="F4670">
            <v>75</v>
          </cell>
          <cell r="G4670">
            <v>80</v>
          </cell>
          <cell r="H4670">
            <v>80</v>
          </cell>
          <cell r="I4670" t="str">
            <v>Tốt</v>
          </cell>
          <cell r="J4670">
            <v>80</v>
          </cell>
          <cell r="K4670" t="str">
            <v>Tốt</v>
          </cell>
          <cell r="L4670" t="str">
            <v>QH-2021-I/CQ-G-AT</v>
          </cell>
        </row>
        <row r="4671">
          <cell r="B4671" t="str">
            <v>21020840</v>
          </cell>
          <cell r="C4671" t="str">
            <v>Trịnh Hoài Nam</v>
          </cell>
          <cell r="D4671">
            <v>37501</v>
          </cell>
          <cell r="E4671">
            <v>70</v>
          </cell>
          <cell r="F4671">
            <v>62</v>
          </cell>
          <cell r="G4671">
            <v>62</v>
          </cell>
          <cell r="H4671">
            <v>67</v>
          </cell>
          <cell r="I4671" t="str">
            <v>Khá</v>
          </cell>
          <cell r="J4671">
            <v>67</v>
          </cell>
          <cell r="K4671" t="str">
            <v>Khá</v>
          </cell>
          <cell r="L4671" t="str">
            <v>QH-2021-I/CQ-G-AT</v>
          </cell>
        </row>
        <row r="4672">
          <cell r="B4672" t="str">
            <v>21020841</v>
          </cell>
          <cell r="C4672" t="str">
            <v>Vũ Thị Thu Ngà</v>
          </cell>
          <cell r="D4672">
            <v>37885</v>
          </cell>
          <cell r="E4672">
            <v>90</v>
          </cell>
          <cell r="F4672">
            <v>90</v>
          </cell>
          <cell r="G4672">
            <v>90</v>
          </cell>
          <cell r="H4672">
            <v>90</v>
          </cell>
          <cell r="I4672" t="str">
            <v>Xuất sắc</v>
          </cell>
          <cell r="J4672">
            <v>90</v>
          </cell>
          <cell r="K4672" t="str">
            <v>Xuất sắc</v>
          </cell>
          <cell r="L4672" t="str">
            <v>QH-2021-I/CQ-G-AT</v>
          </cell>
        </row>
        <row r="4673">
          <cell r="B4673" t="str">
            <v>21020843</v>
          </cell>
          <cell r="C4673" t="str">
            <v>Cao Hà Phương</v>
          </cell>
          <cell r="D4673">
            <v>37885</v>
          </cell>
          <cell r="E4673">
            <v>80</v>
          </cell>
          <cell r="F4673">
            <v>90</v>
          </cell>
          <cell r="G4673">
            <v>90</v>
          </cell>
          <cell r="H4673">
            <v>90</v>
          </cell>
          <cell r="I4673" t="str">
            <v>Xuất sắc</v>
          </cell>
          <cell r="J4673">
            <v>90</v>
          </cell>
          <cell r="K4673" t="str">
            <v>Xuất sắc</v>
          </cell>
          <cell r="L4673" t="str">
            <v>QH-2021-I/CQ-G-AT</v>
          </cell>
        </row>
        <row r="4674">
          <cell r="B4674" t="str">
            <v>21020844</v>
          </cell>
          <cell r="C4674" t="str">
            <v>Trần Hà Phương</v>
          </cell>
          <cell r="D4674">
            <v>37902</v>
          </cell>
          <cell r="E4674">
            <v>82</v>
          </cell>
          <cell r="F4674">
            <v>90</v>
          </cell>
          <cell r="G4674">
            <v>90</v>
          </cell>
          <cell r="H4674">
            <v>90</v>
          </cell>
          <cell r="I4674" t="str">
            <v>Xuất sắc</v>
          </cell>
          <cell r="J4674">
            <v>90</v>
          </cell>
          <cell r="K4674" t="str">
            <v>Xuất sắc</v>
          </cell>
          <cell r="L4674" t="str">
            <v>QH-2021-I/CQ-G-AT</v>
          </cell>
        </row>
        <row r="4675">
          <cell r="B4675" t="str">
            <v>21020847</v>
          </cell>
          <cell r="C4675" t="str">
            <v>Nguyễn Lương Quý</v>
          </cell>
          <cell r="D4675">
            <v>37954</v>
          </cell>
          <cell r="E4675">
            <v>90</v>
          </cell>
          <cell r="F4675">
            <v>90</v>
          </cell>
          <cell r="G4675">
            <v>90</v>
          </cell>
          <cell r="H4675">
            <v>90</v>
          </cell>
          <cell r="I4675" t="str">
            <v>Xuất sắc</v>
          </cell>
          <cell r="J4675">
            <v>90</v>
          </cell>
          <cell r="K4675" t="str">
            <v>Xuất sắc</v>
          </cell>
          <cell r="L4675" t="str">
            <v>QH-2021-I/CQ-G-AT</v>
          </cell>
        </row>
        <row r="4676">
          <cell r="B4676" t="str">
            <v>21020848</v>
          </cell>
          <cell r="C4676" t="str">
            <v>Cao Hồng Sơn</v>
          </cell>
          <cell r="D4676">
            <v>37931</v>
          </cell>
          <cell r="E4676">
            <v>84</v>
          </cell>
          <cell r="F4676">
            <v>84</v>
          </cell>
          <cell r="G4676">
            <v>84</v>
          </cell>
          <cell r="H4676">
            <v>84</v>
          </cell>
          <cell r="I4676" t="str">
            <v>Tốt</v>
          </cell>
          <cell r="J4676">
            <v>84</v>
          </cell>
          <cell r="K4676" t="str">
            <v>Tốt</v>
          </cell>
          <cell r="L4676" t="str">
            <v>QH-2021-I/CQ-G-AT</v>
          </cell>
        </row>
        <row r="4677">
          <cell r="B4677" t="str">
            <v>21020849</v>
          </cell>
          <cell r="C4677" t="str">
            <v>Bùi Gia Tân</v>
          </cell>
          <cell r="D4677">
            <v>36907</v>
          </cell>
          <cell r="E4677">
            <v>70</v>
          </cell>
          <cell r="F4677">
            <v>75</v>
          </cell>
          <cell r="G4677">
            <v>80</v>
          </cell>
          <cell r="H4677">
            <v>80</v>
          </cell>
          <cell r="I4677" t="str">
            <v>Tốt</v>
          </cell>
          <cell r="J4677">
            <v>80</v>
          </cell>
          <cell r="K4677" t="str">
            <v>Tốt</v>
          </cell>
          <cell r="L4677" t="str">
            <v>QH-2021-I/CQ-G-AT</v>
          </cell>
        </row>
        <row r="4678">
          <cell r="B4678" t="str">
            <v>21020851</v>
          </cell>
          <cell r="C4678" t="str">
            <v>Phạm Đức Thành</v>
          </cell>
          <cell r="D4678">
            <v>37890</v>
          </cell>
          <cell r="E4678">
            <v>70</v>
          </cell>
          <cell r="F4678">
            <v>65</v>
          </cell>
          <cell r="G4678">
            <v>70</v>
          </cell>
          <cell r="H4678">
            <v>70</v>
          </cell>
          <cell r="I4678" t="str">
            <v>Khá</v>
          </cell>
          <cell r="J4678">
            <v>70</v>
          </cell>
          <cell r="K4678" t="str">
            <v>Khá</v>
          </cell>
          <cell r="L4678" t="str">
            <v>QH-2021-I/CQ-G-AT</v>
          </cell>
        </row>
        <row r="4679">
          <cell r="B4679" t="str">
            <v>21020852</v>
          </cell>
          <cell r="C4679" t="str">
            <v>Trần Đức Thắng</v>
          </cell>
          <cell r="D4679">
            <v>37660</v>
          </cell>
          <cell r="E4679">
            <v>85</v>
          </cell>
          <cell r="F4679">
            <v>80</v>
          </cell>
          <cell r="G4679">
            <v>85</v>
          </cell>
          <cell r="H4679">
            <v>85</v>
          </cell>
          <cell r="I4679" t="str">
            <v>Tốt</v>
          </cell>
          <cell r="J4679">
            <v>85</v>
          </cell>
          <cell r="K4679" t="str">
            <v>Tốt</v>
          </cell>
          <cell r="L4679" t="str">
            <v>QH-2021-I/CQ-G-AT</v>
          </cell>
        </row>
        <row r="4680">
          <cell r="B4680" t="str">
            <v>21020853</v>
          </cell>
          <cell r="C4680" t="str">
            <v>Văn Đức Thiện</v>
          </cell>
          <cell r="D4680">
            <v>37557</v>
          </cell>
          <cell r="E4680">
            <v>90</v>
          </cell>
          <cell r="F4680">
            <v>90</v>
          </cell>
          <cell r="G4680">
            <v>90</v>
          </cell>
          <cell r="H4680">
            <v>90</v>
          </cell>
          <cell r="I4680" t="str">
            <v>Xuất sắc</v>
          </cell>
          <cell r="J4680">
            <v>90</v>
          </cell>
          <cell r="K4680" t="str">
            <v>Xuất sắc</v>
          </cell>
          <cell r="L4680" t="str">
            <v>QH-2021-I/CQ-G-AT</v>
          </cell>
        </row>
        <row r="4681">
          <cell r="B4681" t="str">
            <v>21020854</v>
          </cell>
          <cell r="C4681" t="str">
            <v>Vũ Văn Toàn</v>
          </cell>
          <cell r="D4681">
            <v>37959</v>
          </cell>
          <cell r="E4681">
            <v>75</v>
          </cell>
          <cell r="F4681">
            <v>71</v>
          </cell>
          <cell r="G4681">
            <v>71</v>
          </cell>
          <cell r="H4681">
            <v>71</v>
          </cell>
          <cell r="I4681" t="str">
            <v>Khá</v>
          </cell>
          <cell r="J4681">
            <v>71</v>
          </cell>
          <cell r="K4681" t="str">
            <v>Khá</v>
          </cell>
          <cell r="L4681" t="str">
            <v>QH-2021-I/CQ-G-AT</v>
          </cell>
        </row>
        <row r="4682">
          <cell r="B4682" t="str">
            <v>21020855</v>
          </cell>
          <cell r="C4682" t="str">
            <v>Nguyễn Thị Quỳnh Trang</v>
          </cell>
          <cell r="D4682">
            <v>37924</v>
          </cell>
          <cell r="E4682">
            <v>90</v>
          </cell>
          <cell r="F4682">
            <v>90</v>
          </cell>
          <cell r="G4682">
            <v>90</v>
          </cell>
          <cell r="H4682">
            <v>90</v>
          </cell>
          <cell r="I4682" t="str">
            <v>Xuất sắc</v>
          </cell>
          <cell r="J4682">
            <v>90</v>
          </cell>
          <cell r="K4682" t="str">
            <v>Xuất sắc</v>
          </cell>
          <cell r="L4682" t="str">
            <v>QH-2021-I/CQ-G-AT</v>
          </cell>
        </row>
        <row r="4683">
          <cell r="B4683" t="str">
            <v>21020856</v>
          </cell>
          <cell r="C4683" t="str">
            <v>Phùng Trường Trinh</v>
          </cell>
          <cell r="D4683">
            <v>37708</v>
          </cell>
          <cell r="E4683">
            <v>90</v>
          </cell>
          <cell r="F4683">
            <v>90</v>
          </cell>
          <cell r="G4683">
            <v>90</v>
          </cell>
          <cell r="H4683">
            <v>90</v>
          </cell>
          <cell r="I4683" t="str">
            <v>Xuất sắc</v>
          </cell>
          <cell r="J4683">
            <v>90</v>
          </cell>
          <cell r="K4683" t="str">
            <v>Xuất sắc</v>
          </cell>
          <cell r="L4683" t="str">
            <v>QH-2021-I/CQ-G-AT</v>
          </cell>
        </row>
        <row r="4684">
          <cell r="B4684" t="str">
            <v>21020857</v>
          </cell>
          <cell r="C4684" t="str">
            <v>Đỗ Việt Trung</v>
          </cell>
          <cell r="D4684">
            <v>37818</v>
          </cell>
          <cell r="E4684">
            <v>68</v>
          </cell>
          <cell r="F4684">
            <v>65</v>
          </cell>
          <cell r="G4684">
            <v>65</v>
          </cell>
          <cell r="H4684">
            <v>65</v>
          </cell>
          <cell r="I4684" t="str">
            <v>Khá</v>
          </cell>
          <cell r="J4684">
            <v>65</v>
          </cell>
          <cell r="K4684" t="str">
            <v>Khá</v>
          </cell>
          <cell r="L4684" t="str">
            <v>QH-2021-I/CQ-G-AT</v>
          </cell>
        </row>
        <row r="4685">
          <cell r="B4685" t="str">
            <v>21020858</v>
          </cell>
          <cell r="C4685" t="str">
            <v>Đỗ Đình Trường</v>
          </cell>
          <cell r="D4685">
            <v>37847</v>
          </cell>
          <cell r="E4685">
            <v>85</v>
          </cell>
          <cell r="F4685">
            <v>90</v>
          </cell>
          <cell r="G4685">
            <v>90</v>
          </cell>
          <cell r="H4685">
            <v>90</v>
          </cell>
          <cell r="I4685" t="str">
            <v>Xuất sắc</v>
          </cell>
          <cell r="J4685">
            <v>90</v>
          </cell>
          <cell r="K4685" t="str">
            <v>Xuất sắc</v>
          </cell>
          <cell r="L4685" t="str">
            <v>QH-2021-I/CQ-G-AT</v>
          </cell>
        </row>
        <row r="4686">
          <cell r="B4686" t="str">
            <v>21020860</v>
          </cell>
          <cell r="C4686" t="str">
            <v>Nguyễn Quang Tùng</v>
          </cell>
          <cell r="D4686">
            <v>37675</v>
          </cell>
          <cell r="E4686">
            <v>65</v>
          </cell>
          <cell r="F4686">
            <v>65</v>
          </cell>
          <cell r="G4686">
            <v>65</v>
          </cell>
          <cell r="H4686">
            <v>65</v>
          </cell>
          <cell r="I4686" t="str">
            <v>Khá</v>
          </cell>
          <cell r="J4686">
            <v>65</v>
          </cell>
          <cell r="K4686" t="str">
            <v>Khá</v>
          </cell>
          <cell r="L4686" t="str">
            <v>QH-2021-I/CQ-G-AT</v>
          </cell>
        </row>
        <row r="4687">
          <cell r="B4687" t="str">
            <v>22020100</v>
          </cell>
          <cell r="C4687" t="str">
            <v>Trần Đức Hiệu</v>
          </cell>
          <cell r="D4687">
            <v>38270</v>
          </cell>
          <cell r="E4687">
            <v>90</v>
          </cell>
          <cell r="F4687">
            <v>90</v>
          </cell>
          <cell r="G4687">
            <v>90</v>
          </cell>
          <cell r="H4687">
            <v>90</v>
          </cell>
          <cell r="I4687" t="str">
            <v>Xuất sắc</v>
          </cell>
          <cell r="J4687">
            <v>90</v>
          </cell>
          <cell r="K4687" t="str">
            <v>Xuất sắc</v>
          </cell>
          <cell r="L4687" t="str">
            <v>QH-2022-I/CQ-G-AT</v>
          </cell>
        </row>
        <row r="4688">
          <cell r="B4688" t="str">
            <v>22020101</v>
          </cell>
          <cell r="C4688" t="str">
            <v>Nguyễn Hải Long</v>
          </cell>
          <cell r="D4688">
            <v>38115</v>
          </cell>
          <cell r="E4688">
            <v>80</v>
          </cell>
          <cell r="F4688">
            <v>80</v>
          </cell>
          <cell r="G4688">
            <v>80</v>
          </cell>
          <cell r="H4688">
            <v>80</v>
          </cell>
          <cell r="I4688" t="str">
            <v>Tốt</v>
          </cell>
          <cell r="J4688">
            <v>80</v>
          </cell>
          <cell r="K4688" t="str">
            <v>Tốt</v>
          </cell>
          <cell r="L4688" t="str">
            <v>QH-2022-I/CQ-G-AT</v>
          </cell>
        </row>
        <row r="4689">
          <cell r="B4689" t="str">
            <v>22020102</v>
          </cell>
          <cell r="C4689" t="str">
            <v>Nguyễn Đan Trường</v>
          </cell>
          <cell r="D4689">
            <v>38263</v>
          </cell>
          <cell r="E4689">
            <v>90</v>
          </cell>
          <cell r="F4689">
            <v>90</v>
          </cell>
          <cell r="G4689">
            <v>90</v>
          </cell>
          <cell r="H4689">
            <v>90</v>
          </cell>
          <cell r="I4689" t="str">
            <v>Xuất sắc</v>
          </cell>
          <cell r="J4689">
            <v>90</v>
          </cell>
          <cell r="K4689" t="str">
            <v>Xuất sắc</v>
          </cell>
          <cell r="L4689" t="str">
            <v>QH-2022-I/CQ-G-AT</v>
          </cell>
        </row>
        <row r="4690">
          <cell r="B4690" t="str">
            <v>22020103</v>
          </cell>
          <cell r="C4690" t="str">
            <v>Vũ Việt Hùng</v>
          </cell>
          <cell r="D4690">
            <v>38033</v>
          </cell>
          <cell r="E4690">
            <v>74</v>
          </cell>
          <cell r="F4690">
            <v>74</v>
          </cell>
          <cell r="G4690">
            <v>74</v>
          </cell>
          <cell r="H4690">
            <v>74</v>
          </cell>
          <cell r="I4690" t="str">
            <v>Khá</v>
          </cell>
          <cell r="J4690">
            <v>74</v>
          </cell>
          <cell r="K4690" t="str">
            <v>Khá</v>
          </cell>
          <cell r="L4690" t="str">
            <v>QH-2022-I/CQ-G-AT</v>
          </cell>
        </row>
        <row r="4691">
          <cell r="B4691" t="str">
            <v>22020104</v>
          </cell>
          <cell r="C4691" t="str">
            <v>Trần Ngọc Minh</v>
          </cell>
          <cell r="D4691">
            <v>38312</v>
          </cell>
          <cell r="E4691">
            <v>90</v>
          </cell>
          <cell r="F4691">
            <v>85</v>
          </cell>
          <cell r="G4691">
            <v>85</v>
          </cell>
          <cell r="H4691">
            <v>90</v>
          </cell>
          <cell r="I4691" t="str">
            <v>Xuất sắc</v>
          </cell>
          <cell r="J4691">
            <v>90</v>
          </cell>
          <cell r="K4691" t="str">
            <v>Xuất sắc</v>
          </cell>
          <cell r="L4691" t="str">
            <v>QH-2022-I/CQ-G-AT</v>
          </cell>
        </row>
        <row r="4692">
          <cell r="B4692" t="str">
            <v>22020107</v>
          </cell>
          <cell r="C4692" t="str">
            <v>Nguyễn Ngọc Tình</v>
          </cell>
          <cell r="D4692">
            <v>38235</v>
          </cell>
          <cell r="E4692">
            <v>90</v>
          </cell>
          <cell r="F4692">
            <v>90</v>
          </cell>
          <cell r="G4692">
            <v>90</v>
          </cell>
          <cell r="H4692">
            <v>90</v>
          </cell>
          <cell r="I4692" t="str">
            <v>Xuất sắc</v>
          </cell>
          <cell r="J4692">
            <v>90</v>
          </cell>
          <cell r="K4692" t="str">
            <v>Xuất sắc</v>
          </cell>
          <cell r="L4692" t="str">
            <v>QH-2022-I/CQ-G-AT</v>
          </cell>
        </row>
        <row r="4693">
          <cell r="B4693" t="str">
            <v>22020109</v>
          </cell>
          <cell r="C4693" t="str">
            <v>Nguyễn Việt Hưng</v>
          </cell>
          <cell r="D4693">
            <v>38259</v>
          </cell>
          <cell r="E4693">
            <v>80</v>
          </cell>
          <cell r="F4693">
            <v>80</v>
          </cell>
          <cell r="G4693">
            <v>80</v>
          </cell>
          <cell r="H4693">
            <v>80</v>
          </cell>
          <cell r="I4693" t="str">
            <v>Tốt</v>
          </cell>
          <cell r="J4693">
            <v>80</v>
          </cell>
          <cell r="K4693" t="str">
            <v>Tốt</v>
          </cell>
          <cell r="L4693" t="str">
            <v>QH-2022-I/CQ-G-AT</v>
          </cell>
        </row>
        <row r="4694">
          <cell r="B4694" t="str">
            <v>22020111</v>
          </cell>
          <cell r="C4694" t="str">
            <v>Nguyễn Anh Kiệt</v>
          </cell>
          <cell r="D4694">
            <v>38061</v>
          </cell>
          <cell r="E4694"/>
          <cell r="F4694"/>
          <cell r="G4694"/>
          <cell r="H4694"/>
          <cell r="I4694" t="str">
            <v>Kém</v>
          </cell>
          <cell r="J4694"/>
          <cell r="K4694" t="str">
            <v>Kém</v>
          </cell>
          <cell r="L4694" t="str">
            <v>QH-2022-I/CQ-G-AT</v>
          </cell>
        </row>
        <row r="4695">
          <cell r="B4695" t="str">
            <v>22020112</v>
          </cell>
          <cell r="C4695" t="str">
            <v>Chu Mạnh Tùng</v>
          </cell>
          <cell r="D4695">
            <v>38155</v>
          </cell>
          <cell r="E4695">
            <v>80</v>
          </cell>
          <cell r="F4695">
            <v>80</v>
          </cell>
          <cell r="G4695">
            <v>80</v>
          </cell>
          <cell r="H4695">
            <v>80</v>
          </cell>
          <cell r="I4695" t="str">
            <v>Tốt</v>
          </cell>
          <cell r="J4695">
            <v>80</v>
          </cell>
          <cell r="K4695" t="str">
            <v>Tốt</v>
          </cell>
          <cell r="L4695" t="str">
            <v>QH-2022-I/CQ-G-AT</v>
          </cell>
        </row>
        <row r="4696">
          <cell r="B4696" t="str">
            <v>22020113</v>
          </cell>
          <cell r="C4696" t="str">
            <v>Đỗ Minh Thu</v>
          </cell>
          <cell r="D4696">
            <v>38269</v>
          </cell>
          <cell r="E4696">
            <v>90</v>
          </cell>
          <cell r="F4696">
            <v>90</v>
          </cell>
          <cell r="G4696">
            <v>90</v>
          </cell>
          <cell r="H4696">
            <v>90</v>
          </cell>
          <cell r="I4696" t="str">
            <v>Xuất sắc</v>
          </cell>
          <cell r="J4696">
            <v>90</v>
          </cell>
          <cell r="K4696" t="str">
            <v>Xuất sắc</v>
          </cell>
          <cell r="L4696" t="str">
            <v>QH-2022-I/CQ-G-AT</v>
          </cell>
        </row>
        <row r="4697">
          <cell r="B4697" t="str">
            <v>22020114</v>
          </cell>
          <cell r="C4697" t="str">
            <v>Nguyễn Phú Sáng</v>
          </cell>
          <cell r="D4697">
            <v>38097</v>
          </cell>
          <cell r="E4697">
            <v>80</v>
          </cell>
          <cell r="F4697">
            <v>75</v>
          </cell>
          <cell r="G4697">
            <v>75</v>
          </cell>
          <cell r="H4697">
            <v>75</v>
          </cell>
          <cell r="I4697" t="str">
            <v>Khá</v>
          </cell>
          <cell r="J4697">
            <v>75</v>
          </cell>
          <cell r="K4697" t="str">
            <v>Khá</v>
          </cell>
          <cell r="L4697" t="str">
            <v>QH-2022-I/CQ-G-AT</v>
          </cell>
        </row>
        <row r="4698">
          <cell r="B4698" t="str">
            <v>22020115</v>
          </cell>
          <cell r="C4698" t="str">
            <v>Nguyễn Sơn Tùng</v>
          </cell>
          <cell r="D4698">
            <v>38069</v>
          </cell>
          <cell r="E4698">
            <v>80</v>
          </cell>
          <cell r="F4698">
            <v>90</v>
          </cell>
          <cell r="G4698">
            <v>90</v>
          </cell>
          <cell r="H4698">
            <v>90</v>
          </cell>
          <cell r="I4698" t="str">
            <v>Xuất sắc</v>
          </cell>
          <cell r="J4698">
            <v>90</v>
          </cell>
          <cell r="K4698" t="str">
            <v>Xuất sắc</v>
          </cell>
          <cell r="L4698" t="str">
            <v>QH-2022-I/CQ-G-AT</v>
          </cell>
        </row>
        <row r="4699">
          <cell r="B4699" t="str">
            <v>22020116</v>
          </cell>
          <cell r="C4699" t="str">
            <v>Nguyễn Văn Dư</v>
          </cell>
          <cell r="D4699">
            <v>38337</v>
          </cell>
          <cell r="E4699">
            <v>80</v>
          </cell>
          <cell r="F4699">
            <v>80</v>
          </cell>
          <cell r="G4699">
            <v>80</v>
          </cell>
          <cell r="H4699">
            <v>80</v>
          </cell>
          <cell r="I4699" t="str">
            <v>Tốt</v>
          </cell>
          <cell r="J4699">
            <v>80</v>
          </cell>
          <cell r="K4699" t="str">
            <v>Tốt</v>
          </cell>
          <cell r="L4699" t="str">
            <v>QH-2022-I/CQ-G-AT</v>
          </cell>
        </row>
        <row r="4700">
          <cell r="B4700" t="str">
            <v>22020117</v>
          </cell>
          <cell r="C4700" t="str">
            <v>Phạm Thị Thu Hoài</v>
          </cell>
          <cell r="D4700">
            <v>38046</v>
          </cell>
          <cell r="E4700">
            <v>80</v>
          </cell>
          <cell r="F4700">
            <v>90</v>
          </cell>
          <cell r="G4700">
            <v>90</v>
          </cell>
          <cell r="H4700">
            <v>90</v>
          </cell>
          <cell r="I4700" t="str">
            <v>Xuất sắc</v>
          </cell>
          <cell r="J4700">
            <v>90</v>
          </cell>
          <cell r="K4700" t="str">
            <v>Xuất sắc</v>
          </cell>
          <cell r="L4700" t="str">
            <v>QH-2022-I/CQ-G-AT</v>
          </cell>
        </row>
        <row r="4701">
          <cell r="B4701" t="str">
            <v>22020118</v>
          </cell>
          <cell r="C4701" t="str">
            <v>Đinh Thị Hồng Nhung</v>
          </cell>
          <cell r="D4701">
            <v>38044</v>
          </cell>
          <cell r="E4701">
            <v>82</v>
          </cell>
          <cell r="F4701">
            <v>92</v>
          </cell>
          <cell r="G4701">
            <v>92</v>
          </cell>
          <cell r="H4701">
            <v>92</v>
          </cell>
          <cell r="I4701" t="str">
            <v>Xuất sắc</v>
          </cell>
          <cell r="J4701">
            <v>92</v>
          </cell>
          <cell r="K4701" t="str">
            <v>Xuất sắc</v>
          </cell>
          <cell r="L4701" t="str">
            <v>QH-2022-I/CQ-G-AT</v>
          </cell>
        </row>
        <row r="4702">
          <cell r="B4702" t="str">
            <v>22020119</v>
          </cell>
          <cell r="C4702" t="str">
            <v>Nguyễn Thị Vân</v>
          </cell>
          <cell r="D4702">
            <v>38080</v>
          </cell>
          <cell r="E4702">
            <v>90</v>
          </cell>
          <cell r="F4702">
            <v>90</v>
          </cell>
          <cell r="G4702">
            <v>90</v>
          </cell>
          <cell r="H4702">
            <v>90</v>
          </cell>
          <cell r="I4702" t="str">
            <v>Xuất sắc</v>
          </cell>
          <cell r="J4702">
            <v>90</v>
          </cell>
          <cell r="K4702" t="str">
            <v>Xuất sắc</v>
          </cell>
          <cell r="L4702" t="str">
            <v>QH-2022-I/CQ-G-AT</v>
          </cell>
        </row>
        <row r="4703">
          <cell r="B4703" t="str">
            <v>22020121</v>
          </cell>
          <cell r="C4703" t="str">
            <v>Lê Thị Khánh Huyền</v>
          </cell>
          <cell r="D4703">
            <v>38165</v>
          </cell>
          <cell r="E4703">
            <v>90</v>
          </cell>
          <cell r="F4703">
            <v>90</v>
          </cell>
          <cell r="G4703">
            <v>90</v>
          </cell>
          <cell r="H4703">
            <v>90</v>
          </cell>
          <cell r="I4703" t="str">
            <v>Xuất sắc</v>
          </cell>
          <cell r="J4703">
            <v>90</v>
          </cell>
          <cell r="K4703" t="str">
            <v>Xuất sắc</v>
          </cell>
          <cell r="L4703" t="str">
            <v>QH-2022-I/CQ-G-AT</v>
          </cell>
        </row>
        <row r="4704">
          <cell r="B4704" t="str">
            <v>22020122</v>
          </cell>
          <cell r="C4704" t="str">
            <v>Lê Thanh Tình</v>
          </cell>
          <cell r="D4704">
            <v>38208</v>
          </cell>
          <cell r="E4704">
            <v>94</v>
          </cell>
          <cell r="F4704">
            <v>94</v>
          </cell>
          <cell r="G4704">
            <v>94</v>
          </cell>
          <cell r="H4704">
            <v>94</v>
          </cell>
          <cell r="I4704" t="str">
            <v>Xuất sắc</v>
          </cell>
          <cell r="J4704">
            <v>94</v>
          </cell>
          <cell r="K4704" t="str">
            <v>Xuất sắc</v>
          </cell>
          <cell r="L4704" t="str">
            <v>QH-2022-I/CQ-G-AT</v>
          </cell>
        </row>
        <row r="4705">
          <cell r="B4705" t="str">
            <v>22020123</v>
          </cell>
          <cell r="C4705" t="str">
            <v>Trần Thị Hằng</v>
          </cell>
          <cell r="D4705">
            <v>38271</v>
          </cell>
          <cell r="E4705">
            <v>80</v>
          </cell>
          <cell r="F4705">
            <v>90</v>
          </cell>
          <cell r="G4705">
            <v>90</v>
          </cell>
          <cell r="H4705">
            <v>90</v>
          </cell>
          <cell r="I4705" t="str">
            <v>Xuất sắc</v>
          </cell>
          <cell r="J4705">
            <v>90</v>
          </cell>
          <cell r="K4705" t="str">
            <v>Xuất sắc</v>
          </cell>
          <cell r="L4705" t="str">
            <v>QH-2022-I/CQ-G-AT</v>
          </cell>
        </row>
        <row r="4706">
          <cell r="B4706" t="str">
            <v>22020124</v>
          </cell>
          <cell r="C4706" t="str">
            <v>Đinh Thị Thùy Trang</v>
          </cell>
          <cell r="D4706">
            <v>38094</v>
          </cell>
          <cell r="E4706">
            <v>80</v>
          </cell>
          <cell r="F4706">
            <v>90</v>
          </cell>
          <cell r="G4706">
            <v>90</v>
          </cell>
          <cell r="H4706">
            <v>90</v>
          </cell>
          <cell r="I4706" t="str">
            <v>Xuất sắc</v>
          </cell>
          <cell r="J4706">
            <v>90</v>
          </cell>
          <cell r="K4706" t="str">
            <v>Xuất sắc</v>
          </cell>
          <cell r="L4706" t="str">
            <v>QH-2022-I/CQ-G-AT</v>
          </cell>
        </row>
        <row r="4707">
          <cell r="B4707" t="str">
            <v>22020126</v>
          </cell>
          <cell r="C4707" t="str">
            <v>Hoàng Mạnh Lộc</v>
          </cell>
          <cell r="D4707">
            <v>37972</v>
          </cell>
          <cell r="E4707">
            <v>90</v>
          </cell>
          <cell r="F4707">
            <v>90</v>
          </cell>
          <cell r="G4707">
            <v>90</v>
          </cell>
          <cell r="H4707">
            <v>90</v>
          </cell>
          <cell r="I4707" t="str">
            <v>Xuất sắc</v>
          </cell>
          <cell r="J4707">
            <v>90</v>
          </cell>
          <cell r="K4707" t="str">
            <v>Xuất sắc</v>
          </cell>
          <cell r="L4707" t="str">
            <v>QH-2022-I/CQ-G-AT</v>
          </cell>
        </row>
        <row r="4708">
          <cell r="B4708" t="str">
            <v>22020131</v>
          </cell>
          <cell r="C4708" t="str">
            <v>Hoàng Ngọc Yến</v>
          </cell>
          <cell r="D4708">
            <v>38235</v>
          </cell>
          <cell r="E4708">
            <v>94</v>
          </cell>
          <cell r="F4708">
            <v>94</v>
          </cell>
          <cell r="G4708">
            <v>94</v>
          </cell>
          <cell r="H4708">
            <v>94</v>
          </cell>
          <cell r="I4708" t="str">
            <v>Xuất sắc</v>
          </cell>
          <cell r="J4708">
            <v>94</v>
          </cell>
          <cell r="K4708" t="str">
            <v>Xuất sắc</v>
          </cell>
          <cell r="L4708" t="str">
            <v>QH-2022-I/CQ-G-AT</v>
          </cell>
        </row>
        <row r="4709">
          <cell r="B4709" t="str">
            <v>22020132</v>
          </cell>
          <cell r="C4709" t="str">
            <v>Phạm Quang Vũ</v>
          </cell>
          <cell r="D4709">
            <v>38224</v>
          </cell>
          <cell r="E4709">
            <v>98</v>
          </cell>
          <cell r="F4709">
            <v>98</v>
          </cell>
          <cell r="G4709">
            <v>98</v>
          </cell>
          <cell r="H4709">
            <v>98</v>
          </cell>
          <cell r="I4709" t="str">
            <v>Xuất sắc</v>
          </cell>
          <cell r="J4709">
            <v>98</v>
          </cell>
          <cell r="K4709" t="str">
            <v>Xuất sắc</v>
          </cell>
          <cell r="L4709" t="str">
            <v>QH-2022-I/CQ-G-AT</v>
          </cell>
        </row>
        <row r="4710">
          <cell r="B4710" t="str">
            <v>22020133</v>
          </cell>
          <cell r="C4710" t="str">
            <v>Nguyễn Văn Quyết</v>
          </cell>
          <cell r="D4710">
            <v>38251</v>
          </cell>
          <cell r="E4710">
            <v>90</v>
          </cell>
          <cell r="F4710">
            <v>90</v>
          </cell>
          <cell r="G4710">
            <v>90</v>
          </cell>
          <cell r="H4710">
            <v>90</v>
          </cell>
          <cell r="I4710" t="str">
            <v>Xuất sắc</v>
          </cell>
          <cell r="J4710">
            <v>90</v>
          </cell>
          <cell r="K4710" t="str">
            <v>Xuất sắc</v>
          </cell>
          <cell r="L4710" t="str">
            <v>QH-2022-I/CQ-G-AT</v>
          </cell>
        </row>
        <row r="4711">
          <cell r="B4711" t="str">
            <v>22020134</v>
          </cell>
          <cell r="C4711" t="str">
            <v>Phạm Văn Hùng</v>
          </cell>
          <cell r="D4711">
            <v>38314</v>
          </cell>
          <cell r="E4711">
            <v>63</v>
          </cell>
          <cell r="F4711">
            <v>63</v>
          </cell>
          <cell r="G4711">
            <v>63</v>
          </cell>
          <cell r="H4711">
            <v>63</v>
          </cell>
          <cell r="I4711" t="str">
            <v>Trung bình</v>
          </cell>
          <cell r="J4711">
            <v>63</v>
          </cell>
          <cell r="K4711" t="str">
            <v>Trung bình</v>
          </cell>
          <cell r="L4711" t="str">
            <v>QH-2022-I/CQ-G-AT</v>
          </cell>
        </row>
        <row r="4712">
          <cell r="B4712" t="str">
            <v>22020135</v>
          </cell>
          <cell r="C4712" t="str">
            <v>Nguyễn Thị Thảo</v>
          </cell>
          <cell r="D4712">
            <v>38160</v>
          </cell>
          <cell r="E4712">
            <v>90</v>
          </cell>
          <cell r="F4712">
            <v>90</v>
          </cell>
          <cell r="G4712">
            <v>90</v>
          </cell>
          <cell r="H4712">
            <v>90</v>
          </cell>
          <cell r="I4712" t="str">
            <v>Xuất sắc</v>
          </cell>
          <cell r="J4712">
            <v>90</v>
          </cell>
          <cell r="K4712" t="str">
            <v>Xuất sắc</v>
          </cell>
          <cell r="L4712" t="str">
            <v>QH-2022-I/CQ-G-AT</v>
          </cell>
        </row>
        <row r="4713">
          <cell r="B4713" t="str">
            <v>22020137</v>
          </cell>
          <cell r="C4713" t="str">
            <v>Nguyễn Thị Huyền</v>
          </cell>
          <cell r="D4713">
            <v>38017</v>
          </cell>
          <cell r="E4713">
            <v>90</v>
          </cell>
          <cell r="F4713">
            <v>90</v>
          </cell>
          <cell r="G4713">
            <v>90</v>
          </cell>
          <cell r="H4713">
            <v>90</v>
          </cell>
          <cell r="I4713" t="str">
            <v>Xuất sắc</v>
          </cell>
          <cell r="J4713">
            <v>90</v>
          </cell>
          <cell r="K4713" t="str">
            <v>Xuất sắc</v>
          </cell>
          <cell r="L4713" t="str">
            <v>QH-2022-I/CQ-G-AT</v>
          </cell>
        </row>
        <row r="4714">
          <cell r="B4714" t="str">
            <v>22020138</v>
          </cell>
          <cell r="C4714" t="str">
            <v>Vũ Danh Thái</v>
          </cell>
          <cell r="D4714">
            <v>38076</v>
          </cell>
          <cell r="E4714">
            <v>80</v>
          </cell>
          <cell r="F4714">
            <v>70</v>
          </cell>
          <cell r="G4714">
            <v>70</v>
          </cell>
          <cell r="H4714">
            <v>70</v>
          </cell>
          <cell r="I4714" t="str">
            <v>Khá</v>
          </cell>
          <cell r="J4714">
            <v>70</v>
          </cell>
          <cell r="K4714" t="str">
            <v>Khá</v>
          </cell>
          <cell r="L4714" t="str">
            <v>QH-2022-I/CQ-G-AT</v>
          </cell>
        </row>
        <row r="4715">
          <cell r="B4715" t="str">
            <v>23020178</v>
          </cell>
          <cell r="C4715" t="str">
            <v>Vũ Ngọc An</v>
          </cell>
          <cell r="D4715">
            <v>38427</v>
          </cell>
          <cell r="E4715">
            <v>80</v>
          </cell>
          <cell r="F4715">
            <v>90</v>
          </cell>
          <cell r="G4715">
            <v>84</v>
          </cell>
          <cell r="H4715">
            <v>84</v>
          </cell>
          <cell r="I4715" t="str">
            <v>Tốt</v>
          </cell>
          <cell r="J4715">
            <v>84</v>
          </cell>
          <cell r="K4715" t="str">
            <v>Tốt</v>
          </cell>
          <cell r="L4715" t="str">
            <v>QH-2023-I/CQ-G-AT</v>
          </cell>
        </row>
        <row r="4716">
          <cell r="B4716" t="str">
            <v>23020179</v>
          </cell>
          <cell r="C4716" t="str">
            <v>Đỗ Hải Anh</v>
          </cell>
          <cell r="D4716">
            <v>38403</v>
          </cell>
          <cell r="E4716"/>
          <cell r="F4716"/>
          <cell r="G4716"/>
          <cell r="H4716"/>
          <cell r="I4716" t="str">
            <v>Kém</v>
          </cell>
          <cell r="J4716"/>
          <cell r="K4716" t="str">
            <v>Kém</v>
          </cell>
          <cell r="L4716" t="str">
            <v>QH-2023-I/CQ-G-AT</v>
          </cell>
        </row>
        <row r="4717">
          <cell r="B4717" t="str">
            <v>23020180</v>
          </cell>
          <cell r="C4717" t="str">
            <v>Nguyễn Đức Thế Anh</v>
          </cell>
          <cell r="D4717">
            <v>38373</v>
          </cell>
          <cell r="E4717">
            <v>67</v>
          </cell>
          <cell r="F4717">
            <v>77</v>
          </cell>
          <cell r="G4717">
            <v>67</v>
          </cell>
          <cell r="H4717">
            <v>67</v>
          </cell>
          <cell r="I4717" t="str">
            <v>Khá</v>
          </cell>
          <cell r="J4717">
            <v>67</v>
          </cell>
          <cell r="K4717" t="str">
            <v>Khá</v>
          </cell>
          <cell r="L4717" t="str">
            <v>QH-2023-I/CQ-G-AT</v>
          </cell>
        </row>
        <row r="4718">
          <cell r="B4718" t="str">
            <v>23020181</v>
          </cell>
          <cell r="C4718" t="str">
            <v>Nguyễn Tuấn Anh</v>
          </cell>
          <cell r="D4718">
            <v>38439</v>
          </cell>
          <cell r="E4718">
            <v>85</v>
          </cell>
          <cell r="F4718">
            <v>80</v>
          </cell>
          <cell r="G4718">
            <v>80</v>
          </cell>
          <cell r="H4718">
            <v>80</v>
          </cell>
          <cell r="I4718" t="str">
            <v>Tốt</v>
          </cell>
          <cell r="J4718">
            <v>80</v>
          </cell>
          <cell r="K4718" t="str">
            <v>Tốt</v>
          </cell>
          <cell r="L4718" t="str">
            <v>QH-2023-I/CQ-G-AT</v>
          </cell>
        </row>
        <row r="4719">
          <cell r="B4719" t="str">
            <v>23020185</v>
          </cell>
          <cell r="C4719" t="str">
            <v>Nguyễn Thị Kim Cúc</v>
          </cell>
          <cell r="D4719">
            <v>38521</v>
          </cell>
          <cell r="E4719">
            <v>100</v>
          </cell>
          <cell r="F4719">
            <v>100</v>
          </cell>
          <cell r="G4719">
            <v>95</v>
          </cell>
          <cell r="H4719">
            <v>95</v>
          </cell>
          <cell r="I4719" t="str">
            <v>Xuất sắc</v>
          </cell>
          <cell r="J4719">
            <v>95</v>
          </cell>
          <cell r="K4719" t="str">
            <v>Xuất sắc</v>
          </cell>
          <cell r="L4719" t="str">
            <v>QH-2023-I/CQ-G-AT</v>
          </cell>
        </row>
        <row r="4720">
          <cell r="B4720" t="str">
            <v>23020186</v>
          </cell>
          <cell r="C4720" t="str">
            <v>Cao Văn Dĩnh</v>
          </cell>
          <cell r="D4720">
            <v>38693</v>
          </cell>
          <cell r="E4720">
            <v>82</v>
          </cell>
          <cell r="F4720">
            <v>77</v>
          </cell>
          <cell r="G4720">
            <v>77</v>
          </cell>
          <cell r="H4720">
            <v>77</v>
          </cell>
          <cell r="I4720" t="str">
            <v>Khá</v>
          </cell>
          <cell r="J4720">
            <v>77</v>
          </cell>
          <cell r="K4720" t="str">
            <v>Khá</v>
          </cell>
          <cell r="L4720" t="str">
            <v>QH-2023-I/CQ-G-AT</v>
          </cell>
        </row>
        <row r="4721">
          <cell r="B4721" t="str">
            <v>23020187</v>
          </cell>
          <cell r="C4721" t="str">
            <v>Đỗ Đức Dũng</v>
          </cell>
          <cell r="D4721">
            <v>38698</v>
          </cell>
          <cell r="E4721">
            <v>80</v>
          </cell>
          <cell r="F4721">
            <v>90</v>
          </cell>
          <cell r="G4721">
            <v>90</v>
          </cell>
          <cell r="H4721">
            <v>90</v>
          </cell>
          <cell r="I4721" t="str">
            <v>Xuất sắc</v>
          </cell>
          <cell r="J4721">
            <v>90</v>
          </cell>
          <cell r="K4721" t="str">
            <v>Xuất sắc</v>
          </cell>
          <cell r="L4721" t="str">
            <v>QH-2023-I/CQ-G-AT</v>
          </cell>
        </row>
        <row r="4722">
          <cell r="B4722" t="str">
            <v>23020188</v>
          </cell>
          <cell r="C4722" t="str">
            <v>Nguyễn Hồng Dương</v>
          </cell>
          <cell r="D4722">
            <v>38670</v>
          </cell>
          <cell r="E4722">
            <v>85</v>
          </cell>
          <cell r="F4722">
            <v>90</v>
          </cell>
          <cell r="G4722">
            <v>90</v>
          </cell>
          <cell r="H4722">
            <v>90</v>
          </cell>
          <cell r="I4722" t="str">
            <v>Xuất sắc</v>
          </cell>
          <cell r="J4722">
            <v>90</v>
          </cell>
          <cell r="K4722" t="str">
            <v>Xuất sắc</v>
          </cell>
          <cell r="L4722" t="str">
            <v>QH-2023-I/CQ-G-AT</v>
          </cell>
        </row>
        <row r="4723">
          <cell r="B4723" t="str">
            <v>23020189</v>
          </cell>
          <cell r="C4723" t="str">
            <v>Nguyễn Huy Dương</v>
          </cell>
          <cell r="D4723">
            <v>38428</v>
          </cell>
          <cell r="E4723">
            <v>80</v>
          </cell>
          <cell r="F4723">
            <v>77</v>
          </cell>
          <cell r="G4723">
            <v>77</v>
          </cell>
          <cell r="H4723">
            <v>77</v>
          </cell>
          <cell r="I4723" t="str">
            <v>Khá</v>
          </cell>
          <cell r="J4723">
            <v>77</v>
          </cell>
          <cell r="K4723" t="str">
            <v>Khá</v>
          </cell>
          <cell r="L4723" t="str">
            <v>QH-2023-I/CQ-G-AT</v>
          </cell>
        </row>
        <row r="4724">
          <cell r="B4724" t="str">
            <v>23020190</v>
          </cell>
          <cell r="C4724" t="str">
            <v>Nguyễn Quang Đại</v>
          </cell>
          <cell r="D4724">
            <v>38489</v>
          </cell>
          <cell r="E4724">
            <v>80</v>
          </cell>
          <cell r="F4724">
            <v>73</v>
          </cell>
          <cell r="G4724">
            <v>75</v>
          </cell>
          <cell r="H4724">
            <v>75</v>
          </cell>
          <cell r="I4724" t="str">
            <v>Khá</v>
          </cell>
          <cell r="J4724">
            <v>75</v>
          </cell>
          <cell r="K4724" t="str">
            <v>Khá</v>
          </cell>
          <cell r="L4724" t="str">
            <v>QH-2023-I/CQ-G-AT</v>
          </cell>
        </row>
        <row r="4725">
          <cell r="B4725" t="str">
            <v>23020191</v>
          </cell>
          <cell r="C4725" t="str">
            <v>Nguyễn Tiến Đạt</v>
          </cell>
          <cell r="D4725">
            <v>38692</v>
          </cell>
          <cell r="E4725">
            <v>92</v>
          </cell>
          <cell r="F4725">
            <v>87</v>
          </cell>
          <cell r="G4725">
            <v>87</v>
          </cell>
          <cell r="H4725">
            <v>87</v>
          </cell>
          <cell r="I4725" t="str">
            <v>Tốt</v>
          </cell>
          <cell r="J4725">
            <v>87</v>
          </cell>
          <cell r="K4725" t="str">
            <v>Tốt</v>
          </cell>
          <cell r="L4725" t="str">
            <v>QH-2023-I/CQ-G-AT</v>
          </cell>
        </row>
        <row r="4726">
          <cell r="B4726" t="str">
            <v>23020194</v>
          </cell>
          <cell r="C4726" t="str">
            <v>Nguyễn Xuân Đức</v>
          </cell>
          <cell r="D4726">
            <v>38033</v>
          </cell>
          <cell r="E4726">
            <v>85</v>
          </cell>
          <cell r="F4726">
            <v>85</v>
          </cell>
          <cell r="G4726">
            <v>85</v>
          </cell>
          <cell r="H4726">
            <v>90</v>
          </cell>
          <cell r="I4726" t="str">
            <v>Xuất sắc</v>
          </cell>
          <cell r="J4726">
            <v>90</v>
          </cell>
          <cell r="K4726" t="str">
            <v>Xuất sắc</v>
          </cell>
          <cell r="L4726" t="str">
            <v>QH-2023-I/CQ-G-AT</v>
          </cell>
        </row>
        <row r="4727">
          <cell r="B4727" t="str">
            <v>23020195</v>
          </cell>
          <cell r="C4727" t="str">
            <v>Hoàng Trường Giang</v>
          </cell>
          <cell r="D4727">
            <v>38400</v>
          </cell>
          <cell r="E4727">
            <v>70</v>
          </cell>
          <cell r="F4727">
            <v>85</v>
          </cell>
          <cell r="G4727">
            <v>85</v>
          </cell>
          <cell r="H4727">
            <v>85</v>
          </cell>
          <cell r="I4727" t="str">
            <v>Tốt</v>
          </cell>
          <cell r="J4727">
            <v>85</v>
          </cell>
          <cell r="K4727" t="str">
            <v>Tốt</v>
          </cell>
          <cell r="L4727" t="str">
            <v>QH-2023-I/CQ-G-AT</v>
          </cell>
        </row>
        <row r="4728">
          <cell r="B4728" t="str">
            <v>23020196</v>
          </cell>
          <cell r="C4728" t="str">
            <v>Ngô Trường Giang</v>
          </cell>
          <cell r="D4728">
            <v>38571</v>
          </cell>
          <cell r="E4728">
            <v>70</v>
          </cell>
          <cell r="F4728">
            <v>77</v>
          </cell>
          <cell r="G4728">
            <v>67</v>
          </cell>
          <cell r="H4728">
            <v>67</v>
          </cell>
          <cell r="I4728" t="str">
            <v>Khá</v>
          </cell>
          <cell r="J4728">
            <v>67</v>
          </cell>
          <cell r="K4728" t="str">
            <v>Khá</v>
          </cell>
          <cell r="L4728" t="str">
            <v>QH-2023-I/CQ-G-AT</v>
          </cell>
        </row>
        <row r="4729">
          <cell r="B4729" t="str">
            <v>23020198</v>
          </cell>
          <cell r="C4729" t="str">
            <v>Phạm Ngân Hà</v>
          </cell>
          <cell r="D4729">
            <v>38391</v>
          </cell>
          <cell r="E4729">
            <v>90</v>
          </cell>
          <cell r="F4729">
            <v>90</v>
          </cell>
          <cell r="G4729">
            <v>90</v>
          </cell>
          <cell r="H4729">
            <v>90</v>
          </cell>
          <cell r="I4729" t="str">
            <v>Xuất sắc</v>
          </cell>
          <cell r="J4729">
            <v>90</v>
          </cell>
          <cell r="K4729" t="str">
            <v>Xuất sắc</v>
          </cell>
          <cell r="L4729" t="str">
            <v>QH-2023-I/CQ-G-AT</v>
          </cell>
        </row>
        <row r="4730">
          <cell r="B4730" t="str">
            <v>23020199</v>
          </cell>
          <cell r="C4730" t="str">
            <v>Chu Đức Hải</v>
          </cell>
          <cell r="D4730">
            <v>38509</v>
          </cell>
          <cell r="E4730">
            <v>80</v>
          </cell>
          <cell r="F4730">
            <v>80</v>
          </cell>
          <cell r="G4730">
            <v>80</v>
          </cell>
          <cell r="H4730">
            <v>80</v>
          </cell>
          <cell r="I4730" t="str">
            <v>Tốt</v>
          </cell>
          <cell r="J4730">
            <v>80</v>
          </cell>
          <cell r="K4730" t="str">
            <v>Tốt</v>
          </cell>
          <cell r="L4730" t="str">
            <v>QH-2023-I/CQ-G-AT</v>
          </cell>
        </row>
        <row r="4731">
          <cell r="B4731" t="str">
            <v>23020206</v>
          </cell>
          <cell r="C4731" t="str">
            <v>Phạm Hoàng Lực</v>
          </cell>
          <cell r="D4731">
            <v>38620</v>
          </cell>
          <cell r="E4731">
            <v>70</v>
          </cell>
          <cell r="F4731">
            <v>80</v>
          </cell>
          <cell r="G4731">
            <v>72</v>
          </cell>
          <cell r="H4731">
            <v>72</v>
          </cell>
          <cell r="I4731" t="str">
            <v>Khá</v>
          </cell>
          <cell r="J4731">
            <v>72</v>
          </cell>
          <cell r="K4731" t="str">
            <v>Khá</v>
          </cell>
          <cell r="L4731" t="str">
            <v>QH-2023-I/CQ-G-AT</v>
          </cell>
        </row>
        <row r="4732">
          <cell r="B4732" t="str">
            <v>23020207</v>
          </cell>
          <cell r="C4732" t="str">
            <v>Lê Đỗ Công Minh</v>
          </cell>
          <cell r="D4732">
            <v>38555</v>
          </cell>
          <cell r="E4732">
            <v>90</v>
          </cell>
          <cell r="F4732">
            <v>90</v>
          </cell>
          <cell r="G4732">
            <v>85</v>
          </cell>
          <cell r="H4732">
            <v>85</v>
          </cell>
          <cell r="I4732" t="str">
            <v>Tốt</v>
          </cell>
          <cell r="J4732">
            <v>85</v>
          </cell>
          <cell r="K4732" t="str">
            <v>Tốt</v>
          </cell>
          <cell r="L4732" t="str">
            <v>QH-2023-I/CQ-G-AT</v>
          </cell>
        </row>
        <row r="4733">
          <cell r="B4733" t="str">
            <v>23020208</v>
          </cell>
          <cell r="C4733" t="str">
            <v>Phạm Nhật Minh</v>
          </cell>
          <cell r="D4733">
            <v>38513</v>
          </cell>
          <cell r="E4733">
            <v>73</v>
          </cell>
          <cell r="F4733">
            <v>80</v>
          </cell>
          <cell r="G4733">
            <v>80</v>
          </cell>
          <cell r="H4733">
            <v>80</v>
          </cell>
          <cell r="I4733" t="str">
            <v>Tốt</v>
          </cell>
          <cell r="J4733">
            <v>80</v>
          </cell>
          <cell r="K4733" t="str">
            <v>Tốt</v>
          </cell>
          <cell r="L4733" t="str">
            <v>QH-2023-I/CQ-G-AT</v>
          </cell>
        </row>
        <row r="4734">
          <cell r="B4734" t="str">
            <v>23020209</v>
          </cell>
          <cell r="C4734" t="str">
            <v>Phạm Việt Hoàng Nam</v>
          </cell>
          <cell r="D4734">
            <v>38686</v>
          </cell>
          <cell r="E4734">
            <v>92</v>
          </cell>
          <cell r="F4734">
            <v>92</v>
          </cell>
          <cell r="G4734">
            <v>94</v>
          </cell>
          <cell r="H4734">
            <v>94</v>
          </cell>
          <cell r="I4734" t="str">
            <v>Xuất sắc</v>
          </cell>
          <cell r="J4734">
            <v>94</v>
          </cell>
          <cell r="K4734" t="str">
            <v>Xuất sắc</v>
          </cell>
          <cell r="L4734" t="str">
            <v>QH-2023-I/CQ-G-AT</v>
          </cell>
        </row>
        <row r="4735">
          <cell r="B4735" t="str">
            <v>23020210</v>
          </cell>
          <cell r="C4735" t="str">
            <v>Lê Thị Nga</v>
          </cell>
          <cell r="D4735">
            <v>38501</v>
          </cell>
          <cell r="E4735">
            <v>82</v>
          </cell>
          <cell r="F4735">
            <v>82</v>
          </cell>
          <cell r="G4735">
            <v>82</v>
          </cell>
          <cell r="H4735">
            <v>82</v>
          </cell>
          <cell r="I4735" t="str">
            <v>Tốt</v>
          </cell>
          <cell r="J4735">
            <v>82</v>
          </cell>
          <cell r="K4735" t="str">
            <v>Tốt</v>
          </cell>
          <cell r="L4735" t="str">
            <v>QH-2023-I/CQ-G-AT</v>
          </cell>
        </row>
        <row r="4736">
          <cell r="B4736" t="str">
            <v>23020212</v>
          </cell>
          <cell r="C4736" t="str">
            <v>Nguyễn Quốc Phương</v>
          </cell>
          <cell r="D4736">
            <v>38452</v>
          </cell>
          <cell r="E4736">
            <v>96</v>
          </cell>
          <cell r="F4736">
            <v>91</v>
          </cell>
          <cell r="G4736">
            <v>89</v>
          </cell>
          <cell r="H4736">
            <v>89</v>
          </cell>
          <cell r="I4736" t="str">
            <v>Tốt</v>
          </cell>
          <cell r="J4736">
            <v>89</v>
          </cell>
          <cell r="K4736" t="str">
            <v>Tốt</v>
          </cell>
          <cell r="L4736" t="str">
            <v>QH-2023-I/CQ-G-AT</v>
          </cell>
        </row>
        <row r="4737">
          <cell r="B4737" t="str">
            <v>23020213</v>
          </cell>
          <cell r="C4737" t="str">
            <v>Phạm Thị Thu Phương</v>
          </cell>
          <cell r="D4737">
            <v>38455</v>
          </cell>
          <cell r="E4737">
            <v>96</v>
          </cell>
          <cell r="F4737">
            <v>96</v>
          </cell>
          <cell r="G4737">
            <v>96</v>
          </cell>
          <cell r="H4737">
            <v>96</v>
          </cell>
          <cell r="I4737" t="str">
            <v>Xuất sắc</v>
          </cell>
          <cell r="J4737">
            <v>96</v>
          </cell>
          <cell r="K4737" t="str">
            <v>Xuất sắc</v>
          </cell>
          <cell r="L4737" t="str">
            <v>QH-2023-I/CQ-G-AT</v>
          </cell>
        </row>
        <row r="4738">
          <cell r="B4738" t="str">
            <v>23020214</v>
          </cell>
          <cell r="C4738" t="str">
            <v>Trần Thị Phương</v>
          </cell>
          <cell r="D4738">
            <v>38439</v>
          </cell>
          <cell r="E4738">
            <v>92</v>
          </cell>
          <cell r="F4738">
            <v>92</v>
          </cell>
          <cell r="G4738">
            <v>92</v>
          </cell>
          <cell r="H4738">
            <v>92</v>
          </cell>
          <cell r="I4738" t="str">
            <v>Xuất sắc</v>
          </cell>
          <cell r="J4738">
            <v>92</v>
          </cell>
          <cell r="K4738" t="str">
            <v>Xuất sắc</v>
          </cell>
          <cell r="L4738" t="str">
            <v>QH-2023-I/CQ-G-AT</v>
          </cell>
        </row>
        <row r="4739">
          <cell r="B4739" t="str">
            <v>23020216</v>
          </cell>
          <cell r="C4739" t="str">
            <v>Nguyễn Minh Quân</v>
          </cell>
          <cell r="D4739">
            <v>38512</v>
          </cell>
          <cell r="E4739">
            <v>94</v>
          </cell>
          <cell r="F4739">
            <v>94</v>
          </cell>
          <cell r="G4739">
            <v>84</v>
          </cell>
          <cell r="H4739">
            <v>84</v>
          </cell>
          <cell r="I4739" t="str">
            <v>Tốt</v>
          </cell>
          <cell r="J4739">
            <v>84</v>
          </cell>
          <cell r="K4739" t="str">
            <v>Tốt</v>
          </cell>
          <cell r="L4739" t="str">
            <v>QH-2023-I/CQ-G-AT</v>
          </cell>
        </row>
        <row r="4740">
          <cell r="B4740" t="str">
            <v>23020217</v>
          </cell>
          <cell r="C4740" t="str">
            <v>Tạ Minh Quân</v>
          </cell>
          <cell r="D4740">
            <v>38237</v>
          </cell>
          <cell r="E4740">
            <v>82</v>
          </cell>
          <cell r="F4740">
            <v>82</v>
          </cell>
          <cell r="G4740">
            <v>82</v>
          </cell>
          <cell r="H4740">
            <v>82</v>
          </cell>
          <cell r="I4740" t="str">
            <v>Tốt</v>
          </cell>
          <cell r="J4740">
            <v>82</v>
          </cell>
          <cell r="K4740" t="str">
            <v>Tốt</v>
          </cell>
          <cell r="L4740" t="str">
            <v>QH-2023-I/CQ-G-AT</v>
          </cell>
        </row>
        <row r="4741">
          <cell r="B4741" t="str">
            <v>23020218</v>
          </cell>
          <cell r="C4741" t="str">
            <v>Phạm Công Quý</v>
          </cell>
          <cell r="D4741">
            <v>38464</v>
          </cell>
          <cell r="E4741">
            <v>54</v>
          </cell>
          <cell r="F4741">
            <v>84</v>
          </cell>
          <cell r="G4741">
            <v>84</v>
          </cell>
          <cell r="H4741">
            <v>84</v>
          </cell>
          <cell r="I4741" t="str">
            <v>Tốt</v>
          </cell>
          <cell r="J4741">
            <v>84</v>
          </cell>
          <cell r="K4741" t="str">
            <v>Tốt</v>
          </cell>
          <cell r="L4741" t="str">
            <v>QH-2023-I/CQ-G-AT</v>
          </cell>
        </row>
        <row r="4742">
          <cell r="B4742" t="str">
            <v>23020219</v>
          </cell>
          <cell r="C4742" t="str">
            <v>Nguyễn Yến Quỳnh</v>
          </cell>
          <cell r="D4742">
            <v>38586</v>
          </cell>
          <cell r="E4742">
            <v>90</v>
          </cell>
          <cell r="F4742">
            <v>90</v>
          </cell>
          <cell r="G4742">
            <v>80</v>
          </cell>
          <cell r="H4742">
            <v>80</v>
          </cell>
          <cell r="I4742" t="str">
            <v>Tốt</v>
          </cell>
          <cell r="J4742">
            <v>80</v>
          </cell>
          <cell r="K4742" t="str">
            <v>Tốt</v>
          </cell>
          <cell r="L4742" t="str">
            <v>QH-2023-I/CQ-G-AT</v>
          </cell>
        </row>
        <row r="4743">
          <cell r="B4743" t="str">
            <v>23020221</v>
          </cell>
          <cell r="C4743" t="str">
            <v>Phạm Ngọc Kỳ Sơn</v>
          </cell>
          <cell r="D4743">
            <v>38254</v>
          </cell>
          <cell r="E4743">
            <v>88</v>
          </cell>
          <cell r="F4743">
            <v>88</v>
          </cell>
          <cell r="G4743">
            <v>86</v>
          </cell>
          <cell r="H4743">
            <v>86</v>
          </cell>
          <cell r="I4743" t="str">
            <v>Tốt</v>
          </cell>
          <cell r="J4743">
            <v>86</v>
          </cell>
          <cell r="K4743" t="str">
            <v>Tốt</v>
          </cell>
          <cell r="L4743" t="str">
            <v>QH-2023-I/CQ-G-AT</v>
          </cell>
        </row>
        <row r="4744">
          <cell r="B4744" t="str">
            <v>23020222</v>
          </cell>
          <cell r="C4744" t="str">
            <v>Vũ Anh Tài</v>
          </cell>
          <cell r="D4744">
            <v>38375</v>
          </cell>
          <cell r="E4744">
            <v>84</v>
          </cell>
          <cell r="F4744">
            <v>84</v>
          </cell>
          <cell r="G4744">
            <v>84</v>
          </cell>
          <cell r="H4744">
            <v>84</v>
          </cell>
          <cell r="I4744" t="str">
            <v>Tốt</v>
          </cell>
          <cell r="J4744">
            <v>84</v>
          </cell>
          <cell r="K4744" t="str">
            <v>Tốt</v>
          </cell>
          <cell r="L4744" t="str">
            <v>QH-2023-I/CQ-G-AT</v>
          </cell>
        </row>
        <row r="4745">
          <cell r="B4745" t="str">
            <v>23020223</v>
          </cell>
          <cell r="C4745" t="str">
            <v>Vũ Anh Tú</v>
          </cell>
          <cell r="D4745">
            <v>38461</v>
          </cell>
          <cell r="E4745">
            <v>84</v>
          </cell>
          <cell r="F4745">
            <v>84</v>
          </cell>
          <cell r="G4745">
            <v>74</v>
          </cell>
          <cell r="H4745">
            <v>74</v>
          </cell>
          <cell r="I4745" t="str">
            <v>Khá</v>
          </cell>
          <cell r="J4745">
            <v>74</v>
          </cell>
          <cell r="K4745" t="str">
            <v>Khá</v>
          </cell>
          <cell r="L4745" t="str">
            <v>QH-2023-I/CQ-G-AT</v>
          </cell>
        </row>
        <row r="4746">
          <cell r="B4746" t="str">
            <v>23020224</v>
          </cell>
          <cell r="C4746" t="str">
            <v>Nguyễn Hoàng Tùng</v>
          </cell>
          <cell r="D4746">
            <v>38501</v>
          </cell>
          <cell r="E4746">
            <v>90</v>
          </cell>
          <cell r="F4746">
            <v>90</v>
          </cell>
          <cell r="G4746">
            <v>90</v>
          </cell>
          <cell r="H4746">
            <v>90</v>
          </cell>
          <cell r="I4746" t="str">
            <v>Xuất sắc</v>
          </cell>
          <cell r="J4746">
            <v>90</v>
          </cell>
          <cell r="K4746" t="str">
            <v>Xuất sắc</v>
          </cell>
          <cell r="L4746" t="str">
            <v>QH-2023-I/CQ-G-AT</v>
          </cell>
        </row>
        <row r="4747">
          <cell r="B4747" t="str">
            <v>23020225</v>
          </cell>
          <cell r="C4747" t="str">
            <v>Chu Hữu Tươi</v>
          </cell>
          <cell r="D4747">
            <v>38619</v>
          </cell>
          <cell r="E4747">
            <v>100</v>
          </cell>
          <cell r="F4747">
            <v>100</v>
          </cell>
          <cell r="G4747">
            <v>84</v>
          </cell>
          <cell r="H4747">
            <v>84</v>
          </cell>
          <cell r="I4747" t="str">
            <v>Tốt</v>
          </cell>
          <cell r="J4747">
            <v>84</v>
          </cell>
          <cell r="K4747" t="str">
            <v>Tốt</v>
          </cell>
          <cell r="L4747" t="str">
            <v>QH-2023-I/CQ-G-AT</v>
          </cell>
        </row>
        <row r="4748">
          <cell r="B4748" t="str">
            <v>23020226</v>
          </cell>
          <cell r="C4748" t="str">
            <v>Đỗ Danh Thái</v>
          </cell>
          <cell r="D4748">
            <v>38569</v>
          </cell>
          <cell r="E4748">
            <v>62</v>
          </cell>
          <cell r="F4748">
            <v>72</v>
          </cell>
          <cell r="G4748">
            <v>62</v>
          </cell>
          <cell r="H4748">
            <v>62</v>
          </cell>
          <cell r="I4748" t="str">
            <v>Trung bình</v>
          </cell>
          <cell r="J4748">
            <v>62</v>
          </cell>
          <cell r="K4748" t="str">
            <v>Trung bình</v>
          </cell>
          <cell r="L4748" t="str">
            <v>QH-2023-I/CQ-G-AT</v>
          </cell>
        </row>
        <row r="4749">
          <cell r="B4749" t="str">
            <v>23020228</v>
          </cell>
          <cell r="C4749" t="str">
            <v>Phạm Văn Hoàng Thiên</v>
          </cell>
          <cell r="D4749">
            <v>38578</v>
          </cell>
          <cell r="E4749">
            <v>80</v>
          </cell>
          <cell r="F4749">
            <v>80</v>
          </cell>
          <cell r="G4749">
            <v>80</v>
          </cell>
          <cell r="H4749">
            <v>80</v>
          </cell>
          <cell r="I4749" t="str">
            <v>Tốt</v>
          </cell>
          <cell r="J4749">
            <v>80</v>
          </cell>
          <cell r="K4749" t="str">
            <v>Tốt</v>
          </cell>
          <cell r="L4749" t="str">
            <v>QH-2023-I/CQ-G-AT</v>
          </cell>
        </row>
        <row r="4750">
          <cell r="B4750" t="str">
            <v>23020229</v>
          </cell>
          <cell r="C4750" t="str">
            <v>Phan Sơn Thịnh</v>
          </cell>
          <cell r="D4750">
            <v>38404</v>
          </cell>
          <cell r="E4750">
            <v>85</v>
          </cell>
          <cell r="F4750">
            <v>85</v>
          </cell>
          <cell r="G4750">
            <v>90</v>
          </cell>
          <cell r="H4750">
            <v>90</v>
          </cell>
          <cell r="I4750" t="str">
            <v>Xuất sắc</v>
          </cell>
          <cell r="J4750">
            <v>90</v>
          </cell>
          <cell r="K4750" t="str">
            <v>Xuất sắc</v>
          </cell>
          <cell r="L4750" t="str">
            <v>QH-2023-I/CQ-G-AT</v>
          </cell>
        </row>
        <row r="4751">
          <cell r="B4751" t="str">
            <v>23020231</v>
          </cell>
          <cell r="C4751" t="str">
            <v>Nguyễn Anh Thư</v>
          </cell>
          <cell r="D4751">
            <v>38391</v>
          </cell>
          <cell r="E4751">
            <v>92</v>
          </cell>
          <cell r="F4751">
            <v>92</v>
          </cell>
          <cell r="G4751">
            <v>91</v>
          </cell>
          <cell r="H4751">
            <v>96</v>
          </cell>
          <cell r="I4751" t="str">
            <v>Xuất sắc</v>
          </cell>
          <cell r="J4751">
            <v>96</v>
          </cell>
          <cell r="K4751" t="str">
            <v>Xuất sắc</v>
          </cell>
          <cell r="L4751" t="str">
            <v>QH-2023-I/CQ-G-AT</v>
          </cell>
        </row>
        <row r="4752">
          <cell r="B4752" t="str">
            <v>23020232</v>
          </cell>
          <cell r="C4752" t="str">
            <v>Lại Huyền Thương</v>
          </cell>
          <cell r="D4752">
            <v>38644</v>
          </cell>
          <cell r="E4752">
            <v>80</v>
          </cell>
          <cell r="F4752">
            <v>80</v>
          </cell>
          <cell r="G4752">
            <v>80</v>
          </cell>
          <cell r="H4752">
            <v>80</v>
          </cell>
          <cell r="I4752" t="str">
            <v>Tốt</v>
          </cell>
          <cell r="J4752">
            <v>80</v>
          </cell>
          <cell r="K4752" t="str">
            <v>Tốt</v>
          </cell>
          <cell r="L4752" t="str">
            <v>QH-2023-I/CQ-G-AT</v>
          </cell>
        </row>
        <row r="4753">
          <cell r="B4753" t="str">
            <v>23020233</v>
          </cell>
          <cell r="C4753" t="str">
            <v>Tăng Tuấn Việt</v>
          </cell>
          <cell r="D4753">
            <v>38636</v>
          </cell>
          <cell r="E4753">
            <v>92</v>
          </cell>
          <cell r="F4753">
            <v>92</v>
          </cell>
          <cell r="G4753">
            <v>92</v>
          </cell>
          <cell r="H4753">
            <v>92</v>
          </cell>
          <cell r="I4753" t="str">
            <v>Xuất sắc</v>
          </cell>
          <cell r="J4753">
            <v>92</v>
          </cell>
          <cell r="K4753" t="str">
            <v>Xuất sắc</v>
          </cell>
          <cell r="L4753" t="str">
            <v>QH-2023-I/CQ-G-AT</v>
          </cell>
        </row>
        <row r="4754">
          <cell r="B4754" t="str">
            <v>23020234</v>
          </cell>
          <cell r="C4754" t="str">
            <v>Lê Hoàng Vũ</v>
          </cell>
          <cell r="D4754">
            <v>38463</v>
          </cell>
          <cell r="E4754">
            <v>95</v>
          </cell>
          <cell r="F4754">
            <v>95</v>
          </cell>
          <cell r="G4754">
            <v>95</v>
          </cell>
          <cell r="H4754">
            <v>100</v>
          </cell>
          <cell r="I4754" t="str">
            <v>Xuất sắc</v>
          </cell>
          <cell r="J4754">
            <v>100</v>
          </cell>
          <cell r="K4754" t="str">
            <v>Xuất sắc</v>
          </cell>
          <cell r="L4754" t="str">
            <v>QH-2023-I/CQ-G-AT</v>
          </cell>
        </row>
        <row r="4755">
          <cell r="B4755" t="str">
            <v>23020235</v>
          </cell>
          <cell r="C4755" t="str">
            <v>Lê Trường Xuân</v>
          </cell>
          <cell r="D4755">
            <v>38506</v>
          </cell>
          <cell r="E4755">
            <v>79</v>
          </cell>
          <cell r="F4755">
            <v>77</v>
          </cell>
          <cell r="G4755">
            <v>67</v>
          </cell>
          <cell r="H4755">
            <v>67</v>
          </cell>
          <cell r="I4755" t="str">
            <v>Khá</v>
          </cell>
          <cell r="J4755">
            <v>67</v>
          </cell>
          <cell r="K4755" t="str">
            <v>Khá</v>
          </cell>
          <cell r="L4755" t="str">
            <v>QH-2023-I/CQ-G-AT</v>
          </cell>
        </row>
        <row r="4756">
          <cell r="B4756" t="str">
            <v>23020236</v>
          </cell>
          <cell r="C4756" t="str">
            <v>Nguyễn Thị Băng Yên</v>
          </cell>
          <cell r="D4756">
            <v>38443</v>
          </cell>
          <cell r="E4756">
            <v>94</v>
          </cell>
          <cell r="F4756">
            <v>94</v>
          </cell>
          <cell r="G4756">
            <v>92</v>
          </cell>
          <cell r="H4756">
            <v>92</v>
          </cell>
          <cell r="I4756" t="str">
            <v>Xuất sắc</v>
          </cell>
          <cell r="J4756">
            <v>92</v>
          </cell>
          <cell r="K4756" t="str">
            <v>Xuất sắc</v>
          </cell>
          <cell r="L4756" t="str">
            <v>QH-2023-I/CQ-G-AT</v>
          </cell>
        </row>
        <row r="4757">
          <cell r="B4757" t="str">
            <v>24022011</v>
          </cell>
          <cell r="C4757" t="str">
            <v>Nguyễn Đức Bình An</v>
          </cell>
          <cell r="D4757">
            <v>38722</v>
          </cell>
          <cell r="E4757">
            <v>82</v>
          </cell>
          <cell r="F4757">
            <v>82</v>
          </cell>
          <cell r="G4757">
            <v>82</v>
          </cell>
          <cell r="H4757">
            <v>82</v>
          </cell>
          <cell r="I4757" t="str">
            <v>Tốt</v>
          </cell>
          <cell r="J4757">
            <v>82</v>
          </cell>
          <cell r="K4757" t="str">
            <v>Tốt</v>
          </cell>
          <cell r="L4757" t="str">
            <v>QH-2024-I/CQ-G-AT</v>
          </cell>
        </row>
        <row r="4758">
          <cell r="B4758" t="str">
            <v>24022012</v>
          </cell>
          <cell r="C4758" t="str">
            <v>Ngọ Ngọc Anh</v>
          </cell>
          <cell r="D4758">
            <v>38958</v>
          </cell>
          <cell r="E4758">
            <v>96</v>
          </cell>
          <cell r="F4758">
            <v>93</v>
          </cell>
          <cell r="G4758">
            <v>93</v>
          </cell>
          <cell r="H4758">
            <v>93</v>
          </cell>
          <cell r="I4758" t="str">
            <v>Xuất sắc</v>
          </cell>
          <cell r="J4758">
            <v>93</v>
          </cell>
          <cell r="K4758" t="str">
            <v>Xuất sắc</v>
          </cell>
          <cell r="L4758" t="str">
            <v>QH-2024-I/CQ-G-AT</v>
          </cell>
        </row>
        <row r="4759">
          <cell r="B4759" t="str">
            <v>24022013</v>
          </cell>
          <cell r="C4759" t="str">
            <v>Nguyễn Hà Tú Anh</v>
          </cell>
          <cell r="D4759">
            <v>38897</v>
          </cell>
          <cell r="E4759">
            <v>84</v>
          </cell>
          <cell r="F4759">
            <v>81</v>
          </cell>
          <cell r="G4759">
            <v>81</v>
          </cell>
          <cell r="H4759">
            <v>81</v>
          </cell>
          <cell r="I4759" t="str">
            <v>Tốt</v>
          </cell>
          <cell r="J4759">
            <v>81</v>
          </cell>
          <cell r="K4759" t="str">
            <v>Tốt</v>
          </cell>
          <cell r="L4759" t="str">
            <v>QH-2024-I/CQ-G-AT</v>
          </cell>
        </row>
        <row r="4760">
          <cell r="B4760" t="str">
            <v>24022014</v>
          </cell>
          <cell r="C4760" t="str">
            <v>Nguyễn Thị Ngọc Ánh</v>
          </cell>
          <cell r="D4760">
            <v>38812</v>
          </cell>
          <cell r="E4760">
            <v>88</v>
          </cell>
          <cell r="F4760">
            <v>85</v>
          </cell>
          <cell r="G4760">
            <v>85</v>
          </cell>
          <cell r="H4760">
            <v>85</v>
          </cell>
          <cell r="I4760" t="str">
            <v>Tốt</v>
          </cell>
          <cell r="J4760">
            <v>85</v>
          </cell>
          <cell r="K4760" t="str">
            <v>Tốt</v>
          </cell>
          <cell r="L4760" t="str">
            <v>QH-2024-I/CQ-G-AT</v>
          </cell>
        </row>
        <row r="4761">
          <cell r="B4761" t="str">
            <v>24022016</v>
          </cell>
          <cell r="C4761" t="str">
            <v>Mẫn Thị Hải Băng</v>
          </cell>
          <cell r="D4761">
            <v>38534</v>
          </cell>
          <cell r="E4761">
            <v>96</v>
          </cell>
          <cell r="F4761">
            <v>96</v>
          </cell>
          <cell r="G4761">
            <v>96</v>
          </cell>
          <cell r="H4761">
            <v>96</v>
          </cell>
          <cell r="I4761" t="str">
            <v>Xuất sắc</v>
          </cell>
          <cell r="J4761">
            <v>96</v>
          </cell>
          <cell r="K4761" t="str">
            <v>Xuất sắc</v>
          </cell>
          <cell r="L4761" t="str">
            <v>QH-2024-I/CQ-G-AT</v>
          </cell>
        </row>
        <row r="4762">
          <cell r="B4762" t="str">
            <v>24022017</v>
          </cell>
          <cell r="C4762" t="str">
            <v>Trần Nguyễn Kiều Chinh</v>
          </cell>
          <cell r="D4762">
            <v>38769</v>
          </cell>
          <cell r="E4762">
            <v>84</v>
          </cell>
          <cell r="F4762">
            <v>81</v>
          </cell>
          <cell r="G4762">
            <v>81</v>
          </cell>
          <cell r="H4762">
            <v>81</v>
          </cell>
          <cell r="I4762" t="str">
            <v>Tốt</v>
          </cell>
          <cell r="J4762">
            <v>81</v>
          </cell>
          <cell r="K4762" t="str">
            <v>Tốt</v>
          </cell>
          <cell r="L4762" t="str">
            <v>QH-2024-I/CQ-G-AT</v>
          </cell>
        </row>
        <row r="4763">
          <cell r="B4763" t="str">
            <v>24022018</v>
          </cell>
          <cell r="C4763" t="str">
            <v>Nguyễn Xuân Công</v>
          </cell>
          <cell r="D4763">
            <v>38780</v>
          </cell>
          <cell r="E4763">
            <v>86</v>
          </cell>
          <cell r="F4763">
            <v>86</v>
          </cell>
          <cell r="G4763">
            <v>86</v>
          </cell>
          <cell r="H4763">
            <v>86</v>
          </cell>
          <cell r="I4763" t="str">
            <v>Tốt</v>
          </cell>
          <cell r="J4763">
            <v>86</v>
          </cell>
          <cell r="K4763" t="str">
            <v>Tốt</v>
          </cell>
          <cell r="L4763" t="str">
            <v>QH-2024-I/CQ-G-AT</v>
          </cell>
        </row>
        <row r="4764">
          <cell r="B4764" t="str">
            <v>24022019</v>
          </cell>
          <cell r="C4764" t="str">
            <v>Đào Thành Đạt</v>
          </cell>
          <cell r="D4764">
            <v>38413</v>
          </cell>
          <cell r="E4764">
            <v>80</v>
          </cell>
          <cell r="F4764">
            <v>80</v>
          </cell>
          <cell r="G4764">
            <v>80</v>
          </cell>
          <cell r="H4764">
            <v>80</v>
          </cell>
          <cell r="I4764" t="str">
            <v>Tốt</v>
          </cell>
          <cell r="J4764">
            <v>80</v>
          </cell>
          <cell r="K4764" t="str">
            <v>Tốt</v>
          </cell>
          <cell r="L4764" t="str">
            <v>QH-2024-I/CQ-G-AT</v>
          </cell>
        </row>
        <row r="4765">
          <cell r="B4765" t="str">
            <v>24022021</v>
          </cell>
          <cell r="C4765" t="str">
            <v>Đỗ Hoàng Khắc Đoàn</v>
          </cell>
          <cell r="D4765">
            <v>38750</v>
          </cell>
          <cell r="E4765"/>
          <cell r="F4765"/>
          <cell r="G4765"/>
          <cell r="H4765"/>
          <cell r="I4765" t="str">
            <v>Kém</v>
          </cell>
          <cell r="J4765"/>
          <cell r="K4765" t="str">
            <v>Kém</v>
          </cell>
          <cell r="L4765" t="str">
            <v>QH-2024-I/CQ-G-AT</v>
          </cell>
        </row>
        <row r="4766">
          <cell r="B4766" t="str">
            <v>24022022</v>
          </cell>
          <cell r="C4766" t="str">
            <v>Dương Văn Duẩn</v>
          </cell>
          <cell r="D4766">
            <v>38766</v>
          </cell>
          <cell r="E4766">
            <v>80</v>
          </cell>
          <cell r="F4766">
            <v>82</v>
          </cell>
          <cell r="G4766">
            <v>82</v>
          </cell>
          <cell r="H4766">
            <v>82</v>
          </cell>
          <cell r="I4766" t="str">
            <v>Tốt</v>
          </cell>
          <cell r="J4766">
            <v>82</v>
          </cell>
          <cell r="K4766" t="str">
            <v>Tốt</v>
          </cell>
          <cell r="L4766" t="str">
            <v>QH-2024-I/CQ-G-AT</v>
          </cell>
        </row>
        <row r="4767">
          <cell r="B4767" t="str">
            <v>24022023</v>
          </cell>
          <cell r="C4767" t="str">
            <v>Nguyễn Đình Đức</v>
          </cell>
          <cell r="D4767">
            <v>39015</v>
          </cell>
          <cell r="E4767">
            <v>80</v>
          </cell>
          <cell r="F4767">
            <v>77</v>
          </cell>
          <cell r="G4767">
            <v>77</v>
          </cell>
          <cell r="H4767">
            <v>77</v>
          </cell>
          <cell r="I4767" t="str">
            <v>Khá</v>
          </cell>
          <cell r="J4767">
            <v>77</v>
          </cell>
          <cell r="K4767" t="str">
            <v>Khá</v>
          </cell>
          <cell r="L4767" t="str">
            <v>QH-2024-I/CQ-G-AT</v>
          </cell>
        </row>
        <row r="4768">
          <cell r="B4768" t="str">
            <v>24022024</v>
          </cell>
          <cell r="C4768" t="str">
            <v>Nguyễn Xuân Đức</v>
          </cell>
          <cell r="D4768">
            <v>38753</v>
          </cell>
          <cell r="E4768">
            <v>80</v>
          </cell>
          <cell r="F4768">
            <v>77</v>
          </cell>
          <cell r="G4768">
            <v>77</v>
          </cell>
          <cell r="H4768">
            <v>77</v>
          </cell>
          <cell r="I4768" t="str">
            <v>Khá</v>
          </cell>
          <cell r="J4768">
            <v>77</v>
          </cell>
          <cell r="K4768" t="str">
            <v>Khá</v>
          </cell>
          <cell r="L4768" t="str">
            <v>QH-2024-I/CQ-G-AT</v>
          </cell>
        </row>
        <row r="4769">
          <cell r="B4769" t="str">
            <v>24022025</v>
          </cell>
          <cell r="C4769" t="str">
            <v>Phạm Minh Đức</v>
          </cell>
          <cell r="D4769">
            <v>38805</v>
          </cell>
          <cell r="E4769">
            <v>82</v>
          </cell>
          <cell r="F4769">
            <v>82</v>
          </cell>
          <cell r="G4769">
            <v>82</v>
          </cell>
          <cell r="H4769">
            <v>82</v>
          </cell>
          <cell r="I4769" t="str">
            <v>Tốt</v>
          </cell>
          <cell r="J4769">
            <v>82</v>
          </cell>
          <cell r="K4769" t="str">
            <v>Tốt</v>
          </cell>
          <cell r="L4769" t="str">
            <v>QH-2024-I/CQ-G-AT</v>
          </cell>
        </row>
        <row r="4770">
          <cell r="B4770" t="str">
            <v>24022026</v>
          </cell>
          <cell r="C4770" t="str">
            <v>Nguyễn Việt Dũng</v>
          </cell>
          <cell r="D4770">
            <v>38968</v>
          </cell>
          <cell r="E4770">
            <v>90</v>
          </cell>
          <cell r="F4770">
            <v>90</v>
          </cell>
          <cell r="G4770">
            <v>90</v>
          </cell>
          <cell r="H4770">
            <v>90</v>
          </cell>
          <cell r="I4770" t="str">
            <v>Xuất sắc</v>
          </cell>
          <cell r="J4770">
            <v>90</v>
          </cell>
          <cell r="K4770" t="str">
            <v>Xuất sắc</v>
          </cell>
          <cell r="L4770" t="str">
            <v>QH-2024-I/CQ-G-AT</v>
          </cell>
        </row>
        <row r="4771">
          <cell r="B4771" t="str">
            <v>24022027</v>
          </cell>
          <cell r="C4771" t="str">
            <v>Bùi Tùng Dương</v>
          </cell>
          <cell r="D4771">
            <v>38774</v>
          </cell>
          <cell r="E4771">
            <v>72</v>
          </cell>
          <cell r="F4771">
            <v>79</v>
          </cell>
          <cell r="G4771">
            <v>79</v>
          </cell>
          <cell r="H4771">
            <v>79</v>
          </cell>
          <cell r="I4771" t="str">
            <v>Khá</v>
          </cell>
          <cell r="J4771">
            <v>79</v>
          </cell>
          <cell r="K4771" t="str">
            <v>Khá</v>
          </cell>
          <cell r="L4771" t="str">
            <v>QH-2024-I/CQ-G-AT</v>
          </cell>
        </row>
        <row r="4772">
          <cell r="B4772" t="str">
            <v>24022028</v>
          </cell>
          <cell r="C4772" t="str">
            <v>Nguyễn Thùy Dương</v>
          </cell>
          <cell r="D4772">
            <v>38828</v>
          </cell>
          <cell r="E4772">
            <v>100</v>
          </cell>
          <cell r="F4772">
            <v>100</v>
          </cell>
          <cell r="G4772">
            <v>100</v>
          </cell>
          <cell r="H4772">
            <v>100</v>
          </cell>
          <cell r="I4772" t="str">
            <v>Xuất sắc</v>
          </cell>
          <cell r="J4772">
            <v>100</v>
          </cell>
          <cell r="K4772" t="str">
            <v>Xuất sắc</v>
          </cell>
          <cell r="L4772" t="str">
            <v>QH-2024-I/CQ-G-AT</v>
          </cell>
        </row>
        <row r="4773">
          <cell r="B4773" t="str">
            <v>24022029</v>
          </cell>
          <cell r="C4773" t="str">
            <v>Nguyễn Thành Giang</v>
          </cell>
          <cell r="D4773">
            <v>38862</v>
          </cell>
          <cell r="E4773">
            <v>82</v>
          </cell>
          <cell r="F4773">
            <v>82</v>
          </cell>
          <cell r="G4773">
            <v>82</v>
          </cell>
          <cell r="H4773">
            <v>82</v>
          </cell>
          <cell r="I4773" t="str">
            <v>Tốt</v>
          </cell>
          <cell r="J4773">
            <v>82</v>
          </cell>
          <cell r="K4773" t="str">
            <v>Tốt</v>
          </cell>
          <cell r="L4773" t="str">
            <v>QH-2024-I/CQ-G-AT</v>
          </cell>
        </row>
        <row r="4774">
          <cell r="B4774" t="str">
            <v>24022030</v>
          </cell>
          <cell r="C4774" t="str">
            <v>Nguyễn Thị Phương Hậu</v>
          </cell>
          <cell r="D4774">
            <v>38854</v>
          </cell>
          <cell r="E4774">
            <v>90</v>
          </cell>
          <cell r="F4774">
            <v>90</v>
          </cell>
          <cell r="G4774">
            <v>90</v>
          </cell>
          <cell r="H4774">
            <v>90</v>
          </cell>
          <cell r="I4774" t="str">
            <v>Xuất sắc</v>
          </cell>
          <cell r="J4774">
            <v>90</v>
          </cell>
          <cell r="K4774" t="str">
            <v>Xuất sắc</v>
          </cell>
          <cell r="L4774" t="str">
            <v>QH-2024-I/CQ-G-AT</v>
          </cell>
        </row>
        <row r="4775">
          <cell r="B4775" t="str">
            <v>24022032</v>
          </cell>
          <cell r="C4775" t="str">
            <v>Vũ Minh Hiếu</v>
          </cell>
          <cell r="D4775">
            <v>38774</v>
          </cell>
          <cell r="E4775">
            <v>80</v>
          </cell>
          <cell r="F4775">
            <v>80</v>
          </cell>
          <cell r="G4775">
            <v>80</v>
          </cell>
          <cell r="H4775">
            <v>80</v>
          </cell>
          <cell r="I4775" t="str">
            <v>Tốt</v>
          </cell>
          <cell r="J4775">
            <v>80</v>
          </cell>
          <cell r="K4775" t="str">
            <v>Tốt</v>
          </cell>
          <cell r="L4775" t="str">
            <v>QH-2024-I/CQ-G-AT</v>
          </cell>
        </row>
        <row r="4776">
          <cell r="B4776" t="str">
            <v>24022036</v>
          </cell>
          <cell r="C4776" t="str">
            <v>Trần Tân Hùng</v>
          </cell>
          <cell r="D4776">
            <v>39069</v>
          </cell>
          <cell r="E4776">
            <v>82</v>
          </cell>
          <cell r="F4776">
            <v>82</v>
          </cell>
          <cell r="G4776">
            <v>82</v>
          </cell>
          <cell r="H4776">
            <v>82</v>
          </cell>
          <cell r="I4776" t="str">
            <v>Tốt</v>
          </cell>
          <cell r="J4776">
            <v>82</v>
          </cell>
          <cell r="K4776" t="str">
            <v>Tốt</v>
          </cell>
          <cell r="L4776" t="str">
            <v>QH-2024-I/CQ-G-AT</v>
          </cell>
        </row>
        <row r="4777">
          <cell r="B4777" t="str">
            <v>24022037</v>
          </cell>
          <cell r="C4777" t="str">
            <v>Trần Mạnh Hưng</v>
          </cell>
          <cell r="D4777">
            <v>39063</v>
          </cell>
          <cell r="E4777">
            <v>79</v>
          </cell>
          <cell r="F4777">
            <v>79</v>
          </cell>
          <cell r="G4777">
            <v>69</v>
          </cell>
          <cell r="H4777">
            <v>69</v>
          </cell>
          <cell r="I4777" t="str">
            <v>Khá</v>
          </cell>
          <cell r="J4777">
            <v>69</v>
          </cell>
          <cell r="K4777" t="str">
            <v>Khá</v>
          </cell>
          <cell r="L4777" t="str">
            <v>QH-2024-I/CQ-G-AT</v>
          </cell>
        </row>
        <row r="4778">
          <cell r="B4778" t="str">
            <v>24022038</v>
          </cell>
          <cell r="C4778" t="str">
            <v>Hà Đức Huy</v>
          </cell>
          <cell r="D4778">
            <v>38774</v>
          </cell>
          <cell r="E4778">
            <v>80</v>
          </cell>
          <cell r="F4778">
            <v>77</v>
          </cell>
          <cell r="G4778">
            <v>77</v>
          </cell>
          <cell r="H4778">
            <v>77</v>
          </cell>
          <cell r="I4778" t="str">
            <v>Khá</v>
          </cell>
          <cell r="J4778">
            <v>77</v>
          </cell>
          <cell r="K4778" t="str">
            <v>Khá</v>
          </cell>
          <cell r="L4778" t="str">
            <v>QH-2024-I/CQ-G-AT</v>
          </cell>
        </row>
        <row r="4779">
          <cell r="B4779" t="str">
            <v>24022039</v>
          </cell>
          <cell r="C4779" t="str">
            <v>Vũ Đăng Huy</v>
          </cell>
          <cell r="D4779">
            <v>38824</v>
          </cell>
          <cell r="E4779">
            <v>80</v>
          </cell>
          <cell r="F4779">
            <v>80</v>
          </cell>
          <cell r="G4779">
            <v>80</v>
          </cell>
          <cell r="H4779">
            <v>80</v>
          </cell>
          <cell r="I4779" t="str">
            <v>Tốt</v>
          </cell>
          <cell r="J4779">
            <v>80</v>
          </cell>
          <cell r="K4779" t="str">
            <v>Tốt</v>
          </cell>
          <cell r="L4779" t="str">
            <v>QH-2024-I/CQ-G-AT</v>
          </cell>
        </row>
        <row r="4780">
          <cell r="B4780" t="str">
            <v>24022040</v>
          </cell>
          <cell r="C4780" t="str">
            <v>Nguyễn Thị Thanh Huyền</v>
          </cell>
          <cell r="D4780">
            <v>39002</v>
          </cell>
          <cell r="E4780">
            <v>82</v>
          </cell>
          <cell r="F4780">
            <v>82</v>
          </cell>
          <cell r="G4780">
            <v>82</v>
          </cell>
          <cell r="H4780">
            <v>82</v>
          </cell>
          <cell r="I4780" t="str">
            <v>Tốt</v>
          </cell>
          <cell r="J4780">
            <v>82</v>
          </cell>
          <cell r="K4780" t="str">
            <v>Tốt</v>
          </cell>
          <cell r="L4780" t="str">
            <v>QH-2024-I/CQ-G-AT</v>
          </cell>
        </row>
        <row r="4781">
          <cell r="B4781" t="str">
            <v>24022041</v>
          </cell>
          <cell r="C4781" t="str">
            <v>Trần Thu Huyền</v>
          </cell>
          <cell r="D4781">
            <v>38737</v>
          </cell>
          <cell r="E4781">
            <v>82</v>
          </cell>
          <cell r="F4781">
            <v>82</v>
          </cell>
          <cell r="G4781">
            <v>82</v>
          </cell>
          <cell r="H4781">
            <v>82</v>
          </cell>
          <cell r="I4781" t="str">
            <v>Tốt</v>
          </cell>
          <cell r="J4781">
            <v>82</v>
          </cell>
          <cell r="K4781" t="str">
            <v>Tốt</v>
          </cell>
          <cell r="L4781" t="str">
            <v>QH-2024-I/CQ-G-AT</v>
          </cell>
        </row>
        <row r="4782">
          <cell r="B4782" t="str">
            <v>24022043</v>
          </cell>
          <cell r="C4782" t="str">
            <v>Nguyễn Sỹ Lộc</v>
          </cell>
          <cell r="D4782">
            <v>38747</v>
          </cell>
          <cell r="E4782">
            <v>82</v>
          </cell>
          <cell r="F4782">
            <v>82</v>
          </cell>
          <cell r="G4782">
            <v>82</v>
          </cell>
          <cell r="H4782">
            <v>82</v>
          </cell>
          <cell r="I4782" t="str">
            <v>Tốt</v>
          </cell>
          <cell r="J4782">
            <v>82</v>
          </cell>
          <cell r="K4782" t="str">
            <v>Tốt</v>
          </cell>
          <cell r="L4782" t="str">
            <v>QH-2024-I/CQ-G-AT</v>
          </cell>
        </row>
        <row r="4783">
          <cell r="B4783" t="str">
            <v>24022044</v>
          </cell>
          <cell r="C4783" t="str">
            <v>Trịnh Duy Lộc</v>
          </cell>
          <cell r="D4783">
            <v>38455</v>
          </cell>
          <cell r="E4783">
            <v>100</v>
          </cell>
          <cell r="F4783">
            <v>100</v>
          </cell>
          <cell r="G4783">
            <v>100</v>
          </cell>
          <cell r="H4783">
            <v>100</v>
          </cell>
          <cell r="I4783" t="str">
            <v>Xuất sắc</v>
          </cell>
          <cell r="J4783">
            <v>100</v>
          </cell>
          <cell r="K4783" t="str">
            <v>Xuất sắc</v>
          </cell>
          <cell r="L4783" t="str">
            <v>QH-2024-I/CQ-G-AT</v>
          </cell>
        </row>
        <row r="4784">
          <cell r="B4784" t="str">
            <v>24022045</v>
          </cell>
          <cell r="C4784" t="str">
            <v>Phạm Minh Lý</v>
          </cell>
          <cell r="D4784">
            <v>38961</v>
          </cell>
          <cell r="E4784">
            <v>90</v>
          </cell>
          <cell r="F4784">
            <v>90</v>
          </cell>
          <cell r="G4784">
            <v>90</v>
          </cell>
          <cell r="H4784">
            <v>90</v>
          </cell>
          <cell r="I4784" t="str">
            <v>Xuất sắc</v>
          </cell>
          <cell r="J4784">
            <v>90</v>
          </cell>
          <cell r="K4784" t="str">
            <v>Xuất sắc</v>
          </cell>
          <cell r="L4784" t="str">
            <v>QH-2024-I/CQ-G-AT</v>
          </cell>
        </row>
        <row r="4785">
          <cell r="B4785" t="str">
            <v>24022046</v>
          </cell>
          <cell r="C4785" t="str">
            <v>Bùi Quang Minh</v>
          </cell>
          <cell r="D4785">
            <v>39042</v>
          </cell>
          <cell r="E4785">
            <v>82</v>
          </cell>
          <cell r="F4785">
            <v>82</v>
          </cell>
          <cell r="G4785">
            <v>82</v>
          </cell>
          <cell r="H4785">
            <v>82</v>
          </cell>
          <cell r="I4785" t="str">
            <v>Tốt</v>
          </cell>
          <cell r="J4785">
            <v>82</v>
          </cell>
          <cell r="K4785" t="str">
            <v>Tốt</v>
          </cell>
          <cell r="L4785" t="str">
            <v>QH-2024-I/CQ-G-AT</v>
          </cell>
        </row>
        <row r="4786">
          <cell r="B4786" t="str">
            <v>24022047</v>
          </cell>
          <cell r="C4786" t="str">
            <v>Vũ Quang Minh</v>
          </cell>
          <cell r="D4786">
            <v>38874</v>
          </cell>
          <cell r="E4786">
            <v>45</v>
          </cell>
          <cell r="F4786">
            <v>65</v>
          </cell>
          <cell r="G4786">
            <v>65</v>
          </cell>
          <cell r="H4786">
            <v>65</v>
          </cell>
          <cell r="I4786" t="str">
            <v>Khá</v>
          </cell>
          <cell r="J4786">
            <v>65</v>
          </cell>
          <cell r="K4786" t="str">
            <v>Khá</v>
          </cell>
          <cell r="L4786" t="str">
            <v>QH-2024-I/CQ-G-AT</v>
          </cell>
        </row>
        <row r="4787">
          <cell r="B4787" t="str">
            <v>24022049</v>
          </cell>
          <cell r="C4787" t="str">
            <v>Trịnh Hoàng Phát</v>
          </cell>
          <cell r="D4787">
            <v>38869</v>
          </cell>
          <cell r="E4787">
            <v>72</v>
          </cell>
          <cell r="F4787">
            <v>79</v>
          </cell>
          <cell r="G4787">
            <v>79</v>
          </cell>
          <cell r="H4787">
            <v>79</v>
          </cell>
          <cell r="I4787" t="str">
            <v>Khá</v>
          </cell>
          <cell r="J4787">
            <v>79</v>
          </cell>
          <cell r="K4787" t="str">
            <v>Khá</v>
          </cell>
          <cell r="L4787" t="str">
            <v>QH-2024-I/CQ-G-AT</v>
          </cell>
        </row>
        <row r="4788">
          <cell r="B4788" t="str">
            <v>24022052</v>
          </cell>
          <cell r="C4788" t="str">
            <v>Đinh Thị Diễm Quỳnh</v>
          </cell>
          <cell r="D4788">
            <v>38871</v>
          </cell>
          <cell r="E4788">
            <v>72</v>
          </cell>
          <cell r="F4788">
            <v>79</v>
          </cell>
          <cell r="G4788">
            <v>79</v>
          </cell>
          <cell r="H4788">
            <v>79</v>
          </cell>
          <cell r="I4788" t="str">
            <v>Khá</v>
          </cell>
          <cell r="J4788">
            <v>79</v>
          </cell>
          <cell r="K4788" t="str">
            <v>Khá</v>
          </cell>
          <cell r="L4788" t="str">
            <v>QH-2024-I/CQ-G-AT</v>
          </cell>
        </row>
        <row r="4789">
          <cell r="B4789" t="str">
            <v>24022054</v>
          </cell>
          <cell r="C4789" t="str">
            <v>Trịnh Bá Sơn</v>
          </cell>
          <cell r="D4789">
            <v>38883</v>
          </cell>
          <cell r="E4789">
            <v>82</v>
          </cell>
          <cell r="F4789">
            <v>79</v>
          </cell>
          <cell r="G4789">
            <v>79</v>
          </cell>
          <cell r="H4789">
            <v>79</v>
          </cell>
          <cell r="I4789" t="str">
            <v>Khá</v>
          </cell>
          <cell r="J4789">
            <v>79</v>
          </cell>
          <cell r="K4789" t="str">
            <v>Khá</v>
          </cell>
          <cell r="L4789" t="str">
            <v>QH-2024-I/CQ-G-AT</v>
          </cell>
        </row>
        <row r="4790">
          <cell r="B4790" t="str">
            <v>24022055</v>
          </cell>
          <cell r="C4790" t="str">
            <v>Lê Xuân Tâm</v>
          </cell>
          <cell r="D4790">
            <v>38829</v>
          </cell>
          <cell r="E4790">
            <v>80</v>
          </cell>
          <cell r="F4790">
            <v>77</v>
          </cell>
          <cell r="G4790">
            <v>77</v>
          </cell>
          <cell r="H4790">
            <v>77</v>
          </cell>
          <cell r="I4790" t="str">
            <v>Khá</v>
          </cell>
          <cell r="J4790">
            <v>77</v>
          </cell>
          <cell r="K4790" t="str">
            <v>Khá</v>
          </cell>
          <cell r="L4790" t="str">
            <v>QH-2024-I/CQ-G-AT</v>
          </cell>
        </row>
        <row r="4791">
          <cell r="B4791" t="str">
            <v>24022056</v>
          </cell>
          <cell r="C4791" t="str">
            <v>Nguyễn Văn Thạch</v>
          </cell>
          <cell r="D4791">
            <v>38667</v>
          </cell>
          <cell r="E4791">
            <v>86</v>
          </cell>
          <cell r="F4791">
            <v>86</v>
          </cell>
          <cell r="G4791">
            <v>86</v>
          </cell>
          <cell r="H4791">
            <v>86</v>
          </cell>
          <cell r="I4791" t="str">
            <v>Tốt</v>
          </cell>
          <cell r="J4791">
            <v>86</v>
          </cell>
          <cell r="K4791" t="str">
            <v>Tốt</v>
          </cell>
          <cell r="L4791" t="str">
            <v>QH-2024-I/CQ-G-AT</v>
          </cell>
        </row>
        <row r="4792">
          <cell r="B4792" t="str">
            <v>24022058</v>
          </cell>
          <cell r="C4792" t="str">
            <v>Hoàng Ngọc Thành</v>
          </cell>
          <cell r="D4792">
            <v>39041</v>
          </cell>
          <cell r="E4792">
            <v>86</v>
          </cell>
          <cell r="F4792">
            <v>81</v>
          </cell>
          <cell r="G4792">
            <v>81</v>
          </cell>
          <cell r="H4792">
            <v>81</v>
          </cell>
          <cell r="I4792" t="str">
            <v>Tốt</v>
          </cell>
          <cell r="J4792">
            <v>81</v>
          </cell>
          <cell r="K4792" t="str">
            <v>Tốt</v>
          </cell>
          <cell r="L4792" t="str">
            <v>QH-2024-I/CQ-G-AT</v>
          </cell>
        </row>
        <row r="4793">
          <cell r="B4793" t="str">
            <v>24022059</v>
          </cell>
          <cell r="C4793" t="str">
            <v>Mai Văn Thành</v>
          </cell>
          <cell r="D4793">
            <v>38877</v>
          </cell>
          <cell r="E4793">
            <v>92</v>
          </cell>
          <cell r="F4793">
            <v>92</v>
          </cell>
          <cell r="G4793">
            <v>92</v>
          </cell>
          <cell r="H4793">
            <v>92</v>
          </cell>
          <cell r="I4793" t="str">
            <v>Xuất sắc</v>
          </cell>
          <cell r="J4793">
            <v>92</v>
          </cell>
          <cell r="K4793" t="str">
            <v>Xuất sắc</v>
          </cell>
          <cell r="L4793" t="str">
            <v>QH-2024-I/CQ-G-AT</v>
          </cell>
        </row>
        <row r="4794">
          <cell r="B4794" t="str">
            <v>24022060</v>
          </cell>
          <cell r="C4794" t="str">
            <v>Nguyễn Thị Thảo</v>
          </cell>
          <cell r="D4794">
            <v>38769</v>
          </cell>
          <cell r="E4794">
            <v>82</v>
          </cell>
          <cell r="F4794">
            <v>82</v>
          </cell>
          <cell r="G4794">
            <v>82</v>
          </cell>
          <cell r="H4794">
            <v>82</v>
          </cell>
          <cell r="I4794" t="str">
            <v>Tốt</v>
          </cell>
          <cell r="J4794">
            <v>82</v>
          </cell>
          <cell r="K4794" t="str">
            <v>Tốt</v>
          </cell>
          <cell r="L4794" t="str">
            <v>QH-2024-I/CQ-G-AT</v>
          </cell>
        </row>
        <row r="4795">
          <cell r="B4795" t="str">
            <v>24022063</v>
          </cell>
          <cell r="C4795" t="str">
            <v>Nguyễn Minh Tiến</v>
          </cell>
          <cell r="D4795">
            <v>39064</v>
          </cell>
          <cell r="E4795"/>
          <cell r="F4795"/>
          <cell r="G4795"/>
          <cell r="H4795"/>
          <cell r="I4795" t="str">
            <v>Kém</v>
          </cell>
          <cell r="J4795"/>
          <cell r="K4795" t="str">
            <v>Kém</v>
          </cell>
          <cell r="L4795" t="str">
            <v>QH-2024-I/CQ-G-AT</v>
          </cell>
        </row>
        <row r="4796">
          <cell r="B4796" t="str">
            <v>24022064</v>
          </cell>
          <cell r="C4796" t="str">
            <v>Bùi Ngọc Toàn</v>
          </cell>
          <cell r="D4796">
            <v>38723</v>
          </cell>
          <cell r="E4796">
            <v>72</v>
          </cell>
          <cell r="F4796">
            <v>82</v>
          </cell>
          <cell r="G4796">
            <v>82</v>
          </cell>
          <cell r="H4796">
            <v>82</v>
          </cell>
          <cell r="I4796" t="str">
            <v>Tốt</v>
          </cell>
          <cell r="J4796">
            <v>82</v>
          </cell>
          <cell r="K4796" t="str">
            <v>Tốt</v>
          </cell>
          <cell r="L4796" t="str">
            <v>QH-2024-I/CQ-G-AT</v>
          </cell>
        </row>
        <row r="4797">
          <cell r="B4797" t="str">
            <v>24022066</v>
          </cell>
          <cell r="C4797" t="str">
            <v>Nguyễn Thị Huyền Trang</v>
          </cell>
          <cell r="D4797">
            <v>38965</v>
          </cell>
          <cell r="E4797">
            <v>90</v>
          </cell>
          <cell r="F4797">
            <v>90</v>
          </cell>
          <cell r="G4797">
            <v>90</v>
          </cell>
          <cell r="H4797">
            <v>90</v>
          </cell>
          <cell r="I4797" t="str">
            <v>Xuất sắc</v>
          </cell>
          <cell r="J4797">
            <v>90</v>
          </cell>
          <cell r="K4797" t="str">
            <v>Xuất sắc</v>
          </cell>
          <cell r="L4797" t="str">
            <v>QH-2024-I/CQ-G-AT</v>
          </cell>
        </row>
        <row r="4798">
          <cell r="B4798" t="str">
            <v>24022067</v>
          </cell>
          <cell r="C4798" t="str">
            <v>Nguyễn Thành Trung</v>
          </cell>
          <cell r="D4798">
            <v>38825</v>
          </cell>
          <cell r="E4798">
            <v>70</v>
          </cell>
          <cell r="F4798">
            <v>77</v>
          </cell>
          <cell r="G4798">
            <v>77</v>
          </cell>
          <cell r="H4798">
            <v>77</v>
          </cell>
          <cell r="I4798" t="str">
            <v>Khá</v>
          </cell>
          <cell r="J4798">
            <v>77</v>
          </cell>
          <cell r="K4798" t="str">
            <v>Khá</v>
          </cell>
          <cell r="L4798" t="str">
            <v>QH-2024-I/CQ-G-AT</v>
          </cell>
        </row>
        <row r="4799">
          <cell r="B4799" t="str">
            <v>24022069</v>
          </cell>
          <cell r="C4799" t="str">
            <v>Nguyễn Anh Tuấn</v>
          </cell>
          <cell r="D4799">
            <v>38827</v>
          </cell>
          <cell r="E4799">
            <v>84</v>
          </cell>
          <cell r="F4799">
            <v>81</v>
          </cell>
          <cell r="G4799">
            <v>81</v>
          </cell>
          <cell r="H4799">
            <v>81</v>
          </cell>
          <cell r="I4799" t="str">
            <v>Tốt</v>
          </cell>
          <cell r="J4799">
            <v>81</v>
          </cell>
          <cell r="K4799" t="str">
            <v>Tốt</v>
          </cell>
          <cell r="L4799" t="str">
            <v>QH-2024-I/CQ-G-AT</v>
          </cell>
        </row>
        <row r="4800">
          <cell r="B4800" t="str">
            <v>24022070</v>
          </cell>
          <cell r="C4800" t="str">
            <v>Nguyễn Thế Tuyên</v>
          </cell>
          <cell r="D4800">
            <v>38791</v>
          </cell>
          <cell r="E4800">
            <v>67</v>
          </cell>
          <cell r="F4800">
            <v>77</v>
          </cell>
          <cell r="G4800">
            <v>77</v>
          </cell>
          <cell r="H4800">
            <v>77</v>
          </cell>
          <cell r="I4800" t="str">
            <v>Khá</v>
          </cell>
          <cell r="J4800">
            <v>77</v>
          </cell>
          <cell r="K4800" t="str">
            <v>Khá</v>
          </cell>
          <cell r="L4800" t="str">
            <v>QH-2024-I/CQ-G-AT</v>
          </cell>
        </row>
        <row r="4801">
          <cell r="B4801" t="str">
            <v>24022072</v>
          </cell>
          <cell r="C4801" t="str">
            <v>Nguyễn Trung Việt</v>
          </cell>
          <cell r="D4801">
            <v>38746</v>
          </cell>
          <cell r="E4801">
            <v>80</v>
          </cell>
          <cell r="F4801">
            <v>80</v>
          </cell>
          <cell r="G4801">
            <v>80</v>
          </cell>
          <cell r="H4801">
            <v>80</v>
          </cell>
          <cell r="I4801" t="str">
            <v>Tốt</v>
          </cell>
          <cell r="J4801">
            <v>80</v>
          </cell>
          <cell r="K4801" t="str">
            <v>Tốt</v>
          </cell>
          <cell r="L4801" t="str">
            <v>QH-2024-I/CQ-G-AT</v>
          </cell>
        </row>
        <row r="4802">
          <cell r="B4802" t="str">
            <v>24022073</v>
          </cell>
          <cell r="C4802" t="str">
            <v>Nguyễn Quang Vinh</v>
          </cell>
          <cell r="D4802">
            <v>38754</v>
          </cell>
          <cell r="E4802">
            <v>80</v>
          </cell>
          <cell r="F4802">
            <v>80</v>
          </cell>
          <cell r="G4802">
            <v>80</v>
          </cell>
          <cell r="H4802">
            <v>80</v>
          </cell>
          <cell r="I4802" t="str">
            <v>Tốt</v>
          </cell>
          <cell r="J4802">
            <v>80</v>
          </cell>
          <cell r="K4802" t="str">
            <v>Tốt</v>
          </cell>
          <cell r="L4802" t="str">
            <v>QH-2024-I/CQ-G-AT</v>
          </cell>
        </row>
        <row r="4803">
          <cell r="B4803" t="str">
            <v>24022074</v>
          </cell>
          <cell r="C4803" t="str">
            <v>Nguyễn Thế Vinh</v>
          </cell>
          <cell r="D4803">
            <v>38886</v>
          </cell>
          <cell r="E4803">
            <v>70</v>
          </cell>
          <cell r="F4803">
            <v>77</v>
          </cell>
          <cell r="G4803">
            <v>77</v>
          </cell>
          <cell r="H4803">
            <v>77</v>
          </cell>
          <cell r="I4803" t="str">
            <v>Khá</v>
          </cell>
          <cell r="J4803">
            <v>77</v>
          </cell>
          <cell r="K4803" t="str">
            <v>Khá</v>
          </cell>
          <cell r="L4803" t="str">
            <v>QH-2024-I/CQ-G-AT</v>
          </cell>
        </row>
        <row r="4804">
          <cell r="B4804" t="str">
            <v>20020006</v>
          </cell>
          <cell r="C4804" t="str">
            <v>Đào Quang Thái Dương</v>
          </cell>
          <cell r="D4804">
            <v>37415</v>
          </cell>
          <cell r="E4804"/>
          <cell r="F4804"/>
          <cell r="G4804"/>
          <cell r="H4804"/>
          <cell r="I4804" t="str">
            <v>Kém</v>
          </cell>
          <cell r="J4804"/>
          <cell r="K4804" t="str">
            <v>Kém</v>
          </cell>
          <cell r="L4804" t="str">
            <v>QH-2020-I/CQ-I-IT1</v>
          </cell>
        </row>
        <row r="4805">
          <cell r="B4805" t="str">
            <v>20020017</v>
          </cell>
          <cell r="C4805" t="str">
            <v>Phạm Xuân Huy</v>
          </cell>
          <cell r="D4805">
            <v>37596</v>
          </cell>
          <cell r="E4805"/>
          <cell r="F4805"/>
          <cell r="G4805"/>
          <cell r="H4805"/>
          <cell r="I4805" t="str">
            <v>Kém</v>
          </cell>
          <cell r="J4805"/>
          <cell r="K4805" t="str">
            <v>Kém</v>
          </cell>
          <cell r="L4805" t="str">
            <v>QH-2020-I/CQ-I-IT1</v>
          </cell>
        </row>
        <row r="4806">
          <cell r="B4806" t="str">
            <v>20020034</v>
          </cell>
          <cell r="C4806" t="str">
            <v>Trương Minh Trí</v>
          </cell>
          <cell r="D4806">
            <v>37320</v>
          </cell>
          <cell r="E4806">
            <v>90</v>
          </cell>
          <cell r="F4806"/>
          <cell r="G4806"/>
          <cell r="H4806"/>
          <cell r="I4806" t="str">
            <v>Kém</v>
          </cell>
          <cell r="J4806">
            <v>90</v>
          </cell>
          <cell r="K4806" t="str">
            <v>Xuất sắc</v>
          </cell>
          <cell r="L4806" t="str">
            <v>QH-2020-I/CQ-I-IT1</v>
          </cell>
        </row>
        <row r="4807">
          <cell r="B4807" t="str">
            <v>20020042</v>
          </cell>
          <cell r="C4807" t="str">
            <v>Phạm Nhật Duy</v>
          </cell>
          <cell r="D4807">
            <v>37268</v>
          </cell>
          <cell r="E4807">
            <v>90</v>
          </cell>
          <cell r="F4807"/>
          <cell r="G4807"/>
          <cell r="H4807"/>
          <cell r="I4807" t="str">
            <v>Kém</v>
          </cell>
          <cell r="J4807">
            <v>90</v>
          </cell>
          <cell r="K4807" t="str">
            <v>Xuất sắc</v>
          </cell>
          <cell r="L4807" t="str">
            <v>QH-2020-I/CQ-I-IT1</v>
          </cell>
        </row>
        <row r="4808">
          <cell r="B4808" t="str">
            <v>20020044</v>
          </cell>
          <cell r="C4808" t="str">
            <v>Lê Sỹ Đan</v>
          </cell>
          <cell r="D4808">
            <v>37328</v>
          </cell>
          <cell r="E4808">
            <v>90</v>
          </cell>
          <cell r="F4808"/>
          <cell r="G4808"/>
          <cell r="H4808"/>
          <cell r="I4808" t="str">
            <v>Kém</v>
          </cell>
          <cell r="J4808"/>
          <cell r="K4808" t="str">
            <v>Kém</v>
          </cell>
          <cell r="L4808" t="str">
            <v>QH-2020-I/CQ-I-IT1</v>
          </cell>
        </row>
        <row r="4809">
          <cell r="B4809" t="str">
            <v>20020046</v>
          </cell>
          <cell r="C4809" t="str">
            <v>Ngô Quý Đạt</v>
          </cell>
          <cell r="D4809">
            <v>37485</v>
          </cell>
          <cell r="E4809"/>
          <cell r="F4809"/>
          <cell r="G4809"/>
          <cell r="H4809"/>
          <cell r="I4809" t="str">
            <v>Kém</v>
          </cell>
          <cell r="J4809"/>
          <cell r="K4809" t="str">
            <v>Kém</v>
          </cell>
          <cell r="L4809" t="str">
            <v>QH-2020-I/CQ-I-IT1</v>
          </cell>
        </row>
        <row r="4810">
          <cell r="B4810" t="str">
            <v>20020062</v>
          </cell>
          <cell r="C4810" t="str">
            <v>Trần Quý Nhất</v>
          </cell>
          <cell r="D4810">
            <v>37498</v>
          </cell>
          <cell r="E4810"/>
          <cell r="F4810"/>
          <cell r="G4810"/>
          <cell r="H4810"/>
          <cell r="I4810" t="str">
            <v>Kém</v>
          </cell>
          <cell r="J4810"/>
          <cell r="K4810" t="str">
            <v>Kém</v>
          </cell>
          <cell r="L4810" t="str">
            <v>QH-2020-I/CQ-I-IT1</v>
          </cell>
        </row>
        <row r="4811">
          <cell r="B4811" t="str">
            <v>20020069</v>
          </cell>
          <cell r="C4811" t="str">
            <v>Lê Thái Sơn</v>
          </cell>
          <cell r="D4811">
            <v>37457</v>
          </cell>
          <cell r="E4811"/>
          <cell r="F4811"/>
          <cell r="G4811"/>
          <cell r="H4811"/>
          <cell r="I4811" t="str">
            <v>Kém</v>
          </cell>
          <cell r="J4811"/>
          <cell r="K4811" t="str">
            <v>Kém</v>
          </cell>
          <cell r="L4811" t="str">
            <v>QH-2020-I/CQ-I-IT1</v>
          </cell>
        </row>
        <row r="4812">
          <cell r="B4812" t="str">
            <v>20020072</v>
          </cell>
          <cell r="C4812" t="str">
            <v>Tạ Hữu Vượng</v>
          </cell>
          <cell r="D4812">
            <v>37313</v>
          </cell>
          <cell r="E4812"/>
          <cell r="F4812"/>
          <cell r="G4812"/>
          <cell r="H4812"/>
          <cell r="I4812" t="str">
            <v>Kém</v>
          </cell>
          <cell r="J4812"/>
          <cell r="K4812" t="str">
            <v>Kém</v>
          </cell>
          <cell r="L4812" t="str">
            <v>QH-2020-I/CQ-I-IT1</v>
          </cell>
        </row>
        <row r="4813">
          <cell r="B4813" t="str">
            <v>20020099</v>
          </cell>
          <cell r="C4813" t="str">
            <v>Lê Xuân Dương</v>
          </cell>
          <cell r="D4813">
            <v>37509</v>
          </cell>
          <cell r="E4813">
            <v>80</v>
          </cell>
          <cell r="F4813"/>
          <cell r="G4813"/>
          <cell r="H4813"/>
          <cell r="I4813" t="str">
            <v>Kém</v>
          </cell>
          <cell r="J4813">
            <v>80</v>
          </cell>
          <cell r="K4813" t="str">
            <v>Tốt</v>
          </cell>
          <cell r="L4813" t="str">
            <v>QH-2020-I/CQ-I-IT1</v>
          </cell>
        </row>
        <row r="4814">
          <cell r="B4814" t="str">
            <v>20020111</v>
          </cell>
          <cell r="C4814" t="str">
            <v>Lê Quang Kiên</v>
          </cell>
          <cell r="D4814">
            <v>37410</v>
          </cell>
          <cell r="E4814"/>
          <cell r="F4814"/>
          <cell r="G4814"/>
          <cell r="H4814"/>
          <cell r="I4814" t="str">
            <v>Kém</v>
          </cell>
          <cell r="J4814"/>
          <cell r="K4814" t="str">
            <v>Kém</v>
          </cell>
          <cell r="L4814" t="str">
            <v>QH-2020-I/CQ-I-IT1</v>
          </cell>
        </row>
        <row r="4815">
          <cell r="B4815" t="str">
            <v>20020195</v>
          </cell>
          <cell r="C4815" t="str">
            <v>Nguyễn Khắc Hiếu</v>
          </cell>
          <cell r="D4815">
            <v>37373</v>
          </cell>
          <cell r="E4815">
            <v>90</v>
          </cell>
          <cell r="F4815"/>
          <cell r="G4815"/>
          <cell r="H4815"/>
          <cell r="I4815" t="str">
            <v>Kém</v>
          </cell>
          <cell r="J4815">
            <v>90</v>
          </cell>
          <cell r="K4815" t="str">
            <v>Xuất sắc</v>
          </cell>
          <cell r="L4815" t="str">
            <v>QH-2020-I/CQ-I-IT1</v>
          </cell>
        </row>
        <row r="4816">
          <cell r="B4816" t="str">
            <v>20020334</v>
          </cell>
          <cell r="C4816" t="str">
            <v>Trịnh Hoàng Anh</v>
          </cell>
          <cell r="D4816">
            <v>37054</v>
          </cell>
          <cell r="E4816"/>
          <cell r="F4816"/>
          <cell r="G4816"/>
          <cell r="H4816"/>
          <cell r="I4816" t="str">
            <v>Kém</v>
          </cell>
          <cell r="J4816"/>
          <cell r="K4816" t="str">
            <v>Kém</v>
          </cell>
          <cell r="L4816" t="str">
            <v>QH-2020-I/CQ-I-IT1</v>
          </cell>
        </row>
        <row r="4817">
          <cell r="B4817" t="str">
            <v>20020338</v>
          </cell>
          <cell r="C4817" t="str">
            <v>Trương Lương Lai</v>
          </cell>
          <cell r="D4817">
            <v>36938</v>
          </cell>
          <cell r="E4817">
            <v>70</v>
          </cell>
          <cell r="F4817"/>
          <cell r="G4817"/>
          <cell r="H4817"/>
          <cell r="I4817" t="str">
            <v>Kém</v>
          </cell>
          <cell r="J4817">
            <v>80</v>
          </cell>
          <cell r="K4817" t="str">
            <v>Tốt</v>
          </cell>
          <cell r="L4817" t="str">
            <v>QH-2020-I/CQ-I-IT1</v>
          </cell>
        </row>
        <row r="4818">
          <cell r="B4818" t="str">
            <v>20020341</v>
          </cell>
          <cell r="C4818" t="str">
            <v>Dương Văn Tình</v>
          </cell>
          <cell r="D4818">
            <v>37157</v>
          </cell>
          <cell r="E4818"/>
          <cell r="F4818"/>
          <cell r="G4818"/>
          <cell r="H4818"/>
          <cell r="I4818" t="str">
            <v>Kém</v>
          </cell>
          <cell r="J4818"/>
          <cell r="K4818" t="str">
            <v>Kém</v>
          </cell>
          <cell r="L4818" t="str">
            <v>QH-2020-I/CQ-I-IT1</v>
          </cell>
        </row>
        <row r="4819">
          <cell r="B4819" t="str">
            <v>20020342</v>
          </cell>
          <cell r="C4819" t="str">
            <v>Trần Văn Tư</v>
          </cell>
          <cell r="D4819">
            <v>37183</v>
          </cell>
          <cell r="E4819"/>
          <cell r="F4819"/>
          <cell r="G4819"/>
          <cell r="H4819"/>
          <cell r="I4819" t="str">
            <v>Kém</v>
          </cell>
          <cell r="J4819"/>
          <cell r="K4819" t="str">
            <v>Kém</v>
          </cell>
          <cell r="L4819" t="str">
            <v>QH-2020-I/CQ-I-IT1</v>
          </cell>
        </row>
        <row r="4820">
          <cell r="B4820" t="str">
            <v>20020410</v>
          </cell>
          <cell r="C4820" t="str">
            <v>Nguyễn Phúc Hoàng</v>
          </cell>
          <cell r="D4820">
            <v>37075</v>
          </cell>
          <cell r="E4820"/>
          <cell r="F4820"/>
          <cell r="G4820"/>
          <cell r="H4820"/>
          <cell r="I4820" t="str">
            <v>Kém</v>
          </cell>
          <cell r="J4820"/>
          <cell r="K4820" t="str">
            <v>Kém</v>
          </cell>
          <cell r="L4820" t="str">
            <v>QH-2020-I/CQ-I-IT1</v>
          </cell>
        </row>
        <row r="4821">
          <cell r="B4821" t="str">
            <v>20020488</v>
          </cell>
          <cell r="C4821" t="str">
            <v>Nghiêm Sỹ Trung</v>
          </cell>
          <cell r="D4821">
            <v>37403</v>
          </cell>
          <cell r="E4821"/>
          <cell r="F4821"/>
          <cell r="G4821"/>
          <cell r="H4821"/>
          <cell r="I4821" t="str">
            <v>Kém</v>
          </cell>
          <cell r="J4821"/>
          <cell r="K4821" t="str">
            <v>Kém</v>
          </cell>
          <cell r="L4821" t="str">
            <v>QH-2020-I/CQ-I-IT1</v>
          </cell>
        </row>
        <row r="4822">
          <cell r="B4822" t="str">
            <v>20020508</v>
          </cell>
          <cell r="C4822" t="str">
            <v>Tẩn Minh Xuân</v>
          </cell>
          <cell r="D4822">
            <v>37315</v>
          </cell>
          <cell r="E4822"/>
          <cell r="F4822"/>
          <cell r="G4822"/>
          <cell r="H4822"/>
          <cell r="I4822" t="str">
            <v>Kém</v>
          </cell>
          <cell r="J4822"/>
          <cell r="K4822" t="str">
            <v>Kém</v>
          </cell>
          <cell r="L4822" t="str">
            <v>QH-2020-I/CQ-I-IT1</v>
          </cell>
        </row>
        <row r="4823">
          <cell r="B4823" t="str">
            <v>20020002</v>
          </cell>
          <cell r="C4823" t="str">
            <v>Nguyễn Văn Bằng</v>
          </cell>
          <cell r="D4823">
            <v>37530</v>
          </cell>
          <cell r="E4823">
            <v>80</v>
          </cell>
          <cell r="F4823"/>
          <cell r="G4823"/>
          <cell r="H4823"/>
          <cell r="I4823" t="str">
            <v>Kém</v>
          </cell>
          <cell r="J4823">
            <v>80</v>
          </cell>
          <cell r="K4823" t="str">
            <v>Tốt</v>
          </cell>
          <cell r="L4823" t="str">
            <v>QH-2020-I/CQ-I-IT15</v>
          </cell>
        </row>
        <row r="4824">
          <cell r="B4824" t="str">
            <v>20020022</v>
          </cell>
          <cell r="C4824" t="str">
            <v>Hà Quang Minh</v>
          </cell>
          <cell r="D4824">
            <v>37328</v>
          </cell>
          <cell r="E4824"/>
          <cell r="F4824"/>
          <cell r="G4824"/>
          <cell r="H4824"/>
          <cell r="I4824" t="str">
            <v>Kém</v>
          </cell>
          <cell r="J4824"/>
          <cell r="K4824" t="str">
            <v>Kém</v>
          </cell>
          <cell r="L4824" t="str">
            <v>QH-2020-I/CQ-I-IT15</v>
          </cell>
        </row>
        <row r="4825">
          <cell r="B4825" t="str">
            <v>20020120</v>
          </cell>
          <cell r="C4825" t="str">
            <v>Nguyễn Trí Minh Tuấn</v>
          </cell>
          <cell r="D4825">
            <v>37396</v>
          </cell>
          <cell r="E4825"/>
          <cell r="F4825"/>
          <cell r="G4825"/>
          <cell r="H4825"/>
          <cell r="I4825" t="str">
            <v>Kém</v>
          </cell>
          <cell r="J4825"/>
          <cell r="K4825" t="str">
            <v>Kém</v>
          </cell>
          <cell r="L4825" t="str">
            <v>QH-2020-I/CQ-I-IT2</v>
          </cell>
        </row>
        <row r="4826">
          <cell r="B4826" t="str">
            <v>20020188</v>
          </cell>
          <cell r="C4826" t="str">
            <v>Tăng Thế Anh</v>
          </cell>
          <cell r="D4826">
            <v>37491</v>
          </cell>
          <cell r="E4826">
            <v>80</v>
          </cell>
          <cell r="F4826"/>
          <cell r="G4826"/>
          <cell r="H4826"/>
          <cell r="I4826" t="str">
            <v>Kém</v>
          </cell>
          <cell r="J4826">
            <v>90</v>
          </cell>
          <cell r="K4826" t="str">
            <v>Xuất sắc</v>
          </cell>
          <cell r="L4826" t="str">
            <v>QH-2020-I/CQ-I-IT2</v>
          </cell>
        </row>
        <row r="4827">
          <cell r="B4827" t="str">
            <v>20020191</v>
          </cell>
          <cell r="C4827" t="str">
            <v>Lê Trí Dũng</v>
          </cell>
          <cell r="D4827">
            <v>37513</v>
          </cell>
          <cell r="E4827"/>
          <cell r="F4827"/>
          <cell r="G4827"/>
          <cell r="H4827"/>
          <cell r="I4827" t="str">
            <v>Kém</v>
          </cell>
          <cell r="J4827"/>
          <cell r="K4827" t="str">
            <v>Kém</v>
          </cell>
          <cell r="L4827" t="str">
            <v>QH-2020-I/CQ-I-IT2</v>
          </cell>
        </row>
        <row r="4828">
          <cell r="B4828" t="str">
            <v>20020207</v>
          </cell>
          <cell r="C4828" t="str">
            <v>Ngô Thế Ngọc</v>
          </cell>
          <cell r="D4828">
            <v>37279</v>
          </cell>
          <cell r="E4828"/>
          <cell r="F4828"/>
          <cell r="G4828"/>
          <cell r="H4828"/>
          <cell r="I4828" t="str">
            <v>Kém</v>
          </cell>
          <cell r="J4828"/>
          <cell r="K4828" t="str">
            <v>Kém</v>
          </cell>
          <cell r="L4828" t="str">
            <v>QH-2020-I/CQ-I-IT2</v>
          </cell>
        </row>
        <row r="4829">
          <cell r="B4829" t="str">
            <v>20020374</v>
          </cell>
          <cell r="C4829" t="str">
            <v>Đặng Ngọc Cường</v>
          </cell>
          <cell r="D4829">
            <v>37395</v>
          </cell>
          <cell r="E4829">
            <v>69</v>
          </cell>
          <cell r="F4829"/>
          <cell r="G4829"/>
          <cell r="H4829"/>
          <cell r="I4829" t="str">
            <v>Kém</v>
          </cell>
          <cell r="J4829">
            <v>69</v>
          </cell>
          <cell r="K4829" t="str">
            <v>Khá</v>
          </cell>
          <cell r="L4829" t="str">
            <v>QH-2020-I/CQ-I-IT2</v>
          </cell>
        </row>
        <row r="4830">
          <cell r="B4830" t="str">
            <v>20020376</v>
          </cell>
          <cell r="C4830" t="str">
            <v>Trần Đình Cường</v>
          </cell>
          <cell r="D4830">
            <v>37278</v>
          </cell>
          <cell r="E4830"/>
          <cell r="F4830"/>
          <cell r="G4830"/>
          <cell r="H4830"/>
          <cell r="I4830" t="str">
            <v>Kém</v>
          </cell>
          <cell r="J4830"/>
          <cell r="K4830" t="str">
            <v>Kém</v>
          </cell>
          <cell r="L4830" t="str">
            <v>QH-2020-I/CQ-I-IT2</v>
          </cell>
        </row>
        <row r="4831">
          <cell r="B4831" t="str">
            <v>20020446</v>
          </cell>
          <cell r="C4831" t="str">
            <v>Đoàn Văn Nam</v>
          </cell>
          <cell r="D4831">
            <v>37449</v>
          </cell>
          <cell r="E4831">
            <v>70</v>
          </cell>
          <cell r="F4831"/>
          <cell r="G4831"/>
          <cell r="H4831"/>
          <cell r="I4831" t="str">
            <v>Kém</v>
          </cell>
          <cell r="J4831">
            <v>80</v>
          </cell>
          <cell r="K4831" t="str">
            <v>Tốt</v>
          </cell>
          <cell r="L4831" t="str">
            <v>QH-2020-I/CQ-I-IT2</v>
          </cell>
        </row>
        <row r="4832">
          <cell r="B4832" t="str">
            <v>20020452</v>
          </cell>
          <cell r="C4832" t="str">
            <v>Phạm Gia Nghĩa</v>
          </cell>
          <cell r="D4832">
            <v>37437</v>
          </cell>
          <cell r="E4832"/>
          <cell r="F4832"/>
          <cell r="G4832"/>
          <cell r="H4832"/>
          <cell r="I4832" t="str">
            <v>Kém</v>
          </cell>
          <cell r="J4832"/>
          <cell r="K4832" t="str">
            <v>Kém</v>
          </cell>
          <cell r="L4832" t="str">
            <v>QH-2020-I/CQ-I-IT2</v>
          </cell>
        </row>
        <row r="4833">
          <cell r="B4833" t="str">
            <v>20020462</v>
          </cell>
          <cell r="C4833" t="str">
            <v>Mẫn Đình Quang</v>
          </cell>
          <cell r="D4833">
            <v>37413</v>
          </cell>
          <cell r="E4833">
            <v>80</v>
          </cell>
          <cell r="F4833"/>
          <cell r="G4833"/>
          <cell r="H4833"/>
          <cell r="I4833" t="str">
            <v>Kém</v>
          </cell>
          <cell r="J4833">
            <v>90</v>
          </cell>
          <cell r="K4833" t="str">
            <v>Xuất sắc</v>
          </cell>
          <cell r="L4833" t="str">
            <v>QH-2020-I/CQ-I-IT2</v>
          </cell>
        </row>
        <row r="4834">
          <cell r="B4834" t="str">
            <v>20020494</v>
          </cell>
          <cell r="C4834" t="str">
            <v>Phạm Đức Tú</v>
          </cell>
          <cell r="D4834">
            <v>37386</v>
          </cell>
          <cell r="E4834"/>
          <cell r="F4834"/>
          <cell r="G4834"/>
          <cell r="H4834"/>
          <cell r="I4834" t="str">
            <v>Kém</v>
          </cell>
          <cell r="J4834"/>
          <cell r="K4834" t="str">
            <v>Kém</v>
          </cell>
          <cell r="L4834" t="str">
            <v>QH-2020-I/CQ-I-IT2</v>
          </cell>
        </row>
        <row r="4835">
          <cell r="B4835" t="str">
            <v>20020199</v>
          </cell>
          <cell r="C4835" t="str">
            <v>Nguyễn Duy Khương</v>
          </cell>
          <cell r="D4835">
            <v>37381</v>
          </cell>
          <cell r="E4835"/>
          <cell r="F4835"/>
          <cell r="G4835"/>
          <cell r="H4835"/>
          <cell r="I4835" t="str">
            <v>Kém</v>
          </cell>
          <cell r="J4835"/>
          <cell r="K4835" t="str">
            <v>Kém</v>
          </cell>
          <cell r="L4835" t="str">
            <v>QH-2020-I/CQ-I-IT20</v>
          </cell>
        </row>
        <row r="4836">
          <cell r="B4836" t="str">
            <v>20020220</v>
          </cell>
          <cell r="C4836" t="str">
            <v>Nguyễn Thanh Tùng</v>
          </cell>
          <cell r="D4836">
            <v>37576</v>
          </cell>
          <cell r="E4836"/>
          <cell r="F4836"/>
          <cell r="G4836"/>
          <cell r="H4836"/>
          <cell r="I4836" t="str">
            <v>Kém</v>
          </cell>
          <cell r="J4836"/>
          <cell r="K4836" t="str">
            <v>Kém</v>
          </cell>
          <cell r="L4836" t="str">
            <v>QH-2020-I/CQ-I-IT20</v>
          </cell>
        </row>
        <row r="4837">
          <cell r="B4837" t="str">
            <v>20020268</v>
          </cell>
          <cell r="C4837" t="str">
            <v>Trần Quang Trung</v>
          </cell>
          <cell r="D4837">
            <v>37497</v>
          </cell>
          <cell r="E4837"/>
          <cell r="F4837"/>
          <cell r="G4837"/>
          <cell r="H4837"/>
          <cell r="I4837" t="str">
            <v>Kém</v>
          </cell>
          <cell r="J4837"/>
          <cell r="K4837" t="str">
            <v>Kém</v>
          </cell>
          <cell r="L4837" t="str">
            <v>QH-2020-I/CQ-I-IT20</v>
          </cell>
        </row>
        <row r="4838">
          <cell r="B4838" t="str">
            <v>20020272</v>
          </cell>
          <cell r="C4838" t="str">
            <v>Hoàng Minh Quân</v>
          </cell>
          <cell r="D4838">
            <v>37553</v>
          </cell>
          <cell r="E4838">
            <v>75</v>
          </cell>
          <cell r="F4838"/>
          <cell r="G4838"/>
          <cell r="H4838"/>
          <cell r="I4838" t="str">
            <v>Kém</v>
          </cell>
          <cell r="J4838">
            <v>85</v>
          </cell>
          <cell r="K4838" t="str">
            <v>Tốt</v>
          </cell>
          <cell r="L4838" t="str">
            <v>QH-2020-I/CQ-I-IT20</v>
          </cell>
        </row>
        <row r="4839">
          <cell r="B4839" t="str">
            <v>20020340</v>
          </cell>
          <cell r="C4839" t="str">
            <v>Hoàng Anh Thắng</v>
          </cell>
          <cell r="D4839">
            <v>37112</v>
          </cell>
          <cell r="E4839"/>
          <cell r="F4839"/>
          <cell r="G4839"/>
          <cell r="H4839"/>
          <cell r="I4839" t="str">
            <v>Kém</v>
          </cell>
          <cell r="J4839"/>
          <cell r="K4839" t="str">
            <v>Kém</v>
          </cell>
          <cell r="L4839" t="str">
            <v>QH-2020-I/CQ-I-IT20</v>
          </cell>
        </row>
        <row r="4840">
          <cell r="B4840" t="str">
            <v>20020361</v>
          </cell>
          <cell r="C4840" t="str">
            <v>Trần Thế Anh</v>
          </cell>
          <cell r="D4840">
            <v>37416</v>
          </cell>
          <cell r="E4840"/>
          <cell r="F4840"/>
          <cell r="G4840"/>
          <cell r="H4840"/>
          <cell r="I4840" t="str">
            <v>Kém</v>
          </cell>
          <cell r="J4840"/>
          <cell r="K4840" t="str">
            <v>Kém</v>
          </cell>
          <cell r="L4840" t="str">
            <v>QH-2020-I/CQ-I-IT20</v>
          </cell>
        </row>
        <row r="4841">
          <cell r="B4841" t="str">
            <v>20020365</v>
          </cell>
          <cell r="C4841" t="str">
            <v>Trần Xuân Bách</v>
          </cell>
          <cell r="D4841">
            <v>37592</v>
          </cell>
          <cell r="E4841">
            <v>80</v>
          </cell>
          <cell r="F4841"/>
          <cell r="G4841"/>
          <cell r="H4841"/>
          <cell r="I4841" t="str">
            <v>Kém</v>
          </cell>
          <cell r="J4841">
            <v>80</v>
          </cell>
          <cell r="K4841" t="str">
            <v>Tốt</v>
          </cell>
          <cell r="L4841" t="str">
            <v>QH-2020-I/CQ-I-IT20</v>
          </cell>
        </row>
        <row r="4842">
          <cell r="B4842" t="str">
            <v>20020419</v>
          </cell>
          <cell r="C4842" t="str">
            <v>Nguyễn Quốc Huy</v>
          </cell>
          <cell r="D4842">
            <v>37332</v>
          </cell>
          <cell r="E4842"/>
          <cell r="F4842"/>
          <cell r="G4842"/>
          <cell r="H4842"/>
          <cell r="I4842" t="str">
            <v>Kém</v>
          </cell>
          <cell r="J4842"/>
          <cell r="K4842" t="str">
            <v>Kém</v>
          </cell>
          <cell r="L4842" t="str">
            <v>QH-2020-I/CQ-I-IT20</v>
          </cell>
        </row>
        <row r="4843">
          <cell r="B4843" t="str">
            <v>20020422</v>
          </cell>
          <cell r="C4843" t="str">
            <v>Hà Quang Hưng</v>
          </cell>
          <cell r="D4843">
            <v>37283</v>
          </cell>
          <cell r="E4843">
            <v>80</v>
          </cell>
          <cell r="F4843"/>
          <cell r="G4843"/>
          <cell r="H4843"/>
          <cell r="I4843" t="str">
            <v>Kém</v>
          </cell>
          <cell r="J4843">
            <v>80</v>
          </cell>
          <cell r="K4843" t="str">
            <v>Tốt</v>
          </cell>
          <cell r="L4843" t="str">
            <v>QH-2020-I/CQ-I-IT20</v>
          </cell>
        </row>
        <row r="4844">
          <cell r="B4844" t="str">
            <v>20020429</v>
          </cell>
          <cell r="C4844" t="str">
            <v>Nông Trung Kiên</v>
          </cell>
          <cell r="D4844">
            <v>37430</v>
          </cell>
          <cell r="E4844"/>
          <cell r="F4844"/>
          <cell r="G4844"/>
          <cell r="H4844"/>
          <cell r="I4844" t="str">
            <v>Kém</v>
          </cell>
          <cell r="J4844"/>
          <cell r="K4844" t="str">
            <v>Kém</v>
          </cell>
          <cell r="L4844" t="str">
            <v>QH-2020-I/CQ-I-IT20</v>
          </cell>
        </row>
        <row r="4845">
          <cell r="B4845" t="str">
            <v>20020437</v>
          </cell>
          <cell r="C4845" t="str">
            <v>Hoàng Hải Lý</v>
          </cell>
          <cell r="D4845">
            <v>37384</v>
          </cell>
          <cell r="E4845"/>
          <cell r="F4845"/>
          <cell r="G4845"/>
          <cell r="H4845"/>
          <cell r="I4845" t="str">
            <v>Kém</v>
          </cell>
          <cell r="J4845"/>
          <cell r="K4845" t="str">
            <v>Kém</v>
          </cell>
          <cell r="L4845" t="str">
            <v>QH-2020-I/CQ-I-IT20</v>
          </cell>
        </row>
        <row r="4846">
          <cell r="B4846" t="str">
            <v>20020453</v>
          </cell>
          <cell r="C4846" t="str">
            <v>Đàm Thị Hồng Ngọc</v>
          </cell>
          <cell r="D4846">
            <v>37587</v>
          </cell>
          <cell r="E4846"/>
          <cell r="F4846"/>
          <cell r="G4846"/>
          <cell r="H4846"/>
          <cell r="I4846" t="str">
            <v>Kém</v>
          </cell>
          <cell r="J4846"/>
          <cell r="K4846" t="str">
            <v>Kém</v>
          </cell>
          <cell r="L4846" t="str">
            <v>QH-2020-I/CQ-I-IT20</v>
          </cell>
        </row>
        <row r="4847">
          <cell r="B4847" t="str">
            <v>20020463</v>
          </cell>
          <cell r="C4847" t="str">
            <v>Nguyễn Xuân Quang</v>
          </cell>
          <cell r="D4847">
            <v>37571</v>
          </cell>
          <cell r="E4847"/>
          <cell r="F4847"/>
          <cell r="G4847"/>
          <cell r="H4847"/>
          <cell r="I4847" t="str">
            <v>Kém</v>
          </cell>
          <cell r="J4847"/>
          <cell r="K4847" t="str">
            <v>Kém</v>
          </cell>
          <cell r="L4847" t="str">
            <v>QH-2020-I/CQ-I-IT20</v>
          </cell>
        </row>
        <row r="4848">
          <cell r="B4848" t="str">
            <v>20020475</v>
          </cell>
          <cell r="C4848" t="str">
            <v>Trần Xuân Thắng</v>
          </cell>
          <cell r="D4848">
            <v>37616</v>
          </cell>
          <cell r="E4848"/>
          <cell r="F4848"/>
          <cell r="G4848"/>
          <cell r="H4848"/>
          <cell r="I4848" t="str">
            <v>Kém</v>
          </cell>
          <cell r="J4848"/>
          <cell r="K4848" t="str">
            <v>Kém</v>
          </cell>
          <cell r="L4848" t="str">
            <v>QH-2020-I/CQ-I-IT20</v>
          </cell>
        </row>
        <row r="4849">
          <cell r="B4849" t="str">
            <v>20020335</v>
          </cell>
          <cell r="C4849" t="str">
            <v>Kha Văn Thương</v>
          </cell>
          <cell r="D4849">
            <v>37133</v>
          </cell>
          <cell r="E4849"/>
          <cell r="F4849"/>
          <cell r="G4849"/>
          <cell r="H4849"/>
          <cell r="I4849" t="str">
            <v>Kém</v>
          </cell>
          <cell r="J4849"/>
          <cell r="K4849" t="str">
            <v>Kém</v>
          </cell>
          <cell r="L4849" t="str">
            <v>QH-2020-I/CQ-I-IT3</v>
          </cell>
        </row>
        <row r="4850">
          <cell r="B4850" t="str">
            <v>20020359</v>
          </cell>
          <cell r="C4850" t="str">
            <v>Nguyễn Quang Anh</v>
          </cell>
          <cell r="D4850">
            <v>37552</v>
          </cell>
          <cell r="E4850">
            <v>80</v>
          </cell>
          <cell r="F4850"/>
          <cell r="G4850"/>
          <cell r="H4850"/>
          <cell r="I4850" t="str">
            <v>Kém</v>
          </cell>
          <cell r="J4850">
            <v>90</v>
          </cell>
          <cell r="K4850" t="str">
            <v>Xuất sắc</v>
          </cell>
          <cell r="L4850" t="str">
            <v>QH-2020-I/CQ-I-IT3</v>
          </cell>
        </row>
        <row r="4851">
          <cell r="B4851" t="str">
            <v>20020360</v>
          </cell>
          <cell r="C4851" t="str">
            <v>Nguyễn Vũ Anh</v>
          </cell>
          <cell r="D4851">
            <v>37416</v>
          </cell>
          <cell r="E4851"/>
          <cell r="F4851"/>
          <cell r="G4851"/>
          <cell r="H4851"/>
          <cell r="I4851" t="str">
            <v>Kém</v>
          </cell>
          <cell r="J4851"/>
          <cell r="K4851" t="str">
            <v>Kém</v>
          </cell>
          <cell r="L4851" t="str">
            <v>QH-2020-I/CQ-I-IT3</v>
          </cell>
        </row>
        <row r="4852">
          <cell r="B4852" t="str">
            <v>20020373</v>
          </cell>
          <cell r="C4852" t="str">
            <v>Dương Văn Công</v>
          </cell>
          <cell r="D4852">
            <v>36913</v>
          </cell>
          <cell r="E4852"/>
          <cell r="F4852"/>
          <cell r="G4852"/>
          <cell r="H4852"/>
          <cell r="I4852" t="str">
            <v>Kém</v>
          </cell>
          <cell r="J4852"/>
          <cell r="K4852" t="str">
            <v>Kém</v>
          </cell>
          <cell r="L4852" t="str">
            <v>QH-2020-I/CQ-I-IT3</v>
          </cell>
        </row>
        <row r="4853">
          <cell r="B4853" t="str">
            <v>20020389</v>
          </cell>
          <cell r="C4853" t="str">
            <v>Nguyễn Quốc Đại</v>
          </cell>
          <cell r="D4853">
            <v>37548</v>
          </cell>
          <cell r="E4853"/>
          <cell r="F4853"/>
          <cell r="G4853"/>
          <cell r="H4853"/>
          <cell r="I4853" t="str">
            <v>Kém</v>
          </cell>
          <cell r="J4853"/>
          <cell r="K4853" t="str">
            <v>Kém</v>
          </cell>
          <cell r="L4853" t="str">
            <v>QH-2020-I/CQ-I-IT3</v>
          </cell>
        </row>
        <row r="4854">
          <cell r="B4854" t="str">
            <v>20020391</v>
          </cell>
          <cell r="C4854" t="str">
            <v>Phùng Tiến Đạt</v>
          </cell>
          <cell r="D4854">
            <v>37117</v>
          </cell>
          <cell r="E4854"/>
          <cell r="F4854"/>
          <cell r="G4854"/>
          <cell r="H4854"/>
          <cell r="I4854" t="str">
            <v>Kém</v>
          </cell>
          <cell r="J4854"/>
          <cell r="K4854" t="str">
            <v>Kém</v>
          </cell>
          <cell r="L4854" t="str">
            <v>QH-2020-I/CQ-I-IT3</v>
          </cell>
        </row>
        <row r="4855">
          <cell r="B4855" t="str">
            <v>20020405</v>
          </cell>
          <cell r="C4855" t="str">
            <v>Đào Minh Hiếu</v>
          </cell>
          <cell r="D4855">
            <v>37443</v>
          </cell>
          <cell r="E4855">
            <v>77</v>
          </cell>
          <cell r="F4855"/>
          <cell r="G4855"/>
          <cell r="H4855"/>
          <cell r="I4855" t="str">
            <v>Kém</v>
          </cell>
          <cell r="J4855">
            <v>77</v>
          </cell>
          <cell r="K4855" t="str">
            <v>Khá</v>
          </cell>
          <cell r="L4855" t="str">
            <v>QH-2020-I/CQ-I-IT3</v>
          </cell>
        </row>
        <row r="4856">
          <cell r="B4856" t="str">
            <v>20020425</v>
          </cell>
          <cell r="C4856" t="str">
            <v>Nguyễn Công Khải</v>
          </cell>
          <cell r="D4856">
            <v>37339</v>
          </cell>
          <cell r="E4856"/>
          <cell r="F4856"/>
          <cell r="G4856"/>
          <cell r="H4856"/>
          <cell r="I4856" t="str">
            <v>Kém</v>
          </cell>
          <cell r="J4856"/>
          <cell r="K4856" t="str">
            <v>Kém</v>
          </cell>
          <cell r="L4856" t="str">
            <v>QH-2020-I/CQ-I-IT3</v>
          </cell>
        </row>
        <row r="4857">
          <cell r="B4857" t="str">
            <v>20020430</v>
          </cell>
          <cell r="C4857" t="str">
            <v>Hoàng Ngọc Lan</v>
          </cell>
          <cell r="D4857">
            <v>37491</v>
          </cell>
          <cell r="E4857"/>
          <cell r="F4857"/>
          <cell r="G4857"/>
          <cell r="H4857"/>
          <cell r="I4857" t="str">
            <v>Kém</v>
          </cell>
          <cell r="J4857"/>
          <cell r="K4857" t="str">
            <v>Kém</v>
          </cell>
          <cell r="L4857" t="str">
            <v>QH-2020-I/CQ-I-IT3</v>
          </cell>
        </row>
        <row r="4858">
          <cell r="B4858" t="str">
            <v>20020439</v>
          </cell>
          <cell r="C4858" t="str">
            <v>Nguyễn Tiến Mạnh</v>
          </cell>
          <cell r="D4858">
            <v>37578</v>
          </cell>
          <cell r="E4858"/>
          <cell r="F4858"/>
          <cell r="G4858"/>
          <cell r="H4858"/>
          <cell r="I4858" t="str">
            <v>Kém</v>
          </cell>
          <cell r="J4858"/>
          <cell r="K4858" t="str">
            <v>Kém</v>
          </cell>
          <cell r="L4858" t="str">
            <v>QH-2020-I/CQ-I-IT3</v>
          </cell>
        </row>
        <row r="4859">
          <cell r="B4859" t="str">
            <v>20020447</v>
          </cell>
          <cell r="C4859" t="str">
            <v>Nguyễn Hải Nam</v>
          </cell>
          <cell r="D4859">
            <v>37469</v>
          </cell>
          <cell r="E4859"/>
          <cell r="F4859"/>
          <cell r="G4859"/>
          <cell r="H4859"/>
          <cell r="I4859" t="str">
            <v>Kém</v>
          </cell>
          <cell r="J4859"/>
          <cell r="K4859" t="str">
            <v>Kém</v>
          </cell>
          <cell r="L4859" t="str">
            <v>QH-2020-I/CQ-I-IT3</v>
          </cell>
        </row>
        <row r="4860">
          <cell r="B4860" t="str">
            <v>20020459</v>
          </cell>
          <cell r="C4860" t="str">
            <v>Đặng Thị Nhung</v>
          </cell>
          <cell r="D4860">
            <v>37374</v>
          </cell>
          <cell r="E4860"/>
          <cell r="F4860"/>
          <cell r="G4860"/>
          <cell r="H4860"/>
          <cell r="I4860" t="str">
            <v>Kém</v>
          </cell>
          <cell r="J4860"/>
          <cell r="K4860" t="str">
            <v>Kém</v>
          </cell>
          <cell r="L4860" t="str">
            <v>QH-2020-I/CQ-I-IT3</v>
          </cell>
        </row>
        <row r="4861">
          <cell r="B4861" t="str">
            <v>20020473</v>
          </cell>
          <cell r="C4861" t="str">
            <v>Cao Bá Thắng</v>
          </cell>
          <cell r="D4861">
            <v>37358</v>
          </cell>
          <cell r="E4861">
            <v>80</v>
          </cell>
          <cell r="F4861"/>
          <cell r="G4861"/>
          <cell r="H4861"/>
          <cell r="I4861" t="str">
            <v>Kém</v>
          </cell>
          <cell r="J4861">
            <v>80</v>
          </cell>
          <cell r="K4861" t="str">
            <v>Tốt</v>
          </cell>
          <cell r="L4861" t="str">
            <v>QH-2020-I/CQ-I-IT3</v>
          </cell>
        </row>
        <row r="4862">
          <cell r="B4862" t="str">
            <v>20020485</v>
          </cell>
          <cell r="C4862" t="str">
            <v>Phạm Thị Kiều Trang</v>
          </cell>
          <cell r="D4862">
            <v>37319</v>
          </cell>
          <cell r="E4862">
            <v>90</v>
          </cell>
          <cell r="F4862"/>
          <cell r="G4862"/>
          <cell r="H4862"/>
          <cell r="I4862" t="str">
            <v>Kém</v>
          </cell>
          <cell r="J4862">
            <v>90</v>
          </cell>
          <cell r="K4862" t="str">
            <v>Xuất sắc</v>
          </cell>
          <cell r="L4862" t="str">
            <v>QH-2020-I/CQ-I-IT3</v>
          </cell>
        </row>
        <row r="4863">
          <cell r="B4863" t="str">
            <v>20020486</v>
          </cell>
          <cell r="C4863" t="str">
            <v>Phạm Thị Kiều Trang</v>
          </cell>
          <cell r="D4863">
            <v>37427</v>
          </cell>
          <cell r="E4863"/>
          <cell r="F4863"/>
          <cell r="G4863"/>
          <cell r="H4863"/>
          <cell r="I4863" t="str">
            <v>Kém</v>
          </cell>
          <cell r="J4863"/>
          <cell r="K4863" t="str">
            <v>Kém</v>
          </cell>
          <cell r="L4863" t="str">
            <v>QH-2020-I/CQ-I-IT3</v>
          </cell>
        </row>
        <row r="4864">
          <cell r="B4864" t="str">
            <v>20020487</v>
          </cell>
          <cell r="C4864" t="str">
            <v>Trịnh Văn Tráng</v>
          </cell>
          <cell r="D4864">
            <v>37580</v>
          </cell>
          <cell r="E4864"/>
          <cell r="F4864"/>
          <cell r="G4864"/>
          <cell r="H4864"/>
          <cell r="I4864" t="str">
            <v>Kém</v>
          </cell>
          <cell r="J4864"/>
          <cell r="K4864" t="str">
            <v>Kém</v>
          </cell>
          <cell r="L4864" t="str">
            <v>QH-2020-I/CQ-I-IT3</v>
          </cell>
        </row>
        <row r="4865">
          <cell r="B4865" t="str">
            <v>20020491</v>
          </cell>
          <cell r="C4865" t="str">
            <v>Nguyễn Văn Trường</v>
          </cell>
          <cell r="D4865">
            <v>37288</v>
          </cell>
          <cell r="E4865"/>
          <cell r="F4865"/>
          <cell r="G4865"/>
          <cell r="H4865"/>
          <cell r="I4865" t="str">
            <v>Kém</v>
          </cell>
          <cell r="J4865"/>
          <cell r="K4865" t="str">
            <v>Kém</v>
          </cell>
          <cell r="L4865" t="str">
            <v>QH-2020-I/CQ-I-IT3</v>
          </cell>
        </row>
        <row r="4866">
          <cell r="B4866" t="str">
            <v>20020497</v>
          </cell>
          <cell r="C4866" t="str">
            <v>Vũ Văn Tuấn</v>
          </cell>
          <cell r="D4866">
            <v>37336</v>
          </cell>
          <cell r="E4866">
            <v>70</v>
          </cell>
          <cell r="F4866"/>
          <cell r="G4866"/>
          <cell r="H4866"/>
          <cell r="I4866" t="str">
            <v>Kém</v>
          </cell>
          <cell r="J4866">
            <v>80</v>
          </cell>
          <cell r="K4866" t="str">
            <v>Tốt</v>
          </cell>
          <cell r="L4866" t="str">
            <v>QH-2020-I/CQ-I-IT3</v>
          </cell>
        </row>
        <row r="4867">
          <cell r="B4867" t="str">
            <v>20020507</v>
          </cell>
          <cell r="C4867" t="str">
            <v>Nguyễn Lương Vững</v>
          </cell>
          <cell r="D4867">
            <v>37461</v>
          </cell>
          <cell r="E4867"/>
          <cell r="F4867"/>
          <cell r="G4867"/>
          <cell r="H4867"/>
          <cell r="I4867" t="str">
            <v>Kém</v>
          </cell>
          <cell r="J4867"/>
          <cell r="K4867" t="str">
            <v>Kém</v>
          </cell>
          <cell r="L4867" t="str">
            <v>QH-2020-I/CQ-I-IT3</v>
          </cell>
        </row>
        <row r="4868">
          <cell r="B4868" t="str">
            <v>21020011</v>
          </cell>
          <cell r="C4868" t="str">
            <v>Nguyễn Trần Đạt</v>
          </cell>
          <cell r="D4868">
            <v>37629</v>
          </cell>
          <cell r="E4868">
            <v>92</v>
          </cell>
          <cell r="F4868">
            <v>92</v>
          </cell>
          <cell r="G4868">
            <v>92</v>
          </cell>
          <cell r="H4868">
            <v>92</v>
          </cell>
          <cell r="I4868" t="str">
            <v>Xuất sắc</v>
          </cell>
          <cell r="J4868">
            <v>92</v>
          </cell>
          <cell r="K4868" t="str">
            <v>Xuất sắc</v>
          </cell>
          <cell r="L4868" t="str">
            <v>QH-2021-I/CQ-I-IT1</v>
          </cell>
        </row>
        <row r="4869">
          <cell r="B4869" t="str">
            <v>21020013</v>
          </cell>
          <cell r="C4869" t="str">
            <v>Lê Quang Đông</v>
          </cell>
          <cell r="D4869">
            <v>37730</v>
          </cell>
          <cell r="E4869">
            <v>80</v>
          </cell>
          <cell r="F4869">
            <v>80</v>
          </cell>
          <cell r="G4869">
            <v>80</v>
          </cell>
          <cell r="H4869">
            <v>80</v>
          </cell>
          <cell r="I4869" t="str">
            <v>Tốt</v>
          </cell>
          <cell r="J4869">
            <v>80</v>
          </cell>
          <cell r="K4869" t="str">
            <v>Tốt</v>
          </cell>
          <cell r="L4869" t="str">
            <v>QH-2021-I/CQ-I-IT1</v>
          </cell>
        </row>
        <row r="4870">
          <cell r="B4870" t="str">
            <v>21020020</v>
          </cell>
          <cell r="C4870" t="str">
            <v>Đào Vũ Minh Khánh</v>
          </cell>
          <cell r="D4870">
            <v>37914</v>
          </cell>
          <cell r="E4870">
            <v>80</v>
          </cell>
          <cell r="F4870">
            <v>80</v>
          </cell>
          <cell r="G4870">
            <v>80</v>
          </cell>
          <cell r="H4870">
            <v>80</v>
          </cell>
          <cell r="I4870" t="str">
            <v>Tốt</v>
          </cell>
          <cell r="J4870">
            <v>80</v>
          </cell>
          <cell r="K4870" t="str">
            <v>Tốt</v>
          </cell>
          <cell r="L4870" t="str">
            <v>QH-2021-I/CQ-I-IT1</v>
          </cell>
        </row>
        <row r="4871">
          <cell r="B4871" t="str">
            <v>21020023</v>
          </cell>
          <cell r="C4871" t="str">
            <v>Phạm Hồng Minh</v>
          </cell>
          <cell r="D4871">
            <v>37876</v>
          </cell>
          <cell r="E4871">
            <v>75</v>
          </cell>
          <cell r="F4871">
            <v>75</v>
          </cell>
          <cell r="G4871">
            <v>75</v>
          </cell>
          <cell r="H4871">
            <v>75</v>
          </cell>
          <cell r="I4871" t="str">
            <v>Khá</v>
          </cell>
          <cell r="J4871">
            <v>75</v>
          </cell>
          <cell r="K4871" t="str">
            <v>Khá</v>
          </cell>
          <cell r="L4871" t="str">
            <v>QH-2021-I/CQ-I-IT1</v>
          </cell>
        </row>
        <row r="4872">
          <cell r="B4872" t="str">
            <v>21020058</v>
          </cell>
          <cell r="C4872" t="str">
            <v>Trương Tuấn Dũng</v>
          </cell>
          <cell r="D4872">
            <v>37912</v>
          </cell>
          <cell r="E4872">
            <v>70</v>
          </cell>
          <cell r="F4872">
            <v>70</v>
          </cell>
          <cell r="G4872">
            <v>70</v>
          </cell>
          <cell r="H4872">
            <v>70</v>
          </cell>
          <cell r="I4872" t="str">
            <v>Khá</v>
          </cell>
          <cell r="J4872">
            <v>70</v>
          </cell>
          <cell r="K4872" t="str">
            <v>Khá</v>
          </cell>
          <cell r="L4872" t="str">
            <v>QH-2021-I/CQ-I-IT1</v>
          </cell>
        </row>
        <row r="4873">
          <cell r="B4873" t="str">
            <v>21020068</v>
          </cell>
          <cell r="C4873" t="str">
            <v>Đoàn Thị Minh Hằng</v>
          </cell>
          <cell r="D4873">
            <v>37660</v>
          </cell>
          <cell r="E4873">
            <v>90</v>
          </cell>
          <cell r="F4873">
            <v>90</v>
          </cell>
          <cell r="G4873">
            <v>90</v>
          </cell>
          <cell r="H4873">
            <v>90</v>
          </cell>
          <cell r="I4873" t="str">
            <v>Xuất sắc</v>
          </cell>
          <cell r="J4873">
            <v>90</v>
          </cell>
          <cell r="K4873" t="str">
            <v>Xuất sắc</v>
          </cell>
          <cell r="L4873" t="str">
            <v>QH-2021-I/CQ-I-IT1</v>
          </cell>
        </row>
        <row r="4874">
          <cell r="B4874" t="str">
            <v>21020083</v>
          </cell>
          <cell r="C4874" t="str">
            <v>Phạm Khôi Nguyên</v>
          </cell>
          <cell r="D4874">
            <v>37941</v>
          </cell>
          <cell r="E4874">
            <v>70</v>
          </cell>
          <cell r="F4874"/>
          <cell r="G4874"/>
          <cell r="H4874">
            <v>75</v>
          </cell>
          <cell r="I4874" t="str">
            <v>Khá</v>
          </cell>
          <cell r="J4874">
            <v>75</v>
          </cell>
          <cell r="K4874" t="str">
            <v>Khá</v>
          </cell>
          <cell r="L4874" t="str">
            <v>QH-2021-I/CQ-I-IT1</v>
          </cell>
        </row>
        <row r="4875">
          <cell r="B4875" t="str">
            <v>21020095</v>
          </cell>
          <cell r="C4875" t="str">
            <v>Trương Tấn Thành</v>
          </cell>
          <cell r="D4875">
            <v>37664</v>
          </cell>
          <cell r="E4875">
            <v>90</v>
          </cell>
          <cell r="F4875">
            <v>90</v>
          </cell>
          <cell r="G4875">
            <v>90</v>
          </cell>
          <cell r="H4875">
            <v>90</v>
          </cell>
          <cell r="I4875" t="str">
            <v>Xuất sắc</v>
          </cell>
          <cell r="J4875">
            <v>90</v>
          </cell>
          <cell r="K4875" t="str">
            <v>Xuất sắc</v>
          </cell>
          <cell r="L4875" t="str">
            <v>QH-2021-I/CQ-I-IT1</v>
          </cell>
        </row>
        <row r="4876">
          <cell r="B4876" t="str">
            <v>21020118</v>
          </cell>
          <cell r="C4876" t="str">
            <v>Nguyễn Đình Cường</v>
          </cell>
          <cell r="D4876">
            <v>37950</v>
          </cell>
          <cell r="E4876">
            <v>90</v>
          </cell>
          <cell r="F4876">
            <v>90</v>
          </cell>
          <cell r="G4876">
            <v>90</v>
          </cell>
          <cell r="H4876">
            <v>90</v>
          </cell>
          <cell r="I4876" t="str">
            <v>Xuất sắc</v>
          </cell>
          <cell r="J4876">
            <v>90</v>
          </cell>
          <cell r="K4876" t="str">
            <v>Xuất sắc</v>
          </cell>
          <cell r="L4876" t="str">
            <v>QH-2021-I/CQ-I-IT1</v>
          </cell>
        </row>
        <row r="4877">
          <cell r="B4877" t="str">
            <v>21020124</v>
          </cell>
          <cell r="C4877" t="str">
            <v>Đỗ Đức Huy</v>
          </cell>
          <cell r="D4877">
            <v>37723</v>
          </cell>
          <cell r="E4877">
            <v>90</v>
          </cell>
          <cell r="F4877">
            <v>90</v>
          </cell>
          <cell r="G4877">
            <v>90</v>
          </cell>
          <cell r="H4877">
            <v>90</v>
          </cell>
          <cell r="I4877" t="str">
            <v>Xuất sắc</v>
          </cell>
          <cell r="J4877">
            <v>90</v>
          </cell>
          <cell r="K4877" t="str">
            <v>Xuất sắc</v>
          </cell>
          <cell r="L4877" t="str">
            <v>QH-2021-I/CQ-I-IT1</v>
          </cell>
        </row>
        <row r="4878">
          <cell r="B4878" t="str">
            <v>21020127</v>
          </cell>
          <cell r="C4878" t="str">
            <v>Hà Công Nga</v>
          </cell>
          <cell r="D4878">
            <v>37685</v>
          </cell>
          <cell r="E4878">
            <v>90</v>
          </cell>
          <cell r="F4878">
            <v>90</v>
          </cell>
          <cell r="G4878">
            <v>90</v>
          </cell>
          <cell r="H4878">
            <v>90</v>
          </cell>
          <cell r="I4878" t="str">
            <v>Xuất sắc</v>
          </cell>
          <cell r="J4878">
            <v>90</v>
          </cell>
          <cell r="K4878" t="str">
            <v>Xuất sắc</v>
          </cell>
          <cell r="L4878" t="str">
            <v>QH-2021-I/CQ-I-IT1</v>
          </cell>
        </row>
        <row r="4879">
          <cell r="B4879" t="str">
            <v>21020263</v>
          </cell>
          <cell r="C4879" t="str">
            <v>Bùi Đào Duy Anh</v>
          </cell>
          <cell r="D4879">
            <v>37835</v>
          </cell>
          <cell r="E4879">
            <v>80</v>
          </cell>
          <cell r="F4879">
            <v>80</v>
          </cell>
          <cell r="G4879">
            <v>80</v>
          </cell>
          <cell r="H4879">
            <v>80</v>
          </cell>
          <cell r="I4879" t="str">
            <v>Tốt</v>
          </cell>
          <cell r="J4879">
            <v>80</v>
          </cell>
          <cell r="K4879" t="str">
            <v>Tốt</v>
          </cell>
          <cell r="L4879" t="str">
            <v>QH-2021-I/CQ-I-IT1</v>
          </cell>
        </row>
        <row r="4880">
          <cell r="B4880" t="str">
            <v>21020277</v>
          </cell>
          <cell r="C4880" t="str">
            <v>Nguyễn Việt Anh</v>
          </cell>
          <cell r="D4880">
            <v>37848</v>
          </cell>
          <cell r="E4880">
            <v>80</v>
          </cell>
          <cell r="F4880">
            <v>80</v>
          </cell>
          <cell r="G4880">
            <v>80</v>
          </cell>
          <cell r="H4880">
            <v>80</v>
          </cell>
          <cell r="I4880" t="str">
            <v>Tốt</v>
          </cell>
          <cell r="J4880">
            <v>80</v>
          </cell>
          <cell r="K4880" t="str">
            <v>Tốt</v>
          </cell>
          <cell r="L4880" t="str">
            <v>QH-2021-I/CQ-I-IT1</v>
          </cell>
        </row>
        <row r="4881">
          <cell r="B4881" t="str">
            <v>21020280</v>
          </cell>
          <cell r="C4881" t="str">
            <v>Trần Đình Tuấn Anh</v>
          </cell>
          <cell r="D4881">
            <v>37895</v>
          </cell>
          <cell r="E4881">
            <v>90</v>
          </cell>
          <cell r="F4881">
            <v>90</v>
          </cell>
          <cell r="G4881">
            <v>90</v>
          </cell>
          <cell r="H4881">
            <v>90</v>
          </cell>
          <cell r="I4881" t="str">
            <v>Xuất sắc</v>
          </cell>
          <cell r="J4881">
            <v>90</v>
          </cell>
          <cell r="K4881" t="str">
            <v>Xuất sắc</v>
          </cell>
          <cell r="L4881" t="str">
            <v>QH-2021-I/CQ-I-IT1</v>
          </cell>
        </row>
        <row r="4882">
          <cell r="B4882" t="str">
            <v>21020286</v>
          </cell>
          <cell r="C4882" t="str">
            <v>Lê Minh Châu</v>
          </cell>
          <cell r="D4882">
            <v>37715</v>
          </cell>
          <cell r="E4882">
            <v>90</v>
          </cell>
          <cell r="F4882">
            <v>90</v>
          </cell>
          <cell r="G4882">
            <v>90</v>
          </cell>
          <cell r="H4882">
            <v>90</v>
          </cell>
          <cell r="I4882" t="str">
            <v>Xuất sắc</v>
          </cell>
          <cell r="J4882">
            <v>90</v>
          </cell>
          <cell r="K4882" t="str">
            <v>Xuất sắc</v>
          </cell>
          <cell r="L4882" t="str">
            <v>QH-2021-I/CQ-I-IT1</v>
          </cell>
        </row>
        <row r="4883">
          <cell r="B4883" t="str">
            <v>21020289</v>
          </cell>
          <cell r="C4883" t="str">
            <v>Phạm Bá Danh</v>
          </cell>
          <cell r="D4883">
            <v>37945</v>
          </cell>
          <cell r="E4883">
            <v>94</v>
          </cell>
          <cell r="F4883">
            <v>94</v>
          </cell>
          <cell r="G4883">
            <v>94</v>
          </cell>
          <cell r="H4883">
            <v>94</v>
          </cell>
          <cell r="I4883" t="str">
            <v>Xuất sắc</v>
          </cell>
          <cell r="J4883">
            <v>94</v>
          </cell>
          <cell r="K4883" t="str">
            <v>Xuất sắc</v>
          </cell>
          <cell r="L4883" t="str">
            <v>QH-2021-I/CQ-I-IT1</v>
          </cell>
        </row>
        <row r="4884">
          <cell r="B4884" t="str">
            <v>21020301</v>
          </cell>
          <cell r="C4884" t="str">
            <v>Đào Ngọc Hải Đăng</v>
          </cell>
          <cell r="D4884">
            <v>37672</v>
          </cell>
          <cell r="E4884">
            <v>70</v>
          </cell>
          <cell r="F4884">
            <v>70</v>
          </cell>
          <cell r="G4884">
            <v>70</v>
          </cell>
          <cell r="H4884">
            <v>70</v>
          </cell>
          <cell r="I4884" t="str">
            <v>Khá</v>
          </cell>
          <cell r="J4884">
            <v>70</v>
          </cell>
          <cell r="K4884" t="str">
            <v>Khá</v>
          </cell>
          <cell r="L4884" t="str">
            <v>QH-2021-I/CQ-I-IT1</v>
          </cell>
        </row>
        <row r="4885">
          <cell r="B4885" t="str">
            <v>21020304</v>
          </cell>
          <cell r="C4885" t="str">
            <v>Đỗ Minh Đức</v>
          </cell>
          <cell r="D4885">
            <v>37908</v>
          </cell>
          <cell r="E4885">
            <v>90</v>
          </cell>
          <cell r="F4885">
            <v>90</v>
          </cell>
          <cell r="G4885">
            <v>90</v>
          </cell>
          <cell r="H4885">
            <v>90</v>
          </cell>
          <cell r="I4885" t="str">
            <v>Xuất sắc</v>
          </cell>
          <cell r="J4885">
            <v>90</v>
          </cell>
          <cell r="K4885" t="str">
            <v>Xuất sắc</v>
          </cell>
          <cell r="L4885" t="str">
            <v>QH-2021-I/CQ-I-IT1</v>
          </cell>
        </row>
        <row r="4886">
          <cell r="B4886" t="str">
            <v>21020307</v>
          </cell>
          <cell r="C4886" t="str">
            <v>Trương Minh Đức</v>
          </cell>
          <cell r="D4886">
            <v>37733</v>
          </cell>
          <cell r="E4886">
            <v>80</v>
          </cell>
          <cell r="F4886">
            <v>80</v>
          </cell>
          <cell r="G4886">
            <v>80</v>
          </cell>
          <cell r="H4886">
            <v>80</v>
          </cell>
          <cell r="I4886" t="str">
            <v>Tốt</v>
          </cell>
          <cell r="J4886">
            <v>80</v>
          </cell>
          <cell r="K4886" t="str">
            <v>Tốt</v>
          </cell>
          <cell r="L4886" t="str">
            <v>QH-2021-I/CQ-I-IT1</v>
          </cell>
        </row>
        <row r="4887">
          <cell r="B4887" t="str">
            <v>21020313</v>
          </cell>
          <cell r="C4887" t="str">
            <v>Nguyễn Đăng Hải</v>
          </cell>
          <cell r="D4887">
            <v>37894</v>
          </cell>
          <cell r="E4887">
            <v>90</v>
          </cell>
          <cell r="F4887">
            <v>90</v>
          </cell>
          <cell r="G4887">
            <v>90</v>
          </cell>
          <cell r="H4887">
            <v>90</v>
          </cell>
          <cell r="I4887" t="str">
            <v>Xuất sắc</v>
          </cell>
          <cell r="J4887">
            <v>90</v>
          </cell>
          <cell r="K4887" t="str">
            <v>Xuất sắc</v>
          </cell>
          <cell r="L4887" t="str">
            <v>QH-2021-I/CQ-I-IT1</v>
          </cell>
        </row>
        <row r="4888">
          <cell r="B4888" t="str">
            <v>21020316</v>
          </cell>
          <cell r="C4888" t="str">
            <v>Nguyễn Thị Hiền</v>
          </cell>
          <cell r="D4888">
            <v>37752</v>
          </cell>
          <cell r="E4888"/>
          <cell r="F4888"/>
          <cell r="G4888"/>
          <cell r="H4888"/>
          <cell r="I4888" t="str">
            <v>Kém</v>
          </cell>
          <cell r="J4888"/>
          <cell r="K4888" t="str">
            <v>Kém</v>
          </cell>
          <cell r="L4888" t="str">
            <v>QH-2021-I/CQ-I-IT1</v>
          </cell>
        </row>
        <row r="4889">
          <cell r="B4889" t="str">
            <v>21020322</v>
          </cell>
          <cell r="C4889" t="str">
            <v>Lê Công Hoàng</v>
          </cell>
          <cell r="D4889">
            <v>37893</v>
          </cell>
          <cell r="E4889">
            <v>94</v>
          </cell>
          <cell r="F4889">
            <v>94</v>
          </cell>
          <cell r="G4889">
            <v>94</v>
          </cell>
          <cell r="H4889">
            <v>94</v>
          </cell>
          <cell r="I4889" t="str">
            <v>Xuất sắc</v>
          </cell>
          <cell r="J4889">
            <v>94</v>
          </cell>
          <cell r="K4889" t="str">
            <v>Xuất sắc</v>
          </cell>
          <cell r="L4889" t="str">
            <v>QH-2021-I/CQ-I-IT1</v>
          </cell>
        </row>
        <row r="4890">
          <cell r="B4890" t="str">
            <v>21020325</v>
          </cell>
          <cell r="C4890" t="str">
            <v>Trịnh Huy Hoàng</v>
          </cell>
          <cell r="D4890">
            <v>37893</v>
          </cell>
          <cell r="E4890"/>
          <cell r="F4890"/>
          <cell r="G4890"/>
          <cell r="H4890"/>
          <cell r="I4890" t="str">
            <v>Kém</v>
          </cell>
          <cell r="J4890"/>
          <cell r="K4890" t="str">
            <v>Kém</v>
          </cell>
          <cell r="L4890" t="str">
            <v>QH-2021-I/CQ-I-IT1</v>
          </cell>
        </row>
        <row r="4891">
          <cell r="B4891" t="str">
            <v>21020328</v>
          </cell>
          <cell r="C4891" t="str">
            <v>Dương Đức Huy</v>
          </cell>
          <cell r="D4891">
            <v>37776</v>
          </cell>
          <cell r="E4891">
            <v>80</v>
          </cell>
          <cell r="F4891">
            <v>80</v>
          </cell>
          <cell r="G4891">
            <v>80</v>
          </cell>
          <cell r="H4891">
            <v>80</v>
          </cell>
          <cell r="I4891" t="str">
            <v>Tốt</v>
          </cell>
          <cell r="J4891">
            <v>80</v>
          </cell>
          <cell r="K4891" t="str">
            <v>Tốt</v>
          </cell>
          <cell r="L4891" t="str">
            <v>QH-2021-I/CQ-I-IT1</v>
          </cell>
        </row>
        <row r="4892">
          <cell r="B4892" t="str">
            <v>21020331</v>
          </cell>
          <cell r="C4892" t="str">
            <v>Trần Quốc Huy</v>
          </cell>
          <cell r="D4892">
            <v>37811</v>
          </cell>
          <cell r="E4892">
            <v>75</v>
          </cell>
          <cell r="F4892">
            <v>75</v>
          </cell>
          <cell r="G4892">
            <v>75</v>
          </cell>
          <cell r="H4892">
            <v>75</v>
          </cell>
          <cell r="I4892" t="str">
            <v>Khá</v>
          </cell>
          <cell r="J4892">
            <v>75</v>
          </cell>
          <cell r="K4892" t="str">
            <v>Khá</v>
          </cell>
          <cell r="L4892" t="str">
            <v>QH-2021-I/CQ-I-IT1</v>
          </cell>
        </row>
        <row r="4893">
          <cell r="B4893" t="str">
            <v>21020334</v>
          </cell>
          <cell r="C4893" t="str">
            <v>Nguyễn Việt Hưng</v>
          </cell>
          <cell r="D4893">
            <v>37832</v>
          </cell>
          <cell r="E4893">
            <v>85</v>
          </cell>
          <cell r="F4893">
            <v>85</v>
          </cell>
          <cell r="G4893">
            <v>85</v>
          </cell>
          <cell r="H4893">
            <v>85</v>
          </cell>
          <cell r="I4893" t="str">
            <v>Tốt</v>
          </cell>
          <cell r="J4893">
            <v>85</v>
          </cell>
          <cell r="K4893" t="str">
            <v>Tốt</v>
          </cell>
          <cell r="L4893" t="str">
            <v>QH-2021-I/CQ-I-IT1</v>
          </cell>
        </row>
        <row r="4894">
          <cell r="B4894" t="str">
            <v>21020337</v>
          </cell>
          <cell r="C4894" t="str">
            <v>Lương Thị Thu Hương</v>
          </cell>
          <cell r="D4894">
            <v>37926</v>
          </cell>
          <cell r="E4894">
            <v>90</v>
          </cell>
          <cell r="F4894">
            <v>90</v>
          </cell>
          <cell r="G4894">
            <v>90</v>
          </cell>
          <cell r="H4894">
            <v>90</v>
          </cell>
          <cell r="I4894" t="str">
            <v>Xuất sắc</v>
          </cell>
          <cell r="J4894">
            <v>90</v>
          </cell>
          <cell r="K4894" t="str">
            <v>Xuất sắc</v>
          </cell>
          <cell r="L4894" t="str">
            <v>QH-2021-I/CQ-I-IT1</v>
          </cell>
        </row>
        <row r="4895">
          <cell r="B4895" t="str">
            <v>21020343</v>
          </cell>
          <cell r="C4895" t="str">
            <v>Trịnh Văn Khánh</v>
          </cell>
          <cell r="D4895">
            <v>37631</v>
          </cell>
          <cell r="E4895">
            <v>90</v>
          </cell>
          <cell r="F4895">
            <v>90</v>
          </cell>
          <cell r="G4895">
            <v>90</v>
          </cell>
          <cell r="H4895">
            <v>90</v>
          </cell>
          <cell r="I4895" t="str">
            <v>Xuất sắc</v>
          </cell>
          <cell r="J4895">
            <v>90</v>
          </cell>
          <cell r="K4895" t="str">
            <v>Xuất sắc</v>
          </cell>
          <cell r="L4895" t="str">
            <v>QH-2021-I/CQ-I-IT1</v>
          </cell>
        </row>
        <row r="4896">
          <cell r="B4896" t="str">
            <v>21020346</v>
          </cell>
          <cell r="C4896" t="str">
            <v>Lê Hải Lâm</v>
          </cell>
          <cell r="D4896">
            <v>37677</v>
          </cell>
          <cell r="E4896"/>
          <cell r="F4896"/>
          <cell r="G4896"/>
          <cell r="H4896"/>
          <cell r="I4896" t="str">
            <v>Kém</v>
          </cell>
          <cell r="J4896"/>
          <cell r="K4896" t="str">
            <v>Kém</v>
          </cell>
          <cell r="L4896" t="str">
            <v>QH-2021-I/CQ-I-IT1</v>
          </cell>
        </row>
        <row r="4897">
          <cell r="B4897" t="str">
            <v>21020349</v>
          </cell>
          <cell r="C4897" t="str">
            <v>Nguyễn Hải Long</v>
          </cell>
          <cell r="D4897">
            <v>37858</v>
          </cell>
          <cell r="E4897">
            <v>90</v>
          </cell>
          <cell r="F4897">
            <v>90</v>
          </cell>
          <cell r="G4897">
            <v>90</v>
          </cell>
          <cell r="H4897">
            <v>90</v>
          </cell>
          <cell r="I4897" t="str">
            <v>Xuất sắc</v>
          </cell>
          <cell r="J4897">
            <v>90</v>
          </cell>
          <cell r="K4897" t="str">
            <v>Xuất sắc</v>
          </cell>
          <cell r="L4897" t="str">
            <v>QH-2021-I/CQ-I-IT1</v>
          </cell>
        </row>
        <row r="4898">
          <cell r="B4898" t="str">
            <v>21020352</v>
          </cell>
          <cell r="C4898" t="str">
            <v>Trần Quý Mạnh</v>
          </cell>
          <cell r="D4898">
            <v>37745</v>
          </cell>
          <cell r="E4898">
            <v>90</v>
          </cell>
          <cell r="F4898">
            <v>90</v>
          </cell>
          <cell r="G4898">
            <v>90</v>
          </cell>
          <cell r="H4898">
            <v>90</v>
          </cell>
          <cell r="I4898" t="str">
            <v>Xuất sắc</v>
          </cell>
          <cell r="J4898">
            <v>90</v>
          </cell>
          <cell r="K4898" t="str">
            <v>Xuất sắc</v>
          </cell>
          <cell r="L4898" t="str">
            <v>QH-2021-I/CQ-I-IT1</v>
          </cell>
        </row>
        <row r="4899">
          <cell r="B4899" t="str">
            <v>21020362</v>
          </cell>
          <cell r="C4899" t="str">
            <v>Đinh Văn Ninh</v>
          </cell>
          <cell r="D4899">
            <v>37820</v>
          </cell>
          <cell r="E4899">
            <v>90</v>
          </cell>
          <cell r="F4899">
            <v>90</v>
          </cell>
          <cell r="G4899">
            <v>90</v>
          </cell>
          <cell r="H4899">
            <v>90</v>
          </cell>
          <cell r="I4899" t="str">
            <v>Xuất sắc</v>
          </cell>
          <cell r="J4899">
            <v>90</v>
          </cell>
          <cell r="K4899" t="str">
            <v>Xuất sắc</v>
          </cell>
          <cell r="L4899" t="str">
            <v>QH-2021-I/CQ-I-IT1</v>
          </cell>
        </row>
        <row r="4900">
          <cell r="B4900" t="str">
            <v>21020365</v>
          </cell>
          <cell r="C4900" t="str">
            <v>Đỗ Tuấn Nghĩa</v>
          </cell>
          <cell r="D4900">
            <v>37609</v>
          </cell>
          <cell r="E4900">
            <v>80</v>
          </cell>
          <cell r="F4900">
            <v>80</v>
          </cell>
          <cell r="G4900">
            <v>80</v>
          </cell>
          <cell r="H4900">
            <v>80</v>
          </cell>
          <cell r="I4900" t="str">
            <v>Tốt</v>
          </cell>
          <cell r="J4900">
            <v>80</v>
          </cell>
          <cell r="K4900" t="str">
            <v>Tốt</v>
          </cell>
          <cell r="L4900" t="str">
            <v>QH-2021-I/CQ-I-IT1</v>
          </cell>
        </row>
        <row r="4901">
          <cell r="B4901" t="str">
            <v>21020371</v>
          </cell>
          <cell r="C4901" t="str">
            <v>Đặng Trí Nhân</v>
          </cell>
          <cell r="D4901">
            <v>37642</v>
          </cell>
          <cell r="E4901">
            <v>92</v>
          </cell>
          <cell r="F4901">
            <v>92</v>
          </cell>
          <cell r="G4901">
            <v>92</v>
          </cell>
          <cell r="H4901">
            <v>92</v>
          </cell>
          <cell r="I4901" t="str">
            <v>Xuất sắc</v>
          </cell>
          <cell r="J4901">
            <v>92</v>
          </cell>
          <cell r="K4901" t="str">
            <v>Xuất sắc</v>
          </cell>
          <cell r="L4901" t="str">
            <v>QH-2021-I/CQ-I-IT1</v>
          </cell>
        </row>
        <row r="4902">
          <cell r="B4902" t="str">
            <v>21020374</v>
          </cell>
          <cell r="C4902" t="str">
            <v>Trần Quốc Phi</v>
          </cell>
          <cell r="D4902">
            <v>37661</v>
          </cell>
          <cell r="E4902">
            <v>80</v>
          </cell>
          <cell r="F4902">
            <v>80</v>
          </cell>
          <cell r="G4902">
            <v>80</v>
          </cell>
          <cell r="H4902">
            <v>80</v>
          </cell>
          <cell r="I4902" t="str">
            <v>Tốt</v>
          </cell>
          <cell r="J4902">
            <v>80</v>
          </cell>
          <cell r="K4902" t="str">
            <v>Tốt</v>
          </cell>
          <cell r="L4902" t="str">
            <v>QH-2021-I/CQ-I-IT1</v>
          </cell>
        </row>
        <row r="4903">
          <cell r="B4903" t="str">
            <v>21020377</v>
          </cell>
          <cell r="C4903" t="str">
            <v>Võ Hồng Phúc</v>
          </cell>
          <cell r="D4903">
            <v>37972</v>
          </cell>
          <cell r="E4903">
            <v>70</v>
          </cell>
          <cell r="F4903">
            <v>70</v>
          </cell>
          <cell r="G4903">
            <v>70</v>
          </cell>
          <cell r="H4903">
            <v>70</v>
          </cell>
          <cell r="I4903" t="str">
            <v>Khá</v>
          </cell>
          <cell r="J4903">
            <v>70</v>
          </cell>
          <cell r="K4903" t="str">
            <v>Khá</v>
          </cell>
          <cell r="L4903" t="str">
            <v>QH-2021-I/CQ-I-IT1</v>
          </cell>
        </row>
        <row r="4904">
          <cell r="B4904" t="str">
            <v>21020386</v>
          </cell>
          <cell r="C4904" t="str">
            <v>Dương Hải Quyền</v>
          </cell>
          <cell r="D4904">
            <v>37813</v>
          </cell>
          <cell r="E4904"/>
          <cell r="F4904"/>
          <cell r="G4904"/>
          <cell r="H4904"/>
          <cell r="I4904" t="str">
            <v>Kém</v>
          </cell>
          <cell r="J4904"/>
          <cell r="K4904" t="str">
            <v>Kém</v>
          </cell>
          <cell r="L4904" t="str">
            <v>QH-2021-I/CQ-I-IT1</v>
          </cell>
        </row>
        <row r="4905">
          <cell r="B4905" t="str">
            <v>21020389</v>
          </cell>
          <cell r="C4905" t="str">
            <v>Nguyễn An Sơn</v>
          </cell>
          <cell r="D4905">
            <v>37831</v>
          </cell>
          <cell r="E4905">
            <v>85</v>
          </cell>
          <cell r="F4905">
            <v>85</v>
          </cell>
          <cell r="G4905">
            <v>85</v>
          </cell>
          <cell r="H4905">
            <v>85</v>
          </cell>
          <cell r="I4905" t="str">
            <v>Tốt</v>
          </cell>
          <cell r="J4905">
            <v>85</v>
          </cell>
          <cell r="K4905" t="str">
            <v>Tốt</v>
          </cell>
          <cell r="L4905" t="str">
            <v>QH-2021-I/CQ-I-IT1</v>
          </cell>
        </row>
        <row r="4906">
          <cell r="B4906" t="str">
            <v>21020395</v>
          </cell>
          <cell r="C4906" t="str">
            <v>Nguyễn Minh Tuấn</v>
          </cell>
          <cell r="D4906">
            <v>37687</v>
          </cell>
          <cell r="E4906">
            <v>90</v>
          </cell>
          <cell r="F4906">
            <v>90</v>
          </cell>
          <cell r="G4906">
            <v>90</v>
          </cell>
          <cell r="H4906">
            <v>90</v>
          </cell>
          <cell r="I4906" t="str">
            <v>Xuất sắc</v>
          </cell>
          <cell r="J4906">
            <v>90</v>
          </cell>
          <cell r="K4906" t="str">
            <v>Xuất sắc</v>
          </cell>
          <cell r="L4906" t="str">
            <v>QH-2021-I/CQ-I-IT1</v>
          </cell>
        </row>
        <row r="4907">
          <cell r="B4907" t="str">
            <v>21020398</v>
          </cell>
          <cell r="C4907" t="str">
            <v>Hà Sơn Tùng</v>
          </cell>
          <cell r="D4907">
            <v>37819</v>
          </cell>
          <cell r="E4907">
            <v>80</v>
          </cell>
          <cell r="F4907">
            <v>80</v>
          </cell>
          <cell r="G4907">
            <v>80</v>
          </cell>
          <cell r="H4907">
            <v>80</v>
          </cell>
          <cell r="I4907" t="str">
            <v>Tốt</v>
          </cell>
          <cell r="J4907">
            <v>80</v>
          </cell>
          <cell r="K4907" t="str">
            <v>Tốt</v>
          </cell>
          <cell r="L4907" t="str">
            <v>QH-2021-I/CQ-I-IT1</v>
          </cell>
        </row>
        <row r="4908">
          <cell r="B4908" t="str">
            <v>21020401</v>
          </cell>
          <cell r="C4908" t="str">
            <v>Phạm Đức Thành</v>
          </cell>
          <cell r="D4908">
            <v>37890</v>
          </cell>
          <cell r="E4908">
            <v>94</v>
          </cell>
          <cell r="F4908">
            <v>94</v>
          </cell>
          <cell r="G4908">
            <v>94</v>
          </cell>
          <cell r="H4908">
            <v>94</v>
          </cell>
          <cell r="I4908" t="str">
            <v>Xuất sắc</v>
          </cell>
          <cell r="J4908">
            <v>94</v>
          </cell>
          <cell r="K4908" t="str">
            <v>Xuất sắc</v>
          </cell>
          <cell r="L4908" t="str">
            <v>QH-2021-I/CQ-I-IT1</v>
          </cell>
        </row>
        <row r="4909">
          <cell r="B4909" t="str">
            <v>21020404</v>
          </cell>
          <cell r="C4909" t="str">
            <v>Lại Đức Thắng</v>
          </cell>
          <cell r="D4909">
            <v>37735</v>
          </cell>
          <cell r="E4909">
            <v>80</v>
          </cell>
          <cell r="F4909">
            <v>90</v>
          </cell>
          <cell r="G4909">
            <v>90</v>
          </cell>
          <cell r="H4909">
            <v>90</v>
          </cell>
          <cell r="I4909" t="str">
            <v>Xuất sắc</v>
          </cell>
          <cell r="J4909">
            <v>90</v>
          </cell>
          <cell r="K4909" t="str">
            <v>Xuất sắc</v>
          </cell>
          <cell r="L4909" t="str">
            <v>QH-2021-I/CQ-I-IT1</v>
          </cell>
        </row>
        <row r="4910">
          <cell r="B4910" t="str">
            <v>21020410</v>
          </cell>
          <cell r="C4910" t="str">
            <v>Nguyễn Thịnh Thuận</v>
          </cell>
          <cell r="D4910">
            <v>37637</v>
          </cell>
          <cell r="E4910">
            <v>90</v>
          </cell>
          <cell r="F4910">
            <v>90</v>
          </cell>
          <cell r="G4910">
            <v>90</v>
          </cell>
          <cell r="H4910">
            <v>90</v>
          </cell>
          <cell r="I4910" t="str">
            <v>Xuất sắc</v>
          </cell>
          <cell r="J4910">
            <v>90</v>
          </cell>
          <cell r="K4910" t="str">
            <v>Xuất sắc</v>
          </cell>
          <cell r="L4910" t="str">
            <v>QH-2021-I/CQ-I-IT1</v>
          </cell>
        </row>
        <row r="4911">
          <cell r="B4911" t="str">
            <v>21020413</v>
          </cell>
          <cell r="C4911" t="str">
            <v>Trương Thị Huyền Trâm</v>
          </cell>
          <cell r="D4911">
            <v>37671</v>
          </cell>
          <cell r="E4911">
            <v>90</v>
          </cell>
          <cell r="F4911">
            <v>90</v>
          </cell>
          <cell r="G4911">
            <v>90</v>
          </cell>
          <cell r="H4911">
            <v>90</v>
          </cell>
          <cell r="I4911" t="str">
            <v>Xuất sắc</v>
          </cell>
          <cell r="J4911">
            <v>90</v>
          </cell>
          <cell r="K4911" t="str">
            <v>Xuất sắc</v>
          </cell>
          <cell r="L4911" t="str">
            <v>QH-2021-I/CQ-I-IT1</v>
          </cell>
        </row>
        <row r="4912">
          <cell r="B4912" t="str">
            <v>21020416</v>
          </cell>
          <cell r="C4912" t="str">
            <v>Lê Bá Trường</v>
          </cell>
          <cell r="D4912">
            <v>37655</v>
          </cell>
          <cell r="E4912">
            <v>92</v>
          </cell>
          <cell r="F4912">
            <v>92</v>
          </cell>
          <cell r="G4912">
            <v>92</v>
          </cell>
          <cell r="H4912">
            <v>92</v>
          </cell>
          <cell r="I4912" t="str">
            <v>Xuất sắc</v>
          </cell>
          <cell r="J4912">
            <v>92</v>
          </cell>
          <cell r="K4912" t="str">
            <v>Xuất sắc</v>
          </cell>
          <cell r="L4912" t="str">
            <v>QH-2021-I/CQ-I-IT1</v>
          </cell>
        </row>
        <row r="4913">
          <cell r="B4913" t="str">
            <v>21020419</v>
          </cell>
          <cell r="C4913" t="str">
            <v>Phạm Tú Uyên</v>
          </cell>
          <cell r="D4913">
            <v>37837</v>
          </cell>
          <cell r="E4913">
            <v>90</v>
          </cell>
          <cell r="F4913">
            <v>90</v>
          </cell>
          <cell r="G4913">
            <v>90</v>
          </cell>
          <cell r="H4913">
            <v>90</v>
          </cell>
          <cell r="I4913" t="str">
            <v>Xuất sắc</v>
          </cell>
          <cell r="J4913">
            <v>90</v>
          </cell>
          <cell r="K4913" t="str">
            <v>Xuất sắc</v>
          </cell>
          <cell r="L4913" t="str">
            <v>QH-2021-I/CQ-I-IT1</v>
          </cell>
        </row>
        <row r="4914">
          <cell r="B4914" t="str">
            <v>21020422</v>
          </cell>
          <cell r="C4914" t="str">
            <v>Vũ Thị Thành Vinh</v>
          </cell>
          <cell r="D4914">
            <v>37801</v>
          </cell>
          <cell r="E4914">
            <v>90</v>
          </cell>
          <cell r="F4914">
            <v>90</v>
          </cell>
          <cell r="G4914">
            <v>90</v>
          </cell>
          <cell r="H4914">
            <v>90</v>
          </cell>
          <cell r="I4914" t="str">
            <v>Xuất sắc</v>
          </cell>
          <cell r="J4914">
            <v>90</v>
          </cell>
          <cell r="K4914" t="str">
            <v>Xuất sắc</v>
          </cell>
          <cell r="L4914" t="str">
            <v>QH-2021-I/CQ-I-IT1</v>
          </cell>
        </row>
        <row r="4915">
          <cell r="B4915" t="str">
            <v>21020542</v>
          </cell>
          <cell r="C4915" t="str">
            <v>Nguyễn Khắc Nam Huy</v>
          </cell>
          <cell r="D4915">
            <v>37842</v>
          </cell>
          <cell r="E4915">
            <v>82</v>
          </cell>
          <cell r="F4915">
            <v>82</v>
          </cell>
          <cell r="G4915">
            <v>82</v>
          </cell>
          <cell r="H4915">
            <v>82</v>
          </cell>
          <cell r="I4915" t="str">
            <v>Tốt</v>
          </cell>
          <cell r="J4915">
            <v>82</v>
          </cell>
          <cell r="K4915" t="str">
            <v>Tốt</v>
          </cell>
          <cell r="L4915" t="str">
            <v>QH-2021-I/CQ-I-IT1</v>
          </cell>
        </row>
        <row r="4916">
          <cell r="B4916" t="str">
            <v>21020549</v>
          </cell>
          <cell r="C4916" t="str">
            <v>Trần Tuấn Nghĩa</v>
          </cell>
          <cell r="D4916">
            <v>37792</v>
          </cell>
          <cell r="E4916">
            <v>87</v>
          </cell>
          <cell r="F4916">
            <v>87</v>
          </cell>
          <cell r="G4916">
            <v>87</v>
          </cell>
          <cell r="H4916">
            <v>87</v>
          </cell>
          <cell r="I4916" t="str">
            <v>Tốt</v>
          </cell>
          <cell r="J4916">
            <v>87</v>
          </cell>
          <cell r="K4916" t="str">
            <v>Tốt</v>
          </cell>
          <cell r="L4916" t="str">
            <v>QH-2021-I/CQ-I-IT1</v>
          </cell>
        </row>
        <row r="4917">
          <cell r="B4917" t="str">
            <v>21020717</v>
          </cell>
          <cell r="C4917" t="str">
            <v>Đỗ Minh Sáng</v>
          </cell>
          <cell r="D4917">
            <v>37714</v>
          </cell>
          <cell r="E4917">
            <v>85</v>
          </cell>
          <cell r="F4917">
            <v>85</v>
          </cell>
          <cell r="G4917">
            <v>85</v>
          </cell>
          <cell r="H4917">
            <v>85</v>
          </cell>
          <cell r="I4917" t="str">
            <v>Tốt</v>
          </cell>
          <cell r="J4917">
            <v>85</v>
          </cell>
          <cell r="K4917" t="str">
            <v>Tốt</v>
          </cell>
          <cell r="L4917" t="str">
            <v>QH-2021-I/CQ-I-IT1</v>
          </cell>
        </row>
        <row r="4918">
          <cell r="B4918" t="str">
            <v>21020757</v>
          </cell>
          <cell r="C4918" t="str">
            <v>Nguyễn Đăng Dương</v>
          </cell>
          <cell r="D4918">
            <v>37748</v>
          </cell>
          <cell r="E4918">
            <v>85</v>
          </cell>
          <cell r="F4918">
            <v>85</v>
          </cell>
          <cell r="G4918">
            <v>85</v>
          </cell>
          <cell r="H4918">
            <v>85</v>
          </cell>
          <cell r="I4918" t="str">
            <v>Tốt</v>
          </cell>
          <cell r="J4918">
            <v>85</v>
          </cell>
          <cell r="K4918" t="str">
            <v>Tốt</v>
          </cell>
          <cell r="L4918" t="str">
            <v>QH-2021-I/CQ-I-IT1</v>
          </cell>
        </row>
        <row r="4919">
          <cell r="B4919" t="str">
            <v>21020760</v>
          </cell>
          <cell r="C4919" t="str">
            <v>Nguyễn Hữu Đồng</v>
          </cell>
          <cell r="D4919">
            <v>37842</v>
          </cell>
          <cell r="E4919">
            <v>92</v>
          </cell>
          <cell r="F4919">
            <v>92</v>
          </cell>
          <cell r="G4919">
            <v>92</v>
          </cell>
          <cell r="H4919">
            <v>92</v>
          </cell>
          <cell r="I4919" t="str">
            <v>Xuất sắc</v>
          </cell>
          <cell r="J4919">
            <v>92</v>
          </cell>
          <cell r="K4919" t="str">
            <v>Xuất sắc</v>
          </cell>
          <cell r="L4919" t="str">
            <v>QH-2021-I/CQ-I-IT1</v>
          </cell>
        </row>
        <row r="4920">
          <cell r="B4920" t="str">
            <v>21020763</v>
          </cell>
          <cell r="C4920" t="str">
            <v>Phùng Huy Hoàng</v>
          </cell>
          <cell r="D4920">
            <v>37870</v>
          </cell>
          <cell r="E4920">
            <v>80</v>
          </cell>
          <cell r="F4920">
            <v>80</v>
          </cell>
          <cell r="G4920">
            <v>80</v>
          </cell>
          <cell r="H4920">
            <v>80</v>
          </cell>
          <cell r="I4920" t="str">
            <v>Tốt</v>
          </cell>
          <cell r="J4920">
            <v>80</v>
          </cell>
          <cell r="K4920" t="str">
            <v>Tốt</v>
          </cell>
          <cell r="L4920" t="str">
            <v>QH-2021-I/CQ-I-IT1</v>
          </cell>
        </row>
        <row r="4921">
          <cell r="B4921" t="str">
            <v>21020764</v>
          </cell>
          <cell r="C4921" t="str">
            <v>Vũ Phượng Hồng</v>
          </cell>
          <cell r="D4921">
            <v>37738</v>
          </cell>
          <cell r="E4921">
            <v>90</v>
          </cell>
          <cell r="F4921">
            <v>90</v>
          </cell>
          <cell r="G4921">
            <v>90</v>
          </cell>
          <cell r="H4921">
            <v>90</v>
          </cell>
          <cell r="I4921" t="str">
            <v>Xuất sắc</v>
          </cell>
          <cell r="J4921">
            <v>90</v>
          </cell>
          <cell r="K4921" t="str">
            <v>Xuất sắc</v>
          </cell>
          <cell r="L4921" t="str">
            <v>QH-2021-I/CQ-I-IT1</v>
          </cell>
        </row>
        <row r="4922">
          <cell r="B4922" t="str">
            <v>21020766</v>
          </cell>
          <cell r="C4922" t="str">
            <v>Nguyễn Đồng Hưng</v>
          </cell>
          <cell r="D4922">
            <v>37951</v>
          </cell>
          <cell r="E4922"/>
          <cell r="F4922"/>
          <cell r="G4922"/>
          <cell r="H4922"/>
          <cell r="I4922" t="str">
            <v>Kém</v>
          </cell>
          <cell r="J4922"/>
          <cell r="K4922" t="str">
            <v>Kém</v>
          </cell>
          <cell r="L4922" t="str">
            <v>QH-2021-I/CQ-I-IT1</v>
          </cell>
        </row>
        <row r="4923">
          <cell r="B4923" t="str">
            <v>21020768</v>
          </cell>
          <cell r="C4923" t="str">
            <v>Nguyễn Văn Khang</v>
          </cell>
          <cell r="D4923">
            <v>37844</v>
          </cell>
          <cell r="E4923">
            <v>90</v>
          </cell>
          <cell r="F4923">
            <v>90</v>
          </cell>
          <cell r="G4923">
            <v>90</v>
          </cell>
          <cell r="H4923">
            <v>90</v>
          </cell>
          <cell r="I4923" t="str">
            <v>Xuất sắc</v>
          </cell>
          <cell r="J4923">
            <v>90</v>
          </cell>
          <cell r="K4923" t="str">
            <v>Xuất sắc</v>
          </cell>
          <cell r="L4923" t="str">
            <v>QH-2021-I/CQ-I-IT1</v>
          </cell>
        </row>
        <row r="4924">
          <cell r="B4924" t="str">
            <v>21020770</v>
          </cell>
          <cell r="C4924" t="str">
            <v>Đặng Văn Khởi</v>
          </cell>
          <cell r="D4924">
            <v>37729</v>
          </cell>
          <cell r="E4924">
            <v>80</v>
          </cell>
          <cell r="F4924">
            <v>80</v>
          </cell>
          <cell r="G4924">
            <v>80</v>
          </cell>
          <cell r="H4924">
            <v>80</v>
          </cell>
          <cell r="I4924" t="str">
            <v>Tốt</v>
          </cell>
          <cell r="J4924">
            <v>80</v>
          </cell>
          <cell r="K4924" t="str">
            <v>Tốt</v>
          </cell>
          <cell r="L4924" t="str">
            <v>QH-2021-I/CQ-I-IT1</v>
          </cell>
        </row>
        <row r="4925">
          <cell r="B4925" t="str">
            <v>21020774</v>
          </cell>
          <cell r="C4925" t="str">
            <v>Nguyễn Ngọc Linh</v>
          </cell>
          <cell r="D4925">
            <v>37980</v>
          </cell>
          <cell r="E4925">
            <v>80</v>
          </cell>
          <cell r="F4925">
            <v>80</v>
          </cell>
          <cell r="G4925">
            <v>80</v>
          </cell>
          <cell r="H4925">
            <v>80</v>
          </cell>
          <cell r="I4925" t="str">
            <v>Tốt</v>
          </cell>
          <cell r="J4925">
            <v>80</v>
          </cell>
          <cell r="K4925" t="str">
            <v>Tốt</v>
          </cell>
          <cell r="L4925" t="str">
            <v>QH-2021-I/CQ-I-IT1</v>
          </cell>
        </row>
        <row r="4926">
          <cell r="B4926" t="str">
            <v>21020779</v>
          </cell>
          <cell r="C4926" t="str">
            <v>Nguyễn Hoài Nam</v>
          </cell>
          <cell r="D4926">
            <v>37908</v>
          </cell>
          <cell r="E4926">
            <v>85</v>
          </cell>
          <cell r="F4926"/>
          <cell r="G4926"/>
          <cell r="H4926">
            <v>85</v>
          </cell>
          <cell r="I4926" t="str">
            <v>Tốt</v>
          </cell>
          <cell r="J4926">
            <v>85</v>
          </cell>
          <cell r="K4926" t="str">
            <v>Tốt</v>
          </cell>
          <cell r="L4926" t="str">
            <v>QH-2021-I/CQ-I-IT1</v>
          </cell>
        </row>
        <row r="4927">
          <cell r="B4927" t="str">
            <v>21020781</v>
          </cell>
          <cell r="C4927" t="str">
            <v>Bùi Đặng Đức Phong</v>
          </cell>
          <cell r="D4927">
            <v>37915</v>
          </cell>
          <cell r="E4927">
            <v>90</v>
          </cell>
          <cell r="F4927">
            <v>90</v>
          </cell>
          <cell r="G4927">
            <v>90</v>
          </cell>
          <cell r="H4927">
            <v>90</v>
          </cell>
          <cell r="I4927" t="str">
            <v>Xuất sắc</v>
          </cell>
          <cell r="J4927">
            <v>90</v>
          </cell>
          <cell r="K4927" t="str">
            <v>Xuất sắc</v>
          </cell>
          <cell r="L4927" t="str">
            <v>QH-2021-I/CQ-I-IT1</v>
          </cell>
        </row>
        <row r="4928">
          <cell r="B4928" t="str">
            <v>21020786</v>
          </cell>
          <cell r="C4928" t="str">
            <v>Hoàng Mạnh Quân</v>
          </cell>
          <cell r="D4928">
            <v>37877</v>
          </cell>
          <cell r="E4928">
            <v>90</v>
          </cell>
          <cell r="F4928">
            <v>90</v>
          </cell>
          <cell r="G4928">
            <v>90</v>
          </cell>
          <cell r="H4928">
            <v>90</v>
          </cell>
          <cell r="I4928" t="str">
            <v>Xuất sắc</v>
          </cell>
          <cell r="J4928">
            <v>90</v>
          </cell>
          <cell r="K4928" t="str">
            <v>Xuất sắc</v>
          </cell>
          <cell r="L4928" t="str">
            <v>QH-2021-I/CQ-I-IT1</v>
          </cell>
        </row>
        <row r="4929">
          <cell r="B4929" t="str">
            <v>21020790</v>
          </cell>
          <cell r="C4929" t="str">
            <v>Lý Trường Thành</v>
          </cell>
          <cell r="D4929">
            <v>37829</v>
          </cell>
          <cell r="E4929">
            <v>90</v>
          </cell>
          <cell r="F4929">
            <v>90</v>
          </cell>
          <cell r="G4929">
            <v>90</v>
          </cell>
          <cell r="H4929">
            <v>90</v>
          </cell>
          <cell r="I4929" t="str">
            <v>Xuất sắc</v>
          </cell>
          <cell r="J4929">
            <v>90</v>
          </cell>
          <cell r="K4929" t="str">
            <v>Xuất sắc</v>
          </cell>
          <cell r="L4929" t="str">
            <v>QH-2021-I/CQ-I-IT1</v>
          </cell>
        </row>
        <row r="4930">
          <cell r="B4930" t="str">
            <v>21020796</v>
          </cell>
          <cell r="C4930" t="str">
            <v>Bùi Thế Thuật</v>
          </cell>
          <cell r="D4930">
            <v>37881</v>
          </cell>
          <cell r="E4930">
            <v>90</v>
          </cell>
          <cell r="F4930">
            <v>90</v>
          </cell>
          <cell r="G4930">
            <v>90</v>
          </cell>
          <cell r="H4930">
            <v>90</v>
          </cell>
          <cell r="I4930" t="str">
            <v>Xuất sắc</v>
          </cell>
          <cell r="J4930">
            <v>90</v>
          </cell>
          <cell r="K4930" t="str">
            <v>Xuất sắc</v>
          </cell>
          <cell r="L4930" t="str">
            <v>QH-2021-I/CQ-I-IT1</v>
          </cell>
        </row>
        <row r="4931">
          <cell r="B4931" t="str">
            <v>21021656</v>
          </cell>
          <cell r="C4931" t="str">
            <v>Bàn Văn Hiếu</v>
          </cell>
          <cell r="D4931">
            <v>37332</v>
          </cell>
          <cell r="E4931">
            <v>80</v>
          </cell>
          <cell r="F4931">
            <v>80</v>
          </cell>
          <cell r="G4931">
            <v>80</v>
          </cell>
          <cell r="H4931">
            <v>80</v>
          </cell>
          <cell r="I4931" t="str">
            <v>Tốt</v>
          </cell>
          <cell r="J4931">
            <v>80</v>
          </cell>
          <cell r="K4931" t="str">
            <v>Tốt</v>
          </cell>
          <cell r="L4931" t="str">
            <v>QH-2021-I/CQ-I-IT1</v>
          </cell>
        </row>
        <row r="4932">
          <cell r="B4932" t="str">
            <v>21021661</v>
          </cell>
          <cell r="C4932" t="str">
            <v>Hoàng Thanh Tùng</v>
          </cell>
          <cell r="D4932">
            <v>37410</v>
          </cell>
          <cell r="E4932">
            <v>80</v>
          </cell>
          <cell r="F4932">
            <v>80</v>
          </cell>
          <cell r="G4932">
            <v>80</v>
          </cell>
          <cell r="H4932">
            <v>80</v>
          </cell>
          <cell r="I4932" t="str">
            <v>Tốt</v>
          </cell>
          <cell r="J4932">
            <v>80</v>
          </cell>
          <cell r="K4932" t="str">
            <v>Tốt</v>
          </cell>
          <cell r="L4932" t="str">
            <v>QH-2021-I/CQ-I-IT1</v>
          </cell>
        </row>
        <row r="4933">
          <cell r="B4933" t="str">
            <v>21021680</v>
          </cell>
          <cell r="C4933" t="str">
            <v>PHOUKHANKHAM SOUTHISAN</v>
          </cell>
          <cell r="D4933">
            <v>34439</v>
          </cell>
          <cell r="E4933">
            <v>70</v>
          </cell>
          <cell r="F4933">
            <v>70</v>
          </cell>
          <cell r="G4933">
            <v>70</v>
          </cell>
          <cell r="H4933">
            <v>70</v>
          </cell>
          <cell r="I4933" t="str">
            <v>Khá</v>
          </cell>
          <cell r="J4933">
            <v>70</v>
          </cell>
          <cell r="K4933" t="str">
            <v>Khá</v>
          </cell>
          <cell r="L4933" t="str">
            <v>QH-2021-I/CQ-I-IT1</v>
          </cell>
        </row>
        <row r="4934">
          <cell r="B4934" t="str">
            <v>21021681</v>
          </cell>
          <cell r="C4934" t="str">
            <v>BUASY SYDAVONG</v>
          </cell>
          <cell r="D4934">
            <v>34611</v>
          </cell>
          <cell r="E4934">
            <v>80</v>
          </cell>
          <cell r="F4934">
            <v>80</v>
          </cell>
          <cell r="G4934">
            <v>80</v>
          </cell>
          <cell r="H4934">
            <v>80</v>
          </cell>
          <cell r="I4934" t="str">
            <v>Tốt</v>
          </cell>
          <cell r="J4934">
            <v>80</v>
          </cell>
          <cell r="K4934" t="str">
            <v>Tốt</v>
          </cell>
          <cell r="L4934" t="str">
            <v>QH-2021-I/CQ-I-IT1</v>
          </cell>
        </row>
        <row r="4935">
          <cell r="B4935" t="str">
            <v>21020001</v>
          </cell>
          <cell r="C4935" t="str">
            <v>Nguyễn Việt Anh</v>
          </cell>
          <cell r="D4935">
            <v>37967</v>
          </cell>
          <cell r="E4935">
            <v>90</v>
          </cell>
          <cell r="F4935">
            <v>90</v>
          </cell>
          <cell r="G4935">
            <v>90</v>
          </cell>
          <cell r="H4935">
            <v>90</v>
          </cell>
          <cell r="I4935" t="str">
            <v>Xuất sắc</v>
          </cell>
          <cell r="J4935">
            <v>90</v>
          </cell>
          <cell r="K4935" t="str">
            <v>Xuất sắc</v>
          </cell>
          <cell r="L4935" t="str">
            <v>QH-2021-I/CQ-I-IT15</v>
          </cell>
        </row>
        <row r="4936">
          <cell r="B4936" t="str">
            <v>21020003</v>
          </cell>
          <cell r="C4936" t="str">
            <v>Phạm Văn Bình</v>
          </cell>
          <cell r="D4936">
            <v>37622</v>
          </cell>
          <cell r="E4936">
            <v>75</v>
          </cell>
          <cell r="F4936">
            <v>75</v>
          </cell>
          <cell r="G4936">
            <v>75</v>
          </cell>
          <cell r="H4936">
            <v>75</v>
          </cell>
          <cell r="I4936" t="str">
            <v>Khá</v>
          </cell>
          <cell r="J4936">
            <v>75</v>
          </cell>
          <cell r="K4936" t="str">
            <v>Khá</v>
          </cell>
          <cell r="L4936" t="str">
            <v>QH-2021-I/CQ-I-IT15</v>
          </cell>
        </row>
        <row r="4937">
          <cell r="B4937" t="str">
            <v>21020005</v>
          </cell>
          <cell r="C4937" t="str">
            <v>Đào Duy Chiến</v>
          </cell>
          <cell r="D4937">
            <v>37703</v>
          </cell>
          <cell r="E4937">
            <v>80</v>
          </cell>
          <cell r="F4937"/>
          <cell r="G4937"/>
          <cell r="H4937">
            <v>90</v>
          </cell>
          <cell r="I4937" t="str">
            <v>Xuất sắc</v>
          </cell>
          <cell r="J4937">
            <v>90</v>
          </cell>
          <cell r="K4937" t="str">
            <v>Xuất sắc</v>
          </cell>
          <cell r="L4937" t="str">
            <v>QH-2021-I/CQ-I-IT15</v>
          </cell>
        </row>
        <row r="4938">
          <cell r="B4938" t="str">
            <v>21020006</v>
          </cell>
          <cell r="C4938" t="str">
            <v>Bùi Tuấn Dũng</v>
          </cell>
          <cell r="D4938">
            <v>37715</v>
          </cell>
          <cell r="E4938">
            <v>90</v>
          </cell>
          <cell r="F4938">
            <v>90</v>
          </cell>
          <cell r="G4938">
            <v>90</v>
          </cell>
          <cell r="H4938">
            <v>90</v>
          </cell>
          <cell r="I4938" t="str">
            <v>Xuất sắc</v>
          </cell>
          <cell r="J4938">
            <v>90</v>
          </cell>
          <cell r="K4938" t="str">
            <v>Xuất sắc</v>
          </cell>
          <cell r="L4938" t="str">
            <v>QH-2021-I/CQ-I-IT15</v>
          </cell>
        </row>
        <row r="4939">
          <cell r="B4939" t="str">
            <v>21020007</v>
          </cell>
          <cell r="C4939" t="str">
            <v>Huỳnh Tiến Dũng</v>
          </cell>
          <cell r="D4939">
            <v>37833</v>
          </cell>
          <cell r="E4939">
            <v>90</v>
          </cell>
          <cell r="F4939">
            <v>90</v>
          </cell>
          <cell r="G4939">
            <v>90</v>
          </cell>
          <cell r="H4939">
            <v>90</v>
          </cell>
          <cell r="I4939" t="str">
            <v>Xuất sắc</v>
          </cell>
          <cell r="J4939">
            <v>90</v>
          </cell>
          <cell r="K4939" t="str">
            <v>Xuất sắc</v>
          </cell>
          <cell r="L4939" t="str">
            <v>QH-2021-I/CQ-I-IT15</v>
          </cell>
        </row>
        <row r="4940">
          <cell r="B4940" t="str">
            <v>21020010</v>
          </cell>
          <cell r="C4940" t="str">
            <v>Trần Thùy Dương</v>
          </cell>
          <cell r="D4940">
            <v>37845</v>
          </cell>
          <cell r="E4940"/>
          <cell r="F4940"/>
          <cell r="G4940"/>
          <cell r="H4940"/>
          <cell r="I4940" t="str">
            <v>Kém</v>
          </cell>
          <cell r="J4940"/>
          <cell r="K4940" t="str">
            <v>Kém</v>
          </cell>
          <cell r="L4940" t="str">
            <v>QH-2021-I/CQ-I-IT15</v>
          </cell>
        </row>
        <row r="4941">
          <cell r="B4941" t="str">
            <v>21020014</v>
          </cell>
          <cell r="C4941" t="str">
            <v>Vương Trường Giang</v>
          </cell>
          <cell r="D4941">
            <v>37701</v>
          </cell>
          <cell r="E4941">
            <v>80</v>
          </cell>
          <cell r="F4941">
            <v>80</v>
          </cell>
          <cell r="G4941">
            <v>80</v>
          </cell>
          <cell r="H4941">
            <v>80</v>
          </cell>
          <cell r="I4941" t="str">
            <v>Tốt</v>
          </cell>
          <cell r="J4941">
            <v>80</v>
          </cell>
          <cell r="K4941" t="str">
            <v>Tốt</v>
          </cell>
          <cell r="L4941" t="str">
            <v>QH-2021-I/CQ-I-IT15</v>
          </cell>
        </row>
        <row r="4942">
          <cell r="B4942" t="str">
            <v>21020015</v>
          </cell>
          <cell r="C4942" t="str">
            <v>Phạm Hoàng Hải</v>
          </cell>
          <cell r="D4942">
            <v>37895</v>
          </cell>
          <cell r="E4942">
            <v>90</v>
          </cell>
          <cell r="F4942">
            <v>90</v>
          </cell>
          <cell r="G4942">
            <v>90</v>
          </cell>
          <cell r="H4942">
            <v>90</v>
          </cell>
          <cell r="I4942" t="str">
            <v>Xuất sắc</v>
          </cell>
          <cell r="J4942">
            <v>90</v>
          </cell>
          <cell r="K4942" t="str">
            <v>Xuất sắc</v>
          </cell>
          <cell r="L4942" t="str">
            <v>QH-2021-I/CQ-I-IT15</v>
          </cell>
        </row>
        <row r="4943">
          <cell r="B4943" t="str">
            <v>21020017</v>
          </cell>
          <cell r="C4943" t="str">
            <v>Nguyễn Trung Hiếu</v>
          </cell>
          <cell r="D4943">
            <v>37914</v>
          </cell>
          <cell r="E4943">
            <v>90</v>
          </cell>
          <cell r="F4943">
            <v>90</v>
          </cell>
          <cell r="G4943">
            <v>90</v>
          </cell>
          <cell r="H4943">
            <v>90</v>
          </cell>
          <cell r="I4943" t="str">
            <v>Xuất sắc</v>
          </cell>
          <cell r="J4943">
            <v>90</v>
          </cell>
          <cell r="K4943" t="str">
            <v>Xuất sắc</v>
          </cell>
          <cell r="L4943" t="str">
            <v>QH-2021-I/CQ-I-IT15</v>
          </cell>
        </row>
        <row r="4944">
          <cell r="B4944" t="str">
            <v>21020018</v>
          </cell>
          <cell r="C4944" t="str">
            <v>Trần Thị Thu Huệ</v>
          </cell>
          <cell r="D4944">
            <v>37785</v>
          </cell>
          <cell r="E4944">
            <v>90</v>
          </cell>
          <cell r="F4944">
            <v>90</v>
          </cell>
          <cell r="G4944">
            <v>90</v>
          </cell>
          <cell r="H4944">
            <v>90</v>
          </cell>
          <cell r="I4944" t="str">
            <v>Xuất sắc</v>
          </cell>
          <cell r="J4944">
            <v>90</v>
          </cell>
          <cell r="K4944" t="str">
            <v>Xuất sắc</v>
          </cell>
          <cell r="L4944" t="str">
            <v>QH-2021-I/CQ-I-IT15</v>
          </cell>
        </row>
        <row r="4945">
          <cell r="B4945" t="str">
            <v>21020024</v>
          </cell>
          <cell r="C4945" t="str">
            <v>Dương Hồng Nam</v>
          </cell>
          <cell r="D4945">
            <v>37700</v>
          </cell>
          <cell r="E4945"/>
          <cell r="F4945"/>
          <cell r="G4945"/>
          <cell r="H4945"/>
          <cell r="I4945" t="str">
            <v>Kém</v>
          </cell>
          <cell r="J4945"/>
          <cell r="K4945" t="str">
            <v>Kém</v>
          </cell>
          <cell r="L4945" t="str">
            <v>QH-2021-I/CQ-I-IT15</v>
          </cell>
        </row>
        <row r="4946">
          <cell r="B4946" t="str">
            <v>21020029</v>
          </cell>
          <cell r="C4946" t="str">
            <v>Hoàng Minh Tú</v>
          </cell>
          <cell r="D4946">
            <v>37850</v>
          </cell>
          <cell r="E4946">
            <v>75</v>
          </cell>
          <cell r="F4946">
            <v>75</v>
          </cell>
          <cell r="G4946">
            <v>75</v>
          </cell>
          <cell r="H4946">
            <v>75</v>
          </cell>
          <cell r="I4946" t="str">
            <v>Khá</v>
          </cell>
          <cell r="J4946">
            <v>75</v>
          </cell>
          <cell r="K4946" t="str">
            <v>Khá</v>
          </cell>
          <cell r="L4946" t="str">
            <v>QH-2021-I/CQ-I-IT15</v>
          </cell>
        </row>
        <row r="4947">
          <cell r="B4947" t="str">
            <v>21020031</v>
          </cell>
          <cell r="C4947" t="str">
            <v>Ngô Văn Tuân</v>
          </cell>
          <cell r="D4947">
            <v>37866</v>
          </cell>
          <cell r="E4947"/>
          <cell r="F4947"/>
          <cell r="G4947"/>
          <cell r="H4947"/>
          <cell r="I4947" t="str">
            <v>Kém</v>
          </cell>
          <cell r="J4947"/>
          <cell r="K4947" t="str">
            <v>Kém</v>
          </cell>
          <cell r="L4947" t="str">
            <v>QH-2021-I/CQ-I-IT15</v>
          </cell>
        </row>
        <row r="4948">
          <cell r="B4948" t="str">
            <v>21020032</v>
          </cell>
          <cell r="C4948" t="str">
            <v>Đỗ Minh Tuấn</v>
          </cell>
          <cell r="D4948">
            <v>37753</v>
          </cell>
          <cell r="E4948">
            <v>90</v>
          </cell>
          <cell r="F4948">
            <v>90</v>
          </cell>
          <cell r="G4948">
            <v>90</v>
          </cell>
          <cell r="H4948">
            <v>90</v>
          </cell>
          <cell r="I4948" t="str">
            <v>Xuất sắc</v>
          </cell>
          <cell r="J4948">
            <v>90</v>
          </cell>
          <cell r="K4948" t="str">
            <v>Xuất sắc</v>
          </cell>
          <cell r="L4948" t="str">
            <v>QH-2021-I/CQ-I-IT15</v>
          </cell>
        </row>
        <row r="4949">
          <cell r="B4949" t="str">
            <v>21020033</v>
          </cell>
          <cell r="C4949" t="str">
            <v>Vũ Quốc Tuấn</v>
          </cell>
          <cell r="D4949">
            <v>37926</v>
          </cell>
          <cell r="E4949">
            <v>90</v>
          </cell>
          <cell r="F4949">
            <v>90</v>
          </cell>
          <cell r="G4949">
            <v>90</v>
          </cell>
          <cell r="H4949">
            <v>90</v>
          </cell>
          <cell r="I4949" t="str">
            <v>Xuất sắc</v>
          </cell>
          <cell r="J4949">
            <v>90</v>
          </cell>
          <cell r="K4949" t="str">
            <v>Xuất sắc</v>
          </cell>
          <cell r="L4949" t="str">
            <v>QH-2021-I/CQ-I-IT15</v>
          </cell>
        </row>
        <row r="4950">
          <cell r="B4950" t="str">
            <v>21020034</v>
          </cell>
          <cell r="C4950" t="str">
            <v>Hoàng Minh Thái</v>
          </cell>
          <cell r="D4950">
            <v>37634</v>
          </cell>
          <cell r="E4950">
            <v>90</v>
          </cell>
          <cell r="F4950">
            <v>90</v>
          </cell>
          <cell r="G4950">
            <v>90</v>
          </cell>
          <cell r="H4950">
            <v>90</v>
          </cell>
          <cell r="I4950" t="str">
            <v>Xuất sắc</v>
          </cell>
          <cell r="J4950">
            <v>90</v>
          </cell>
          <cell r="K4950" t="str">
            <v>Xuất sắc</v>
          </cell>
          <cell r="L4950" t="str">
            <v>QH-2021-I/CQ-I-IT15</v>
          </cell>
        </row>
        <row r="4951">
          <cell r="B4951" t="str">
            <v>21020035</v>
          </cell>
          <cell r="C4951" t="str">
            <v>Nguyễn Huy Thái</v>
          </cell>
          <cell r="D4951">
            <v>37879</v>
          </cell>
          <cell r="E4951">
            <v>92</v>
          </cell>
          <cell r="F4951">
            <v>92</v>
          </cell>
          <cell r="G4951">
            <v>92</v>
          </cell>
          <cell r="H4951">
            <v>92</v>
          </cell>
          <cell r="I4951" t="str">
            <v>Xuất sắc</v>
          </cell>
          <cell r="J4951">
            <v>92</v>
          </cell>
          <cell r="K4951" t="str">
            <v>Xuất sắc</v>
          </cell>
          <cell r="L4951" t="str">
            <v>QH-2021-I/CQ-I-IT15</v>
          </cell>
        </row>
        <row r="4952">
          <cell r="B4952" t="str">
            <v>21020037</v>
          </cell>
          <cell r="C4952" t="str">
            <v>Nguyễn Đức Thuận</v>
          </cell>
          <cell r="D4952">
            <v>37622</v>
          </cell>
          <cell r="E4952">
            <v>96</v>
          </cell>
          <cell r="F4952">
            <v>96</v>
          </cell>
          <cell r="G4952">
            <v>96</v>
          </cell>
          <cell r="H4952">
            <v>96</v>
          </cell>
          <cell r="I4952" t="str">
            <v>Xuất sắc</v>
          </cell>
          <cell r="J4952">
            <v>96</v>
          </cell>
          <cell r="K4952" t="str">
            <v>Xuất sắc</v>
          </cell>
          <cell r="L4952" t="str">
            <v>QH-2021-I/CQ-I-IT15</v>
          </cell>
        </row>
        <row r="4953">
          <cell r="B4953" t="str">
            <v>21020038</v>
          </cell>
          <cell r="C4953" t="str">
            <v>Nguyễn Ngọc Vũ</v>
          </cell>
          <cell r="D4953">
            <v>37787</v>
          </cell>
          <cell r="E4953">
            <v>70</v>
          </cell>
          <cell r="F4953">
            <v>80</v>
          </cell>
          <cell r="G4953">
            <v>80</v>
          </cell>
          <cell r="H4953">
            <v>80</v>
          </cell>
          <cell r="I4953" t="str">
            <v>Tốt</v>
          </cell>
          <cell r="J4953">
            <v>80</v>
          </cell>
          <cell r="K4953" t="str">
            <v>Tốt</v>
          </cell>
          <cell r="L4953" t="str">
            <v>QH-2021-I/CQ-I-IT15</v>
          </cell>
        </row>
        <row r="4954">
          <cell r="B4954" t="str">
            <v>21020051</v>
          </cell>
          <cell r="C4954" t="str">
            <v>Phạm Gia Việt Anh</v>
          </cell>
          <cell r="D4954">
            <v>37657</v>
          </cell>
          <cell r="E4954">
            <v>90</v>
          </cell>
          <cell r="F4954">
            <v>90</v>
          </cell>
          <cell r="G4954">
            <v>90</v>
          </cell>
          <cell r="H4954">
            <v>90</v>
          </cell>
          <cell r="I4954" t="str">
            <v>Xuất sắc</v>
          </cell>
          <cell r="J4954">
            <v>90</v>
          </cell>
          <cell r="K4954" t="str">
            <v>Xuất sắc</v>
          </cell>
          <cell r="L4954" t="str">
            <v>QH-2021-I/CQ-I-IT15</v>
          </cell>
        </row>
        <row r="4955">
          <cell r="B4955" t="str">
            <v>21020052</v>
          </cell>
          <cell r="C4955" t="str">
            <v>Nguyễn Thị Ngọc Ánh</v>
          </cell>
          <cell r="D4955">
            <v>37740</v>
          </cell>
          <cell r="E4955">
            <v>90</v>
          </cell>
          <cell r="F4955">
            <v>90</v>
          </cell>
          <cell r="G4955">
            <v>90</v>
          </cell>
          <cell r="H4955">
            <v>90</v>
          </cell>
          <cell r="I4955" t="str">
            <v>Xuất sắc</v>
          </cell>
          <cell r="J4955">
            <v>90</v>
          </cell>
          <cell r="K4955" t="str">
            <v>Xuất sắc</v>
          </cell>
          <cell r="L4955" t="str">
            <v>QH-2021-I/CQ-I-IT15</v>
          </cell>
        </row>
        <row r="4956">
          <cell r="B4956" t="str">
            <v>21020054</v>
          </cell>
          <cell r="C4956" t="str">
            <v>Nguyễn Minh Chiến</v>
          </cell>
          <cell r="D4956">
            <v>37713</v>
          </cell>
          <cell r="E4956">
            <v>85</v>
          </cell>
          <cell r="F4956">
            <v>85</v>
          </cell>
          <cell r="G4956">
            <v>85</v>
          </cell>
          <cell r="H4956">
            <v>85</v>
          </cell>
          <cell r="I4956" t="str">
            <v>Tốt</v>
          </cell>
          <cell r="J4956">
            <v>85</v>
          </cell>
          <cell r="K4956" t="str">
            <v>Tốt</v>
          </cell>
          <cell r="L4956" t="str">
            <v>QH-2021-I/CQ-I-IT15</v>
          </cell>
        </row>
        <row r="4957">
          <cell r="B4957" t="str">
            <v>21020055</v>
          </cell>
          <cell r="C4957" t="str">
            <v>Trần Thùy Dung</v>
          </cell>
          <cell r="D4957">
            <v>37824</v>
          </cell>
          <cell r="E4957">
            <v>90</v>
          </cell>
          <cell r="F4957">
            <v>90</v>
          </cell>
          <cell r="G4957">
            <v>90</v>
          </cell>
          <cell r="H4957">
            <v>90</v>
          </cell>
          <cell r="I4957" t="str">
            <v>Xuất sắc</v>
          </cell>
          <cell r="J4957">
            <v>90</v>
          </cell>
          <cell r="K4957" t="str">
            <v>Xuất sắc</v>
          </cell>
          <cell r="L4957" t="str">
            <v>QH-2021-I/CQ-I-IT15</v>
          </cell>
        </row>
        <row r="4958">
          <cell r="B4958" t="str">
            <v>21020059</v>
          </cell>
          <cell r="C4958" t="str">
            <v>Bùi Huy Dược</v>
          </cell>
          <cell r="D4958">
            <v>37723</v>
          </cell>
          <cell r="E4958">
            <v>90</v>
          </cell>
          <cell r="F4958"/>
          <cell r="G4958"/>
          <cell r="H4958">
            <v>85</v>
          </cell>
          <cell r="I4958" t="str">
            <v>Tốt</v>
          </cell>
          <cell r="J4958">
            <v>85</v>
          </cell>
          <cell r="K4958" t="str">
            <v>Tốt</v>
          </cell>
          <cell r="L4958" t="str">
            <v>QH-2021-I/CQ-I-IT15</v>
          </cell>
        </row>
        <row r="4959">
          <cell r="B4959" t="str">
            <v>21020062</v>
          </cell>
          <cell r="C4959" t="str">
            <v>Lê Tuấn Đạt</v>
          </cell>
          <cell r="D4959">
            <v>37972</v>
          </cell>
          <cell r="E4959">
            <v>67</v>
          </cell>
          <cell r="F4959">
            <v>67</v>
          </cell>
          <cell r="G4959">
            <v>67</v>
          </cell>
          <cell r="H4959">
            <v>67</v>
          </cell>
          <cell r="I4959" t="str">
            <v>Khá</v>
          </cell>
          <cell r="J4959">
            <v>67</v>
          </cell>
          <cell r="K4959" t="str">
            <v>Khá</v>
          </cell>
          <cell r="L4959" t="str">
            <v>QH-2021-I/CQ-I-IT15</v>
          </cell>
        </row>
        <row r="4960">
          <cell r="B4960" t="str">
            <v>21020064</v>
          </cell>
          <cell r="C4960" t="str">
            <v>Nguyễn Thành Đạt</v>
          </cell>
          <cell r="D4960">
            <v>37844</v>
          </cell>
          <cell r="E4960">
            <v>90</v>
          </cell>
          <cell r="F4960">
            <v>90</v>
          </cell>
          <cell r="G4960">
            <v>90</v>
          </cell>
          <cell r="H4960">
            <v>90</v>
          </cell>
          <cell r="I4960" t="str">
            <v>Xuất sắc</v>
          </cell>
          <cell r="J4960">
            <v>90</v>
          </cell>
          <cell r="K4960" t="str">
            <v>Xuất sắc</v>
          </cell>
          <cell r="L4960" t="str">
            <v>QH-2021-I/CQ-I-IT15</v>
          </cell>
        </row>
        <row r="4961">
          <cell r="B4961" t="str">
            <v>21020065</v>
          </cell>
          <cell r="C4961" t="str">
            <v>Lê Hải Đăng</v>
          </cell>
          <cell r="D4961">
            <v>37821</v>
          </cell>
          <cell r="E4961">
            <v>90</v>
          </cell>
          <cell r="F4961">
            <v>90</v>
          </cell>
          <cell r="G4961">
            <v>90</v>
          </cell>
          <cell r="H4961">
            <v>90</v>
          </cell>
          <cell r="I4961" t="str">
            <v>Xuất sắc</v>
          </cell>
          <cell r="J4961">
            <v>90</v>
          </cell>
          <cell r="K4961" t="str">
            <v>Xuất sắc</v>
          </cell>
          <cell r="L4961" t="str">
            <v>QH-2021-I/CQ-I-IT15</v>
          </cell>
        </row>
        <row r="4962">
          <cell r="B4962" t="str">
            <v>21020076</v>
          </cell>
          <cell r="C4962" t="str">
            <v>Hoàng Văn Huy</v>
          </cell>
          <cell r="D4962">
            <v>37911</v>
          </cell>
          <cell r="E4962">
            <v>80</v>
          </cell>
          <cell r="F4962">
            <v>80</v>
          </cell>
          <cell r="G4962">
            <v>80</v>
          </cell>
          <cell r="H4962">
            <v>80</v>
          </cell>
          <cell r="I4962" t="str">
            <v>Tốt</v>
          </cell>
          <cell r="J4962">
            <v>80</v>
          </cell>
          <cell r="K4962" t="str">
            <v>Tốt</v>
          </cell>
          <cell r="L4962" t="str">
            <v>QH-2021-I/CQ-I-IT15</v>
          </cell>
        </row>
        <row r="4963">
          <cell r="B4963" t="str">
            <v>21020077</v>
          </cell>
          <cell r="C4963" t="str">
            <v>Nguyễn Kim Quang Huy</v>
          </cell>
          <cell r="D4963">
            <v>37907</v>
          </cell>
          <cell r="E4963">
            <v>80</v>
          </cell>
          <cell r="F4963"/>
          <cell r="G4963"/>
          <cell r="H4963">
            <v>75</v>
          </cell>
          <cell r="I4963" t="str">
            <v>Khá</v>
          </cell>
          <cell r="J4963">
            <v>75</v>
          </cell>
          <cell r="K4963" t="str">
            <v>Khá</v>
          </cell>
          <cell r="L4963" t="str">
            <v>QH-2021-I/CQ-I-IT15</v>
          </cell>
        </row>
        <row r="4964">
          <cell r="B4964" t="str">
            <v>21020089</v>
          </cell>
          <cell r="C4964" t="str">
            <v>Lê Thế Sơn</v>
          </cell>
          <cell r="D4964">
            <v>37932</v>
          </cell>
          <cell r="E4964">
            <v>90</v>
          </cell>
          <cell r="F4964">
            <v>90</v>
          </cell>
          <cell r="G4964">
            <v>90</v>
          </cell>
          <cell r="H4964">
            <v>90</v>
          </cell>
          <cell r="I4964" t="str">
            <v>Xuất sắc</v>
          </cell>
          <cell r="J4964">
            <v>90</v>
          </cell>
          <cell r="K4964" t="str">
            <v>Xuất sắc</v>
          </cell>
          <cell r="L4964" t="str">
            <v>QH-2021-I/CQ-I-IT15</v>
          </cell>
        </row>
        <row r="4965">
          <cell r="B4965" t="str">
            <v>21020090</v>
          </cell>
          <cell r="C4965" t="str">
            <v>Phùng Quang Tiến</v>
          </cell>
          <cell r="D4965">
            <v>37910</v>
          </cell>
          <cell r="E4965"/>
          <cell r="F4965"/>
          <cell r="G4965"/>
          <cell r="H4965"/>
          <cell r="I4965" t="str">
            <v>Kém</v>
          </cell>
          <cell r="J4965"/>
          <cell r="K4965" t="str">
            <v>Kém</v>
          </cell>
          <cell r="L4965" t="str">
            <v>QH-2021-I/CQ-I-IT15</v>
          </cell>
        </row>
        <row r="4966">
          <cell r="B4966" t="str">
            <v>21020096</v>
          </cell>
          <cell r="C4966" t="str">
            <v>Phú Quốc Trung</v>
          </cell>
          <cell r="D4966">
            <v>37645</v>
          </cell>
          <cell r="E4966">
            <v>90</v>
          </cell>
          <cell r="F4966"/>
          <cell r="G4966"/>
          <cell r="H4966">
            <v>85</v>
          </cell>
          <cell r="I4966" t="str">
            <v>Tốt</v>
          </cell>
          <cell r="J4966">
            <v>85</v>
          </cell>
          <cell r="K4966" t="str">
            <v>Tốt</v>
          </cell>
          <cell r="L4966" t="str">
            <v>QH-2021-I/CQ-I-IT15</v>
          </cell>
        </row>
        <row r="4967">
          <cell r="B4967" t="str">
            <v>21020355</v>
          </cell>
          <cell r="C4967" t="str">
            <v>Lê Trọng Minh</v>
          </cell>
          <cell r="D4967">
            <v>37878</v>
          </cell>
          <cell r="E4967">
            <v>90</v>
          </cell>
          <cell r="F4967">
            <v>90</v>
          </cell>
          <cell r="G4967">
            <v>90</v>
          </cell>
          <cell r="H4967">
            <v>90</v>
          </cell>
          <cell r="I4967" t="str">
            <v>Xuất sắc</v>
          </cell>
          <cell r="J4967">
            <v>90</v>
          </cell>
          <cell r="K4967" t="str">
            <v>Xuất sắc</v>
          </cell>
          <cell r="L4967" t="str">
            <v>QH-2021-I/CQ-I-IT15</v>
          </cell>
        </row>
        <row r="4968">
          <cell r="B4968" t="str">
            <v>21020359</v>
          </cell>
          <cell r="C4968" t="str">
            <v>Phạm Quang Minh</v>
          </cell>
          <cell r="D4968">
            <v>37954</v>
          </cell>
          <cell r="E4968">
            <v>62</v>
          </cell>
          <cell r="F4968">
            <v>62</v>
          </cell>
          <cell r="G4968">
            <v>62</v>
          </cell>
          <cell r="H4968">
            <v>62</v>
          </cell>
          <cell r="I4968" t="str">
            <v>Trung bình</v>
          </cell>
          <cell r="J4968">
            <v>62</v>
          </cell>
          <cell r="K4968" t="str">
            <v>Trung bình</v>
          </cell>
          <cell r="L4968" t="str">
            <v>QH-2021-I/CQ-I-IT15</v>
          </cell>
        </row>
        <row r="4969">
          <cell r="B4969" t="str">
            <v>21020394</v>
          </cell>
          <cell r="C4969" t="str">
            <v>Kiều Minh Tuấn</v>
          </cell>
          <cell r="D4969">
            <v>37626</v>
          </cell>
          <cell r="E4969">
            <v>77</v>
          </cell>
          <cell r="F4969">
            <v>77</v>
          </cell>
          <cell r="G4969">
            <v>77</v>
          </cell>
          <cell r="H4969">
            <v>77</v>
          </cell>
          <cell r="I4969" t="str">
            <v>Khá</v>
          </cell>
          <cell r="J4969">
            <v>77</v>
          </cell>
          <cell r="K4969" t="str">
            <v>Khá</v>
          </cell>
          <cell r="L4969" t="str">
            <v>QH-2021-I/CQ-I-IT15</v>
          </cell>
        </row>
        <row r="4970">
          <cell r="B4970" t="str">
            <v>21020554</v>
          </cell>
          <cell r="C4970" t="str">
            <v>Phạm Đàm Quân</v>
          </cell>
          <cell r="D4970">
            <v>37729</v>
          </cell>
          <cell r="E4970">
            <v>90</v>
          </cell>
          <cell r="F4970">
            <v>90</v>
          </cell>
          <cell r="G4970">
            <v>90</v>
          </cell>
          <cell r="H4970">
            <v>90</v>
          </cell>
          <cell r="I4970" t="str">
            <v>Xuất sắc</v>
          </cell>
          <cell r="J4970">
            <v>90</v>
          </cell>
          <cell r="K4970" t="str">
            <v>Xuất sắc</v>
          </cell>
          <cell r="L4970" t="str">
            <v>QH-2021-I/CQ-I-IT15</v>
          </cell>
        </row>
        <row r="4971">
          <cell r="B4971" t="str">
            <v>21020555</v>
          </cell>
          <cell r="C4971" t="str">
            <v>Trần Hồng Quân</v>
          </cell>
          <cell r="D4971">
            <v>37972</v>
          </cell>
          <cell r="E4971">
            <v>95</v>
          </cell>
          <cell r="F4971">
            <v>95</v>
          </cell>
          <cell r="G4971">
            <v>95</v>
          </cell>
          <cell r="H4971">
            <v>95</v>
          </cell>
          <cell r="I4971" t="str">
            <v>Xuất sắc</v>
          </cell>
          <cell r="J4971">
            <v>95</v>
          </cell>
          <cell r="K4971" t="str">
            <v>Xuất sắc</v>
          </cell>
          <cell r="L4971" t="str">
            <v>QH-2021-I/CQ-I-IT15</v>
          </cell>
        </row>
        <row r="4972">
          <cell r="B4972" t="str">
            <v>21020002</v>
          </cell>
          <cell r="C4972" t="str">
            <v>Lương Xuân Bách</v>
          </cell>
          <cell r="D4972">
            <v>37703</v>
          </cell>
          <cell r="E4972">
            <v>100</v>
          </cell>
          <cell r="F4972">
            <v>100</v>
          </cell>
          <cell r="G4972">
            <v>100</v>
          </cell>
          <cell r="H4972">
            <v>100</v>
          </cell>
          <cell r="I4972" t="str">
            <v>Xuất sắc</v>
          </cell>
          <cell r="J4972">
            <v>100</v>
          </cell>
          <cell r="K4972" t="str">
            <v>Xuất sắc</v>
          </cell>
          <cell r="L4972" t="str">
            <v>QH-2021-I/CQ-I-IT2</v>
          </cell>
        </row>
        <row r="4973">
          <cell r="B4973" t="str">
            <v>21020012</v>
          </cell>
          <cell r="C4973" t="str">
            <v>Vũ Minh Điềm</v>
          </cell>
          <cell r="D4973">
            <v>37836</v>
          </cell>
          <cell r="E4973"/>
          <cell r="F4973"/>
          <cell r="G4973"/>
          <cell r="H4973"/>
          <cell r="I4973" t="str">
            <v>Kém</v>
          </cell>
          <cell r="J4973"/>
          <cell r="K4973" t="str">
            <v>Kém</v>
          </cell>
          <cell r="L4973" t="str">
            <v>QH-2021-I/CQ-I-IT2</v>
          </cell>
        </row>
        <row r="4974">
          <cell r="B4974" t="str">
            <v>21020026</v>
          </cell>
          <cell r="C4974" t="str">
            <v>Trần Minh Sáng</v>
          </cell>
          <cell r="D4974">
            <v>37588</v>
          </cell>
          <cell r="E4974">
            <v>80</v>
          </cell>
          <cell r="F4974">
            <v>80</v>
          </cell>
          <cell r="G4974">
            <v>80</v>
          </cell>
          <cell r="H4974">
            <v>80</v>
          </cell>
          <cell r="I4974" t="str">
            <v>Tốt</v>
          </cell>
          <cell r="J4974">
            <v>80</v>
          </cell>
          <cell r="K4974" t="str">
            <v>Tốt</v>
          </cell>
          <cell r="L4974" t="str">
            <v>QH-2021-I/CQ-I-IT2</v>
          </cell>
        </row>
        <row r="4975">
          <cell r="B4975" t="str">
            <v>21020060</v>
          </cell>
          <cell r="C4975" t="str">
            <v>Cao Thị Thùy Dương</v>
          </cell>
          <cell r="D4975">
            <v>37708</v>
          </cell>
          <cell r="E4975">
            <v>100</v>
          </cell>
          <cell r="F4975">
            <v>100</v>
          </cell>
          <cell r="G4975"/>
          <cell r="H4975">
            <v>95</v>
          </cell>
          <cell r="I4975" t="str">
            <v>Xuất sắc</v>
          </cell>
          <cell r="J4975">
            <v>95</v>
          </cell>
          <cell r="K4975" t="str">
            <v>Xuất sắc</v>
          </cell>
          <cell r="L4975" t="str">
            <v>QH-2021-I/CQ-I-IT2</v>
          </cell>
        </row>
        <row r="4976">
          <cell r="B4976" t="str">
            <v>21020066</v>
          </cell>
          <cell r="C4976" t="str">
            <v>Nguyễn Tiến Hải</v>
          </cell>
          <cell r="D4976">
            <v>37713</v>
          </cell>
          <cell r="E4976">
            <v>80</v>
          </cell>
          <cell r="F4976">
            <v>90</v>
          </cell>
          <cell r="G4976"/>
          <cell r="H4976">
            <v>75</v>
          </cell>
          <cell r="I4976" t="str">
            <v>Khá</v>
          </cell>
          <cell r="J4976">
            <v>75</v>
          </cell>
          <cell r="K4976" t="str">
            <v>Khá</v>
          </cell>
          <cell r="L4976" t="str">
            <v>QH-2021-I/CQ-I-IT2</v>
          </cell>
        </row>
        <row r="4977">
          <cell r="B4977" t="str">
            <v>21020075</v>
          </cell>
          <cell r="C4977" t="str">
            <v>Nguyễn Mạnh Hùng</v>
          </cell>
          <cell r="D4977">
            <v>37896</v>
          </cell>
          <cell r="E4977">
            <v>85</v>
          </cell>
          <cell r="F4977">
            <v>90</v>
          </cell>
          <cell r="G4977">
            <v>90</v>
          </cell>
          <cell r="H4977">
            <v>90</v>
          </cell>
          <cell r="I4977" t="str">
            <v>Xuất sắc</v>
          </cell>
          <cell r="J4977">
            <v>90</v>
          </cell>
          <cell r="K4977" t="str">
            <v>Xuất sắc</v>
          </cell>
          <cell r="L4977" t="str">
            <v>QH-2021-I/CQ-I-IT2</v>
          </cell>
        </row>
        <row r="4978">
          <cell r="B4978" t="str">
            <v>21020078</v>
          </cell>
          <cell r="C4978" t="str">
            <v>Vũ Khánh Huyền</v>
          </cell>
          <cell r="D4978">
            <v>37626</v>
          </cell>
          <cell r="E4978">
            <v>92</v>
          </cell>
          <cell r="F4978">
            <v>92</v>
          </cell>
          <cell r="G4978">
            <v>92</v>
          </cell>
          <cell r="H4978">
            <v>92</v>
          </cell>
          <cell r="I4978" t="str">
            <v>Xuất sắc</v>
          </cell>
          <cell r="J4978">
            <v>92</v>
          </cell>
          <cell r="K4978" t="str">
            <v>Xuất sắc</v>
          </cell>
          <cell r="L4978" t="str">
            <v>QH-2021-I/CQ-I-IT2</v>
          </cell>
        </row>
        <row r="4979">
          <cell r="B4979" t="str">
            <v>21020081</v>
          </cell>
          <cell r="C4979" t="str">
            <v>Trần Thọ Mạnh</v>
          </cell>
          <cell r="D4979">
            <v>37966</v>
          </cell>
          <cell r="E4979">
            <v>70</v>
          </cell>
          <cell r="F4979"/>
          <cell r="G4979"/>
          <cell r="H4979">
            <v>67</v>
          </cell>
          <cell r="I4979" t="str">
            <v>Khá</v>
          </cell>
          <cell r="J4979">
            <v>67</v>
          </cell>
          <cell r="K4979" t="str">
            <v>Khá</v>
          </cell>
          <cell r="L4979" t="str">
            <v>QH-2021-I/CQ-I-IT2</v>
          </cell>
        </row>
        <row r="4980">
          <cell r="B4980" t="str">
            <v>21020084</v>
          </cell>
          <cell r="C4980" t="str">
            <v>Phạm Minh Nguyên</v>
          </cell>
          <cell r="D4980">
            <v>37861</v>
          </cell>
          <cell r="E4980">
            <v>70</v>
          </cell>
          <cell r="F4980">
            <v>80</v>
          </cell>
          <cell r="G4980">
            <v>80</v>
          </cell>
          <cell r="H4980">
            <v>80</v>
          </cell>
          <cell r="I4980" t="str">
            <v>Tốt</v>
          </cell>
          <cell r="J4980">
            <v>80</v>
          </cell>
          <cell r="K4980" t="str">
            <v>Tốt</v>
          </cell>
          <cell r="L4980" t="str">
            <v>QH-2021-I/CQ-I-IT2</v>
          </cell>
        </row>
        <row r="4981">
          <cell r="B4981" t="str">
            <v>21020087</v>
          </cell>
          <cell r="C4981" t="str">
            <v>Phạm Thị Diễm Quỳnh</v>
          </cell>
          <cell r="D4981">
            <v>37953</v>
          </cell>
          <cell r="E4981">
            <v>90</v>
          </cell>
          <cell r="F4981">
            <v>90</v>
          </cell>
          <cell r="G4981">
            <v>90</v>
          </cell>
          <cell r="H4981">
            <v>90</v>
          </cell>
          <cell r="I4981" t="str">
            <v>Xuất sắc</v>
          </cell>
          <cell r="J4981">
            <v>90</v>
          </cell>
          <cell r="K4981" t="str">
            <v>Xuất sắc</v>
          </cell>
          <cell r="L4981" t="str">
            <v>QH-2021-I/CQ-I-IT2</v>
          </cell>
        </row>
        <row r="4982">
          <cell r="B4982" t="str">
            <v>21020093</v>
          </cell>
          <cell r="C4982" t="str">
            <v>Vũ Minh Tuấn</v>
          </cell>
          <cell r="D4982">
            <v>37907</v>
          </cell>
          <cell r="E4982">
            <v>80</v>
          </cell>
          <cell r="F4982">
            <v>80</v>
          </cell>
          <cell r="G4982">
            <v>80</v>
          </cell>
          <cell r="H4982">
            <v>80</v>
          </cell>
          <cell r="I4982" t="str">
            <v>Tốt</v>
          </cell>
          <cell r="J4982">
            <v>80</v>
          </cell>
          <cell r="K4982" t="str">
            <v>Tốt</v>
          </cell>
          <cell r="L4982" t="str">
            <v>QH-2021-I/CQ-I-IT2</v>
          </cell>
        </row>
        <row r="4983">
          <cell r="B4983" t="str">
            <v>21020119</v>
          </cell>
          <cell r="C4983" t="str">
            <v>Trần Mạnh Dũng</v>
          </cell>
          <cell r="D4983">
            <v>37893</v>
          </cell>
          <cell r="E4983">
            <v>80</v>
          </cell>
          <cell r="F4983">
            <v>80</v>
          </cell>
          <cell r="G4983">
            <v>80</v>
          </cell>
          <cell r="H4983">
            <v>80</v>
          </cell>
          <cell r="I4983" t="str">
            <v>Tốt</v>
          </cell>
          <cell r="J4983">
            <v>80</v>
          </cell>
          <cell r="K4983" t="str">
            <v>Tốt</v>
          </cell>
          <cell r="L4983" t="str">
            <v>QH-2021-I/CQ-I-IT2</v>
          </cell>
        </row>
        <row r="4984">
          <cell r="B4984" t="str">
            <v>21020122</v>
          </cell>
          <cell r="C4984" t="str">
            <v>Lê Minh Hoàng</v>
          </cell>
          <cell r="D4984">
            <v>37655</v>
          </cell>
          <cell r="E4984">
            <v>90</v>
          </cell>
          <cell r="F4984">
            <v>90</v>
          </cell>
          <cell r="G4984">
            <v>90</v>
          </cell>
          <cell r="H4984">
            <v>90</v>
          </cell>
          <cell r="I4984" t="str">
            <v>Xuất sắc</v>
          </cell>
          <cell r="J4984">
            <v>90</v>
          </cell>
          <cell r="K4984" t="str">
            <v>Xuất sắc</v>
          </cell>
          <cell r="L4984" t="str">
            <v>QH-2021-I/CQ-I-IT2</v>
          </cell>
        </row>
        <row r="4985">
          <cell r="B4985" t="str">
            <v>21020125</v>
          </cell>
          <cell r="C4985" t="str">
            <v>Nguyễn Thị Quỳnh Mai</v>
          </cell>
          <cell r="D4985">
            <v>37885</v>
          </cell>
          <cell r="E4985">
            <v>90</v>
          </cell>
          <cell r="F4985">
            <v>90</v>
          </cell>
          <cell r="G4985">
            <v>90</v>
          </cell>
          <cell r="H4985">
            <v>90</v>
          </cell>
          <cell r="I4985" t="str">
            <v>Xuất sắc</v>
          </cell>
          <cell r="J4985">
            <v>90</v>
          </cell>
          <cell r="K4985" t="str">
            <v>Xuất sắc</v>
          </cell>
          <cell r="L4985" t="str">
            <v>QH-2021-I/CQ-I-IT2</v>
          </cell>
        </row>
        <row r="4986">
          <cell r="B4986" t="str">
            <v>21020128</v>
          </cell>
          <cell r="C4986" t="str">
            <v>Phạm Gia Phong</v>
          </cell>
          <cell r="D4986">
            <v>37964</v>
          </cell>
          <cell r="E4986">
            <v>90</v>
          </cell>
          <cell r="F4986">
            <v>90</v>
          </cell>
          <cell r="G4986">
            <v>90</v>
          </cell>
          <cell r="H4986">
            <v>90</v>
          </cell>
          <cell r="I4986" t="str">
            <v>Xuất sắc</v>
          </cell>
          <cell r="J4986">
            <v>90</v>
          </cell>
          <cell r="K4986" t="str">
            <v>Xuất sắc</v>
          </cell>
          <cell r="L4986" t="str">
            <v>QH-2021-I/CQ-I-IT2</v>
          </cell>
        </row>
        <row r="4987">
          <cell r="B4987" t="str">
            <v>21020264</v>
          </cell>
          <cell r="C4987" t="str">
            <v>Nguyễn Quang Vinh</v>
          </cell>
          <cell r="D4987">
            <v>37828</v>
          </cell>
          <cell r="E4987"/>
          <cell r="F4987"/>
          <cell r="G4987"/>
          <cell r="H4987"/>
          <cell r="I4987" t="str">
            <v>Kém</v>
          </cell>
          <cell r="J4987"/>
          <cell r="K4987" t="str">
            <v>Kém</v>
          </cell>
          <cell r="L4987" t="str">
            <v>QH-2021-I/CQ-I-IT2</v>
          </cell>
        </row>
        <row r="4988">
          <cell r="B4988" t="str">
            <v>21020275</v>
          </cell>
          <cell r="C4988" t="str">
            <v>Nguyễn Đức Anh</v>
          </cell>
          <cell r="D4988">
            <v>37774</v>
          </cell>
          <cell r="E4988">
            <v>90</v>
          </cell>
          <cell r="F4988">
            <v>90</v>
          </cell>
          <cell r="G4988"/>
          <cell r="H4988">
            <v>85</v>
          </cell>
          <cell r="I4988" t="str">
            <v>Tốt</v>
          </cell>
          <cell r="J4988">
            <v>85</v>
          </cell>
          <cell r="K4988" t="str">
            <v>Tốt</v>
          </cell>
          <cell r="L4988" t="str">
            <v>QH-2021-I/CQ-I-IT2</v>
          </cell>
        </row>
        <row r="4989">
          <cell r="B4989" t="str">
            <v>21020278</v>
          </cell>
          <cell r="C4989" t="str">
            <v>Phạm Hoàng Anh</v>
          </cell>
          <cell r="D4989">
            <v>37698</v>
          </cell>
          <cell r="E4989">
            <v>80</v>
          </cell>
          <cell r="F4989">
            <v>80</v>
          </cell>
          <cell r="G4989"/>
          <cell r="H4989">
            <v>75</v>
          </cell>
          <cell r="I4989" t="str">
            <v>Khá</v>
          </cell>
          <cell r="J4989">
            <v>75</v>
          </cell>
          <cell r="K4989" t="str">
            <v>Khá</v>
          </cell>
          <cell r="L4989" t="str">
            <v>QH-2021-I/CQ-I-IT2</v>
          </cell>
        </row>
        <row r="4990">
          <cell r="B4990" t="str">
            <v>21020287</v>
          </cell>
          <cell r="C4990" t="str">
            <v>Phạm Kim Chi</v>
          </cell>
          <cell r="D4990">
            <v>37865</v>
          </cell>
          <cell r="E4990">
            <v>90</v>
          </cell>
          <cell r="F4990">
            <v>90</v>
          </cell>
          <cell r="G4990">
            <v>90</v>
          </cell>
          <cell r="H4990">
            <v>90</v>
          </cell>
          <cell r="I4990" t="str">
            <v>Xuất sắc</v>
          </cell>
          <cell r="J4990">
            <v>90</v>
          </cell>
          <cell r="K4990" t="str">
            <v>Xuất sắc</v>
          </cell>
          <cell r="L4990" t="str">
            <v>QH-2021-I/CQ-I-IT2</v>
          </cell>
        </row>
        <row r="4991">
          <cell r="B4991" t="str">
            <v>21020290</v>
          </cell>
          <cell r="C4991" t="str">
            <v>Cao Xuân Dũng</v>
          </cell>
          <cell r="D4991">
            <v>37648</v>
          </cell>
          <cell r="E4991">
            <v>90</v>
          </cell>
          <cell r="F4991">
            <v>90</v>
          </cell>
          <cell r="G4991">
            <v>90</v>
          </cell>
          <cell r="H4991">
            <v>90</v>
          </cell>
          <cell r="I4991" t="str">
            <v>Xuất sắc</v>
          </cell>
          <cell r="J4991">
            <v>90</v>
          </cell>
          <cell r="K4991" t="str">
            <v>Xuất sắc</v>
          </cell>
          <cell r="L4991" t="str">
            <v>QH-2021-I/CQ-I-IT2</v>
          </cell>
        </row>
        <row r="4992">
          <cell r="B4992" t="str">
            <v>21020296</v>
          </cell>
          <cell r="C4992" t="str">
            <v>Phạm Văn Sơn Dương</v>
          </cell>
          <cell r="D4992">
            <v>37782</v>
          </cell>
          <cell r="E4992">
            <v>90</v>
          </cell>
          <cell r="F4992">
            <v>90</v>
          </cell>
          <cell r="G4992">
            <v>90</v>
          </cell>
          <cell r="H4992">
            <v>90</v>
          </cell>
          <cell r="I4992" t="str">
            <v>Xuất sắc</v>
          </cell>
          <cell r="J4992">
            <v>90</v>
          </cell>
          <cell r="K4992" t="str">
            <v>Xuất sắc</v>
          </cell>
          <cell r="L4992" t="str">
            <v>QH-2021-I/CQ-I-IT2</v>
          </cell>
        </row>
        <row r="4993">
          <cell r="B4993" t="str">
            <v>21020302</v>
          </cell>
          <cell r="C4993" t="str">
            <v>Hồ Xuân Đông</v>
          </cell>
          <cell r="D4993">
            <v>37817</v>
          </cell>
          <cell r="E4993">
            <v>70</v>
          </cell>
          <cell r="F4993">
            <v>80</v>
          </cell>
          <cell r="G4993">
            <v>80</v>
          </cell>
          <cell r="H4993">
            <v>80</v>
          </cell>
          <cell r="I4993" t="str">
            <v>Tốt</v>
          </cell>
          <cell r="J4993">
            <v>80</v>
          </cell>
          <cell r="K4993" t="str">
            <v>Tốt</v>
          </cell>
          <cell r="L4993" t="str">
            <v>QH-2021-I/CQ-I-IT2</v>
          </cell>
        </row>
        <row r="4994">
          <cell r="B4994" t="str">
            <v>21020305</v>
          </cell>
          <cell r="C4994" t="str">
            <v>Lê Minh Đức</v>
          </cell>
          <cell r="D4994">
            <v>37872</v>
          </cell>
          <cell r="E4994">
            <v>90</v>
          </cell>
          <cell r="F4994">
            <v>90</v>
          </cell>
          <cell r="G4994"/>
          <cell r="H4994">
            <v>85</v>
          </cell>
          <cell r="I4994" t="str">
            <v>Tốt</v>
          </cell>
          <cell r="J4994">
            <v>85</v>
          </cell>
          <cell r="K4994" t="str">
            <v>Tốt</v>
          </cell>
          <cell r="L4994" t="str">
            <v>QH-2021-I/CQ-I-IT2</v>
          </cell>
        </row>
        <row r="4995">
          <cell r="B4995" t="str">
            <v>21020308</v>
          </cell>
          <cell r="C4995" t="str">
            <v>Bùi Thị Hương Giang</v>
          </cell>
          <cell r="D4995">
            <v>37707</v>
          </cell>
          <cell r="E4995">
            <v>90</v>
          </cell>
          <cell r="F4995">
            <v>90</v>
          </cell>
          <cell r="G4995"/>
          <cell r="H4995">
            <v>85</v>
          </cell>
          <cell r="I4995" t="str">
            <v>Tốt</v>
          </cell>
          <cell r="J4995">
            <v>85</v>
          </cell>
          <cell r="K4995" t="str">
            <v>Tốt</v>
          </cell>
          <cell r="L4995" t="str">
            <v>QH-2021-I/CQ-I-IT2</v>
          </cell>
        </row>
        <row r="4996">
          <cell r="B4996" t="str">
            <v>21020314</v>
          </cell>
          <cell r="C4996" t="str">
            <v>Nguyễn Hoàng Hào</v>
          </cell>
          <cell r="D4996">
            <v>37978</v>
          </cell>
          <cell r="E4996">
            <v>80</v>
          </cell>
          <cell r="F4996">
            <v>80</v>
          </cell>
          <cell r="G4996">
            <v>80</v>
          </cell>
          <cell r="H4996">
            <v>80</v>
          </cell>
          <cell r="I4996" t="str">
            <v>Tốt</v>
          </cell>
          <cell r="J4996">
            <v>80</v>
          </cell>
          <cell r="K4996" t="str">
            <v>Tốt</v>
          </cell>
          <cell r="L4996" t="str">
            <v>QH-2021-I/CQ-I-IT2</v>
          </cell>
        </row>
        <row r="4997">
          <cell r="B4997" t="str">
            <v>21020320</v>
          </cell>
          <cell r="C4997" t="str">
            <v>Phạm Minh Hiếu</v>
          </cell>
          <cell r="D4997">
            <v>37725</v>
          </cell>
          <cell r="E4997">
            <v>90</v>
          </cell>
          <cell r="F4997">
            <v>90</v>
          </cell>
          <cell r="G4997">
            <v>90</v>
          </cell>
          <cell r="H4997">
            <v>90</v>
          </cell>
          <cell r="I4997" t="str">
            <v>Xuất sắc</v>
          </cell>
          <cell r="J4997">
            <v>90</v>
          </cell>
          <cell r="K4997" t="str">
            <v>Xuất sắc</v>
          </cell>
          <cell r="L4997" t="str">
            <v>QH-2021-I/CQ-I-IT2</v>
          </cell>
        </row>
        <row r="4998">
          <cell r="B4998" t="str">
            <v>21020323</v>
          </cell>
          <cell r="C4998" t="str">
            <v>Nguyễn Việt Hoàng</v>
          </cell>
          <cell r="D4998">
            <v>37851</v>
          </cell>
          <cell r="E4998">
            <v>90</v>
          </cell>
          <cell r="F4998">
            <v>90</v>
          </cell>
          <cell r="G4998">
            <v>90</v>
          </cell>
          <cell r="H4998">
            <v>90</v>
          </cell>
          <cell r="I4998" t="str">
            <v>Xuất sắc</v>
          </cell>
          <cell r="J4998">
            <v>90</v>
          </cell>
          <cell r="K4998" t="str">
            <v>Xuất sắc</v>
          </cell>
          <cell r="L4998" t="str">
            <v>QH-2021-I/CQ-I-IT2</v>
          </cell>
        </row>
        <row r="4999">
          <cell r="B4999" t="str">
            <v>21020329</v>
          </cell>
          <cell r="C4999" t="str">
            <v>Đào Quang Huy</v>
          </cell>
          <cell r="D4999">
            <v>37888</v>
          </cell>
          <cell r="E4999">
            <v>90</v>
          </cell>
          <cell r="F4999">
            <v>90</v>
          </cell>
          <cell r="G4999">
            <v>90</v>
          </cell>
          <cell r="H4999">
            <v>90</v>
          </cell>
          <cell r="I4999" t="str">
            <v>Xuất sắc</v>
          </cell>
          <cell r="J4999">
            <v>90</v>
          </cell>
          <cell r="K4999" t="str">
            <v>Xuất sắc</v>
          </cell>
          <cell r="L4999" t="str">
            <v>QH-2021-I/CQ-I-IT2</v>
          </cell>
        </row>
        <row r="5000">
          <cell r="B5000" t="str">
            <v>21020332</v>
          </cell>
          <cell r="C5000" t="str">
            <v>Trương Đức Huy</v>
          </cell>
          <cell r="D5000">
            <v>37965</v>
          </cell>
          <cell r="E5000">
            <v>72</v>
          </cell>
          <cell r="F5000">
            <v>80</v>
          </cell>
          <cell r="G5000">
            <v>80</v>
          </cell>
          <cell r="H5000">
            <v>80</v>
          </cell>
          <cell r="I5000" t="str">
            <v>Tốt</v>
          </cell>
          <cell r="J5000">
            <v>80</v>
          </cell>
          <cell r="K5000" t="str">
            <v>Tốt</v>
          </cell>
          <cell r="L5000" t="str">
            <v>QH-2021-I/CQ-I-IT2</v>
          </cell>
        </row>
        <row r="5001">
          <cell r="B5001" t="str">
            <v>21020335</v>
          </cell>
          <cell r="C5001" t="str">
            <v>Nguyễn Việt Hưng</v>
          </cell>
          <cell r="D5001">
            <v>37890</v>
          </cell>
          <cell r="E5001">
            <v>100</v>
          </cell>
          <cell r="F5001">
            <v>100</v>
          </cell>
          <cell r="G5001">
            <v>100</v>
          </cell>
          <cell r="H5001">
            <v>100</v>
          </cell>
          <cell r="I5001" t="str">
            <v>Xuất sắc</v>
          </cell>
          <cell r="J5001">
            <v>100</v>
          </cell>
          <cell r="K5001" t="str">
            <v>Xuất sắc</v>
          </cell>
          <cell r="L5001" t="str">
            <v>QH-2021-I/CQ-I-IT2</v>
          </cell>
        </row>
        <row r="5002">
          <cell r="B5002" t="str">
            <v>21020338</v>
          </cell>
          <cell r="C5002" t="str">
            <v>Ngô Thảo Hương</v>
          </cell>
          <cell r="D5002">
            <v>37965</v>
          </cell>
          <cell r="E5002">
            <v>80</v>
          </cell>
          <cell r="F5002">
            <v>90</v>
          </cell>
          <cell r="G5002"/>
          <cell r="H5002">
            <v>85</v>
          </cell>
          <cell r="I5002" t="str">
            <v>Tốt</v>
          </cell>
          <cell r="J5002">
            <v>85</v>
          </cell>
          <cell r="K5002" t="str">
            <v>Tốt</v>
          </cell>
          <cell r="L5002" t="str">
            <v>QH-2021-I/CQ-I-IT2</v>
          </cell>
        </row>
        <row r="5003">
          <cell r="B5003" t="str">
            <v>21020341</v>
          </cell>
          <cell r="C5003" t="str">
            <v>Trần Phúc Khang</v>
          </cell>
          <cell r="D5003">
            <v>37909</v>
          </cell>
          <cell r="E5003">
            <v>90</v>
          </cell>
          <cell r="F5003">
            <v>90</v>
          </cell>
          <cell r="G5003">
            <v>90</v>
          </cell>
          <cell r="H5003">
            <v>90</v>
          </cell>
          <cell r="I5003" t="str">
            <v>Xuất sắc</v>
          </cell>
          <cell r="J5003">
            <v>90</v>
          </cell>
          <cell r="K5003" t="str">
            <v>Xuất sắc</v>
          </cell>
          <cell r="L5003" t="str">
            <v>QH-2021-I/CQ-I-IT2</v>
          </cell>
        </row>
        <row r="5004">
          <cell r="B5004" t="str">
            <v>21020347</v>
          </cell>
          <cell r="C5004" t="str">
            <v>Nguyễn Nhật Lê</v>
          </cell>
          <cell r="D5004">
            <v>37719</v>
          </cell>
          <cell r="E5004">
            <v>90</v>
          </cell>
          <cell r="F5004">
            <v>90</v>
          </cell>
          <cell r="G5004">
            <v>90</v>
          </cell>
          <cell r="H5004">
            <v>90</v>
          </cell>
          <cell r="I5004" t="str">
            <v>Xuất sắc</v>
          </cell>
          <cell r="J5004">
            <v>90</v>
          </cell>
          <cell r="K5004" t="str">
            <v>Xuất sắc</v>
          </cell>
          <cell r="L5004" t="str">
            <v>QH-2021-I/CQ-I-IT2</v>
          </cell>
        </row>
        <row r="5005">
          <cell r="B5005" t="str">
            <v>21020353</v>
          </cell>
          <cell r="C5005" t="str">
            <v>Giang Bảo Minh</v>
          </cell>
          <cell r="D5005">
            <v>37871</v>
          </cell>
          <cell r="E5005">
            <v>82</v>
          </cell>
          <cell r="F5005">
            <v>82</v>
          </cell>
          <cell r="G5005">
            <v>82</v>
          </cell>
          <cell r="H5005">
            <v>82</v>
          </cell>
          <cell r="I5005" t="str">
            <v>Tốt</v>
          </cell>
          <cell r="J5005">
            <v>82</v>
          </cell>
          <cell r="K5005" t="str">
            <v>Tốt</v>
          </cell>
          <cell r="L5005" t="str">
            <v>QH-2021-I/CQ-I-IT2</v>
          </cell>
        </row>
        <row r="5006">
          <cell r="B5006" t="str">
            <v>21020357</v>
          </cell>
          <cell r="C5006" t="str">
            <v>Nguyễn Đoàn Ngọc Minh</v>
          </cell>
          <cell r="D5006">
            <v>37911</v>
          </cell>
          <cell r="E5006">
            <v>75</v>
          </cell>
          <cell r="F5006">
            <v>80</v>
          </cell>
          <cell r="G5006">
            <v>80</v>
          </cell>
          <cell r="H5006">
            <v>80</v>
          </cell>
          <cell r="I5006" t="str">
            <v>Tốt</v>
          </cell>
          <cell r="J5006">
            <v>80</v>
          </cell>
          <cell r="K5006" t="str">
            <v>Tốt</v>
          </cell>
          <cell r="L5006" t="str">
            <v>QH-2021-I/CQ-I-IT2</v>
          </cell>
        </row>
        <row r="5007">
          <cell r="B5007" t="str">
            <v>21020360</v>
          </cell>
          <cell r="C5007" t="str">
            <v>Hà Hải Nam</v>
          </cell>
          <cell r="D5007">
            <v>37836</v>
          </cell>
          <cell r="E5007">
            <v>90</v>
          </cell>
          <cell r="F5007">
            <v>90</v>
          </cell>
          <cell r="G5007"/>
          <cell r="H5007">
            <v>85</v>
          </cell>
          <cell r="I5007" t="str">
            <v>Tốt</v>
          </cell>
          <cell r="J5007">
            <v>85</v>
          </cell>
          <cell r="K5007" t="str">
            <v>Tốt</v>
          </cell>
          <cell r="L5007" t="str">
            <v>QH-2021-I/CQ-I-IT2</v>
          </cell>
        </row>
        <row r="5008">
          <cell r="B5008" t="str">
            <v>21020363</v>
          </cell>
          <cell r="C5008" t="str">
            <v>Nguyễn Hoài Ngân</v>
          </cell>
          <cell r="D5008">
            <v>37901</v>
          </cell>
          <cell r="E5008">
            <v>90</v>
          </cell>
          <cell r="F5008">
            <v>90</v>
          </cell>
          <cell r="G5008">
            <v>90</v>
          </cell>
          <cell r="H5008">
            <v>90</v>
          </cell>
          <cell r="I5008" t="str">
            <v>Xuất sắc</v>
          </cell>
          <cell r="J5008">
            <v>90</v>
          </cell>
          <cell r="K5008" t="str">
            <v>Xuất sắc</v>
          </cell>
          <cell r="L5008" t="str">
            <v>QH-2021-I/CQ-I-IT2</v>
          </cell>
        </row>
        <row r="5009">
          <cell r="B5009" t="str">
            <v>21020366</v>
          </cell>
          <cell r="C5009" t="str">
            <v>Lê Vũ Minh Nghĩa</v>
          </cell>
          <cell r="D5009">
            <v>37812</v>
          </cell>
          <cell r="E5009">
            <v>70</v>
          </cell>
          <cell r="F5009">
            <v>80</v>
          </cell>
          <cell r="G5009"/>
          <cell r="H5009">
            <v>75</v>
          </cell>
          <cell r="I5009" t="str">
            <v>Khá</v>
          </cell>
          <cell r="J5009">
            <v>75</v>
          </cell>
          <cell r="K5009" t="str">
            <v>Khá</v>
          </cell>
          <cell r="L5009" t="str">
            <v>QH-2021-I/CQ-I-IT2</v>
          </cell>
        </row>
        <row r="5010">
          <cell r="B5010" t="str">
            <v>21020372</v>
          </cell>
          <cell r="C5010" t="str">
            <v>Nguyễn Thị Lan Nhi</v>
          </cell>
          <cell r="D5010">
            <v>37796</v>
          </cell>
          <cell r="E5010">
            <v>90</v>
          </cell>
          <cell r="F5010">
            <v>90</v>
          </cell>
          <cell r="G5010">
            <v>90</v>
          </cell>
          <cell r="H5010">
            <v>90</v>
          </cell>
          <cell r="I5010" t="str">
            <v>Xuất sắc</v>
          </cell>
          <cell r="J5010">
            <v>90</v>
          </cell>
          <cell r="K5010" t="str">
            <v>Xuất sắc</v>
          </cell>
          <cell r="L5010" t="str">
            <v>QH-2021-I/CQ-I-IT2</v>
          </cell>
        </row>
        <row r="5011">
          <cell r="B5011" t="str">
            <v>21020375</v>
          </cell>
          <cell r="C5011" t="str">
            <v>Đoàn Văn Phong</v>
          </cell>
          <cell r="D5011">
            <v>37776</v>
          </cell>
          <cell r="E5011">
            <v>90</v>
          </cell>
          <cell r="F5011">
            <v>90</v>
          </cell>
          <cell r="G5011">
            <v>90</v>
          </cell>
          <cell r="H5011">
            <v>90</v>
          </cell>
          <cell r="I5011" t="str">
            <v>Xuất sắc</v>
          </cell>
          <cell r="J5011">
            <v>90</v>
          </cell>
          <cell r="K5011" t="str">
            <v>Xuất sắc</v>
          </cell>
          <cell r="L5011" t="str">
            <v>QH-2021-I/CQ-I-IT2</v>
          </cell>
        </row>
        <row r="5012">
          <cell r="B5012" t="str">
            <v>21020378</v>
          </cell>
          <cell r="C5012" t="str">
            <v>Đỗ Thu Phương</v>
          </cell>
          <cell r="D5012">
            <v>37689</v>
          </cell>
          <cell r="E5012"/>
          <cell r="F5012"/>
          <cell r="G5012"/>
          <cell r="H5012"/>
          <cell r="I5012" t="str">
            <v>Kém</v>
          </cell>
          <cell r="J5012"/>
          <cell r="K5012" t="str">
            <v>Kém</v>
          </cell>
          <cell r="L5012" t="str">
            <v>QH-2021-I/CQ-I-IT2</v>
          </cell>
        </row>
        <row r="5013">
          <cell r="B5013" t="str">
            <v>21020381</v>
          </cell>
          <cell r="C5013" t="str">
            <v>Lê Quốc Nhật Quang</v>
          </cell>
          <cell r="D5013">
            <v>37825</v>
          </cell>
          <cell r="E5013">
            <v>80</v>
          </cell>
          <cell r="F5013">
            <v>80</v>
          </cell>
          <cell r="G5013">
            <v>80</v>
          </cell>
          <cell r="H5013">
            <v>80</v>
          </cell>
          <cell r="I5013" t="str">
            <v>Tốt</v>
          </cell>
          <cell r="J5013">
            <v>80</v>
          </cell>
          <cell r="K5013" t="str">
            <v>Tốt</v>
          </cell>
          <cell r="L5013" t="str">
            <v>QH-2021-I/CQ-I-IT2</v>
          </cell>
        </row>
        <row r="5014">
          <cell r="B5014" t="str">
            <v>21020383</v>
          </cell>
          <cell r="C5014" t="str">
            <v>Nguyễn Minh Quân</v>
          </cell>
          <cell r="D5014">
            <v>37983</v>
          </cell>
          <cell r="E5014">
            <v>80</v>
          </cell>
          <cell r="F5014">
            <v>80</v>
          </cell>
          <cell r="G5014">
            <v>80</v>
          </cell>
          <cell r="H5014">
            <v>80</v>
          </cell>
          <cell r="I5014" t="str">
            <v>Tốt</v>
          </cell>
          <cell r="J5014">
            <v>80</v>
          </cell>
          <cell r="K5014" t="str">
            <v>Tốt</v>
          </cell>
          <cell r="L5014" t="str">
            <v>QH-2021-I/CQ-I-IT2</v>
          </cell>
        </row>
        <row r="5015">
          <cell r="B5015" t="str">
            <v>21020384</v>
          </cell>
          <cell r="C5015" t="str">
            <v>Phùng Lê Anh Quân</v>
          </cell>
          <cell r="D5015">
            <v>37768</v>
          </cell>
          <cell r="E5015">
            <v>90</v>
          </cell>
          <cell r="F5015">
            <v>90</v>
          </cell>
          <cell r="G5015">
            <v>90</v>
          </cell>
          <cell r="H5015">
            <v>90</v>
          </cell>
          <cell r="I5015" t="str">
            <v>Xuất sắc</v>
          </cell>
          <cell r="J5015">
            <v>90</v>
          </cell>
          <cell r="K5015" t="str">
            <v>Xuất sắc</v>
          </cell>
          <cell r="L5015" t="str">
            <v>QH-2021-I/CQ-I-IT2</v>
          </cell>
        </row>
        <row r="5016">
          <cell r="B5016" t="str">
            <v>21020390</v>
          </cell>
          <cell r="C5016" t="str">
            <v>Trần Minh Sơn</v>
          </cell>
          <cell r="D5016">
            <v>37890</v>
          </cell>
          <cell r="E5016">
            <v>70</v>
          </cell>
          <cell r="F5016">
            <v>80</v>
          </cell>
          <cell r="G5016"/>
          <cell r="H5016">
            <v>75</v>
          </cell>
          <cell r="I5016" t="str">
            <v>Khá</v>
          </cell>
          <cell r="J5016">
            <v>75</v>
          </cell>
          <cell r="K5016" t="str">
            <v>Khá</v>
          </cell>
          <cell r="L5016" t="str">
            <v>QH-2021-I/CQ-I-IT2</v>
          </cell>
        </row>
        <row r="5017">
          <cell r="B5017" t="str">
            <v>21020393</v>
          </cell>
          <cell r="C5017" t="str">
            <v>Chu Quang Tú</v>
          </cell>
          <cell r="D5017">
            <v>37756</v>
          </cell>
          <cell r="E5017">
            <v>90</v>
          </cell>
          <cell r="F5017">
            <v>90</v>
          </cell>
          <cell r="G5017">
            <v>90</v>
          </cell>
          <cell r="H5017">
            <v>90</v>
          </cell>
          <cell r="I5017" t="str">
            <v>Xuất sắc</v>
          </cell>
          <cell r="J5017">
            <v>90</v>
          </cell>
          <cell r="K5017" t="str">
            <v>Xuất sắc</v>
          </cell>
          <cell r="L5017" t="str">
            <v>QH-2021-I/CQ-I-IT2</v>
          </cell>
        </row>
        <row r="5018">
          <cell r="B5018" t="str">
            <v>21020396</v>
          </cell>
          <cell r="C5018" t="str">
            <v>Nguyễn Minh Tuấn</v>
          </cell>
          <cell r="D5018">
            <v>37906</v>
          </cell>
          <cell r="E5018">
            <v>90</v>
          </cell>
          <cell r="F5018">
            <v>90</v>
          </cell>
          <cell r="G5018">
            <v>90</v>
          </cell>
          <cell r="H5018">
            <v>90</v>
          </cell>
          <cell r="I5018" t="str">
            <v>Xuất sắc</v>
          </cell>
          <cell r="J5018">
            <v>90</v>
          </cell>
          <cell r="K5018" t="str">
            <v>Xuất sắc</v>
          </cell>
          <cell r="L5018" t="str">
            <v>QH-2021-I/CQ-I-IT2</v>
          </cell>
        </row>
        <row r="5019">
          <cell r="B5019" t="str">
            <v>21020402</v>
          </cell>
          <cell r="C5019" t="str">
            <v>Nguyễn Như Thảo</v>
          </cell>
          <cell r="D5019">
            <v>37874</v>
          </cell>
          <cell r="E5019">
            <v>90</v>
          </cell>
          <cell r="F5019">
            <v>90</v>
          </cell>
          <cell r="G5019">
            <v>90</v>
          </cell>
          <cell r="H5019">
            <v>90</v>
          </cell>
          <cell r="I5019" t="str">
            <v>Xuất sắc</v>
          </cell>
          <cell r="J5019">
            <v>90</v>
          </cell>
          <cell r="K5019" t="str">
            <v>Xuất sắc</v>
          </cell>
          <cell r="L5019" t="str">
            <v>QH-2021-I/CQ-I-IT2</v>
          </cell>
        </row>
        <row r="5020">
          <cell r="B5020" t="str">
            <v>21020405</v>
          </cell>
          <cell r="C5020" t="str">
            <v>Phan Mạnh Thắng</v>
          </cell>
          <cell r="D5020">
            <v>37656</v>
          </cell>
          <cell r="E5020">
            <v>80</v>
          </cell>
          <cell r="F5020">
            <v>80</v>
          </cell>
          <cell r="G5020">
            <v>80</v>
          </cell>
          <cell r="H5020">
            <v>80</v>
          </cell>
          <cell r="I5020" t="str">
            <v>Tốt</v>
          </cell>
          <cell r="J5020">
            <v>80</v>
          </cell>
          <cell r="K5020" t="str">
            <v>Tốt</v>
          </cell>
          <cell r="L5020" t="str">
            <v>QH-2021-I/CQ-I-IT2</v>
          </cell>
        </row>
        <row r="5021">
          <cell r="B5021" t="str">
            <v>21020408</v>
          </cell>
          <cell r="C5021" t="str">
            <v>Nguyễn Tiến Thông</v>
          </cell>
          <cell r="D5021">
            <v>37660</v>
          </cell>
          <cell r="E5021">
            <v>92</v>
          </cell>
          <cell r="F5021">
            <v>92</v>
          </cell>
          <cell r="G5021">
            <v>92</v>
          </cell>
          <cell r="H5021">
            <v>92</v>
          </cell>
          <cell r="I5021" t="str">
            <v>Xuất sắc</v>
          </cell>
          <cell r="J5021">
            <v>92</v>
          </cell>
          <cell r="K5021" t="str">
            <v>Xuất sắc</v>
          </cell>
          <cell r="L5021" t="str">
            <v>QH-2021-I/CQ-I-IT2</v>
          </cell>
        </row>
        <row r="5022">
          <cell r="B5022" t="str">
            <v>21020414</v>
          </cell>
          <cell r="C5022" t="str">
            <v>Đặng Thị Thanh Trúc</v>
          </cell>
          <cell r="D5022">
            <v>37804</v>
          </cell>
          <cell r="E5022">
            <v>90</v>
          </cell>
          <cell r="F5022">
            <v>90</v>
          </cell>
          <cell r="G5022"/>
          <cell r="H5022">
            <v>85</v>
          </cell>
          <cell r="I5022" t="str">
            <v>Tốt</v>
          </cell>
          <cell r="J5022">
            <v>85</v>
          </cell>
          <cell r="K5022" t="str">
            <v>Tốt</v>
          </cell>
          <cell r="L5022" t="str">
            <v>QH-2021-I/CQ-I-IT2</v>
          </cell>
        </row>
        <row r="5023">
          <cell r="B5023" t="str">
            <v>21020534</v>
          </cell>
          <cell r="C5023" t="str">
            <v>Bùi Đức Anh</v>
          </cell>
          <cell r="D5023">
            <v>37679</v>
          </cell>
          <cell r="E5023">
            <v>90</v>
          </cell>
          <cell r="F5023">
            <v>90</v>
          </cell>
          <cell r="G5023">
            <v>90</v>
          </cell>
          <cell r="H5023">
            <v>90</v>
          </cell>
          <cell r="I5023" t="str">
            <v>Xuất sắc</v>
          </cell>
          <cell r="J5023">
            <v>90</v>
          </cell>
          <cell r="K5023" t="str">
            <v>Xuất sắc</v>
          </cell>
          <cell r="L5023" t="str">
            <v>QH-2021-I/CQ-I-IT2</v>
          </cell>
        </row>
        <row r="5024">
          <cell r="B5024" t="str">
            <v>21020544</v>
          </cell>
          <cell r="C5024" t="str">
            <v>Lê Phương Linh</v>
          </cell>
          <cell r="D5024">
            <v>37781</v>
          </cell>
          <cell r="E5024">
            <v>90</v>
          </cell>
          <cell r="F5024">
            <v>90</v>
          </cell>
          <cell r="G5024">
            <v>90</v>
          </cell>
          <cell r="H5024">
            <v>90</v>
          </cell>
          <cell r="I5024" t="str">
            <v>Xuất sắc</v>
          </cell>
          <cell r="J5024">
            <v>90</v>
          </cell>
          <cell r="K5024" t="str">
            <v>Xuất sắc</v>
          </cell>
          <cell r="L5024" t="str">
            <v>QH-2021-I/CQ-I-IT2</v>
          </cell>
        </row>
        <row r="5025">
          <cell r="B5025" t="str">
            <v>21020547</v>
          </cell>
          <cell r="C5025" t="str">
            <v>Trần Duy Long</v>
          </cell>
          <cell r="D5025">
            <v>37881</v>
          </cell>
          <cell r="E5025">
            <v>85</v>
          </cell>
          <cell r="F5025">
            <v>90</v>
          </cell>
          <cell r="G5025">
            <v>90</v>
          </cell>
          <cell r="H5025">
            <v>90</v>
          </cell>
          <cell r="I5025" t="str">
            <v>Xuất sắc</v>
          </cell>
          <cell r="J5025">
            <v>90</v>
          </cell>
          <cell r="K5025" t="str">
            <v>Xuất sắc</v>
          </cell>
          <cell r="L5025" t="str">
            <v>QH-2021-I/CQ-I-IT2</v>
          </cell>
        </row>
        <row r="5026">
          <cell r="B5026" t="str">
            <v>21020553</v>
          </cell>
          <cell r="C5026" t="str">
            <v>Hoàng Minh Quân</v>
          </cell>
          <cell r="D5026">
            <v>37659</v>
          </cell>
          <cell r="E5026">
            <v>70</v>
          </cell>
          <cell r="F5026">
            <v>80</v>
          </cell>
          <cell r="G5026"/>
          <cell r="H5026">
            <v>75</v>
          </cell>
          <cell r="I5026" t="str">
            <v>Khá</v>
          </cell>
          <cell r="J5026">
            <v>75</v>
          </cell>
          <cell r="K5026" t="str">
            <v>Khá</v>
          </cell>
          <cell r="L5026" t="str">
            <v>QH-2021-I/CQ-I-IT2</v>
          </cell>
        </row>
        <row r="5027">
          <cell r="B5027" t="str">
            <v>21020556</v>
          </cell>
          <cell r="C5027" t="str">
            <v>Nguyễn Đức Tùng</v>
          </cell>
          <cell r="D5027">
            <v>37851</v>
          </cell>
          <cell r="E5027">
            <v>75</v>
          </cell>
          <cell r="F5027">
            <v>80</v>
          </cell>
          <cell r="G5027"/>
          <cell r="H5027">
            <v>80</v>
          </cell>
          <cell r="I5027" t="str">
            <v>Tốt</v>
          </cell>
          <cell r="J5027">
            <v>80</v>
          </cell>
          <cell r="K5027" t="str">
            <v>Tốt</v>
          </cell>
          <cell r="L5027" t="str">
            <v>QH-2021-I/CQ-I-IT2</v>
          </cell>
        </row>
        <row r="5028">
          <cell r="B5028" t="str">
            <v>21020718</v>
          </cell>
          <cell r="C5028" t="str">
            <v>Nguyễn Thị Thu Trang</v>
          </cell>
          <cell r="D5028">
            <v>37790</v>
          </cell>
          <cell r="E5028">
            <v>90</v>
          </cell>
          <cell r="F5028">
            <v>90</v>
          </cell>
          <cell r="G5028"/>
          <cell r="H5028">
            <v>85</v>
          </cell>
          <cell r="I5028" t="str">
            <v>Tốt</v>
          </cell>
          <cell r="J5028">
            <v>85</v>
          </cell>
          <cell r="K5028" t="str">
            <v>Tốt</v>
          </cell>
          <cell r="L5028" t="str">
            <v>QH-2021-I/CQ-I-IT2</v>
          </cell>
        </row>
        <row r="5029">
          <cell r="B5029" t="str">
            <v>21020752</v>
          </cell>
          <cell r="C5029" t="str">
            <v>Nguyễn Thị Kiều Chinh</v>
          </cell>
          <cell r="D5029">
            <v>37649</v>
          </cell>
          <cell r="E5029">
            <v>90</v>
          </cell>
          <cell r="F5029">
            <v>90</v>
          </cell>
          <cell r="G5029">
            <v>90</v>
          </cell>
          <cell r="H5029">
            <v>90</v>
          </cell>
          <cell r="I5029" t="str">
            <v>Xuất sắc</v>
          </cell>
          <cell r="J5029">
            <v>90</v>
          </cell>
          <cell r="K5029" t="str">
            <v>Xuất sắc</v>
          </cell>
          <cell r="L5029" t="str">
            <v>QH-2021-I/CQ-I-IT2</v>
          </cell>
        </row>
        <row r="5030">
          <cell r="B5030" t="str">
            <v>21020756</v>
          </cell>
          <cell r="C5030" t="str">
            <v>Ngô Bình Dương</v>
          </cell>
          <cell r="D5030">
            <v>37717</v>
          </cell>
          <cell r="E5030">
            <v>80</v>
          </cell>
          <cell r="F5030">
            <v>80</v>
          </cell>
          <cell r="G5030">
            <v>80</v>
          </cell>
          <cell r="H5030">
            <v>80</v>
          </cell>
          <cell r="I5030" t="str">
            <v>Tốt</v>
          </cell>
          <cell r="J5030">
            <v>80</v>
          </cell>
          <cell r="K5030" t="str">
            <v>Tốt</v>
          </cell>
          <cell r="L5030" t="str">
            <v>QH-2021-I/CQ-I-IT2</v>
          </cell>
        </row>
        <row r="5031">
          <cell r="B5031" t="str">
            <v>21020759</v>
          </cell>
          <cell r="C5031" t="str">
            <v>Hứa Khánh Đoan</v>
          </cell>
          <cell r="D5031">
            <v>37637</v>
          </cell>
          <cell r="E5031">
            <v>85</v>
          </cell>
          <cell r="F5031">
            <v>90</v>
          </cell>
          <cell r="G5031">
            <v>90</v>
          </cell>
          <cell r="H5031">
            <v>90</v>
          </cell>
          <cell r="I5031" t="str">
            <v>Xuất sắc</v>
          </cell>
          <cell r="J5031">
            <v>90</v>
          </cell>
          <cell r="K5031" t="str">
            <v>Xuất sắc</v>
          </cell>
          <cell r="L5031" t="str">
            <v>QH-2021-I/CQ-I-IT2</v>
          </cell>
        </row>
        <row r="5032">
          <cell r="B5032" t="str">
            <v>21020769</v>
          </cell>
          <cell r="C5032" t="str">
            <v>Trần Duy Khánh</v>
          </cell>
          <cell r="D5032">
            <v>37770</v>
          </cell>
          <cell r="E5032">
            <v>90</v>
          </cell>
          <cell r="F5032">
            <v>90</v>
          </cell>
          <cell r="G5032"/>
          <cell r="H5032">
            <v>85</v>
          </cell>
          <cell r="I5032" t="str">
            <v>Tốt</v>
          </cell>
          <cell r="J5032">
            <v>85</v>
          </cell>
          <cell r="K5032" t="str">
            <v>Tốt</v>
          </cell>
          <cell r="L5032" t="str">
            <v>QH-2021-I/CQ-I-IT2</v>
          </cell>
        </row>
        <row r="5033">
          <cell r="B5033" t="str">
            <v>21020772</v>
          </cell>
          <cell r="C5033" t="str">
            <v>Nguyễn Bá Hoàng Kim</v>
          </cell>
          <cell r="D5033">
            <v>37685</v>
          </cell>
          <cell r="E5033">
            <v>90</v>
          </cell>
          <cell r="F5033">
            <v>90</v>
          </cell>
          <cell r="G5033">
            <v>90</v>
          </cell>
          <cell r="H5033">
            <v>90</v>
          </cell>
          <cell r="I5033" t="str">
            <v>Xuất sắc</v>
          </cell>
          <cell r="J5033">
            <v>90</v>
          </cell>
          <cell r="K5033" t="str">
            <v>Xuất sắc</v>
          </cell>
          <cell r="L5033" t="str">
            <v>QH-2021-I/CQ-I-IT2</v>
          </cell>
        </row>
        <row r="5034">
          <cell r="B5034" t="str">
            <v>21020775</v>
          </cell>
          <cell r="C5034" t="str">
            <v>Bùi Đức Luân</v>
          </cell>
          <cell r="D5034">
            <v>37903</v>
          </cell>
          <cell r="E5034">
            <v>82</v>
          </cell>
          <cell r="F5034">
            <v>82</v>
          </cell>
          <cell r="G5034">
            <v>82</v>
          </cell>
          <cell r="H5034">
            <v>82</v>
          </cell>
          <cell r="I5034" t="str">
            <v>Tốt</v>
          </cell>
          <cell r="J5034">
            <v>82</v>
          </cell>
          <cell r="K5034" t="str">
            <v>Tốt</v>
          </cell>
          <cell r="L5034" t="str">
            <v>QH-2021-I/CQ-I-IT2</v>
          </cell>
        </row>
        <row r="5035">
          <cell r="B5035" t="str">
            <v>21020778</v>
          </cell>
          <cell r="C5035" t="str">
            <v>Dương Bình Minh</v>
          </cell>
          <cell r="D5035">
            <v>37558</v>
          </cell>
          <cell r="E5035">
            <v>80</v>
          </cell>
          <cell r="F5035">
            <v>80</v>
          </cell>
          <cell r="G5035">
            <v>80</v>
          </cell>
          <cell r="H5035">
            <v>80</v>
          </cell>
          <cell r="I5035" t="str">
            <v>Tốt</v>
          </cell>
          <cell r="J5035">
            <v>80</v>
          </cell>
          <cell r="K5035" t="str">
            <v>Tốt</v>
          </cell>
          <cell r="L5035" t="str">
            <v>QH-2021-I/CQ-I-IT2</v>
          </cell>
        </row>
        <row r="5036">
          <cell r="B5036" t="str">
            <v>21020787</v>
          </cell>
          <cell r="C5036" t="str">
            <v>Hoàng Văn Quyền</v>
          </cell>
          <cell r="D5036">
            <v>37657</v>
          </cell>
          <cell r="E5036">
            <v>90</v>
          </cell>
          <cell r="F5036">
            <v>90</v>
          </cell>
          <cell r="G5036">
            <v>90</v>
          </cell>
          <cell r="H5036">
            <v>90</v>
          </cell>
          <cell r="I5036" t="str">
            <v>Xuất sắc</v>
          </cell>
          <cell r="J5036">
            <v>90</v>
          </cell>
          <cell r="K5036" t="str">
            <v>Xuất sắc</v>
          </cell>
          <cell r="L5036" t="str">
            <v>QH-2021-I/CQ-I-IT2</v>
          </cell>
        </row>
        <row r="5037">
          <cell r="B5037" t="str">
            <v>21020792</v>
          </cell>
          <cell r="C5037" t="str">
            <v>Trịnh Đức Thành</v>
          </cell>
          <cell r="D5037">
            <v>37845</v>
          </cell>
          <cell r="E5037">
            <v>90</v>
          </cell>
          <cell r="F5037">
            <v>90</v>
          </cell>
          <cell r="G5037">
            <v>90</v>
          </cell>
          <cell r="H5037">
            <v>90</v>
          </cell>
          <cell r="I5037" t="str">
            <v>Xuất sắc</v>
          </cell>
          <cell r="J5037">
            <v>90</v>
          </cell>
          <cell r="K5037" t="str">
            <v>Xuất sắc</v>
          </cell>
          <cell r="L5037" t="str">
            <v>QH-2021-I/CQ-I-IT2</v>
          </cell>
        </row>
        <row r="5038">
          <cell r="B5038" t="str">
            <v>21020800</v>
          </cell>
          <cell r="C5038" t="str">
            <v>Lâm Trọng Vinh</v>
          </cell>
          <cell r="D5038">
            <v>37770</v>
          </cell>
          <cell r="E5038">
            <v>85</v>
          </cell>
          <cell r="F5038">
            <v>90</v>
          </cell>
          <cell r="G5038">
            <v>90</v>
          </cell>
          <cell r="H5038">
            <v>90</v>
          </cell>
          <cell r="I5038" t="str">
            <v>Xuất sắc</v>
          </cell>
          <cell r="J5038">
            <v>90</v>
          </cell>
          <cell r="K5038" t="str">
            <v>Xuất sắc</v>
          </cell>
          <cell r="L5038" t="str">
            <v>QH-2021-I/CQ-I-IT2</v>
          </cell>
        </row>
        <row r="5039">
          <cell r="B5039" t="str">
            <v>21021657</v>
          </cell>
          <cell r="C5039" t="str">
            <v>Ma Công Hiệu</v>
          </cell>
          <cell r="D5039">
            <v>37594</v>
          </cell>
          <cell r="E5039">
            <v>80</v>
          </cell>
          <cell r="F5039">
            <v>80</v>
          </cell>
          <cell r="G5039"/>
          <cell r="H5039">
            <v>75</v>
          </cell>
          <cell r="I5039" t="str">
            <v>Khá</v>
          </cell>
          <cell r="J5039">
            <v>75</v>
          </cell>
          <cell r="K5039" t="str">
            <v>Khá</v>
          </cell>
          <cell r="L5039" t="str">
            <v>QH-2021-I/CQ-I-IT2</v>
          </cell>
        </row>
        <row r="5040">
          <cell r="B5040" t="str">
            <v>21020021</v>
          </cell>
          <cell r="C5040" t="str">
            <v>Nguyễn Việt Anh Khoa</v>
          </cell>
          <cell r="D5040">
            <v>37662</v>
          </cell>
          <cell r="E5040">
            <v>80</v>
          </cell>
          <cell r="F5040">
            <v>80</v>
          </cell>
          <cell r="G5040">
            <v>80</v>
          </cell>
          <cell r="H5040">
            <v>80</v>
          </cell>
          <cell r="I5040" t="str">
            <v>Tốt</v>
          </cell>
          <cell r="J5040">
            <v>80</v>
          </cell>
          <cell r="K5040" t="str">
            <v>Tốt</v>
          </cell>
          <cell r="L5040" t="str">
            <v>QH-2021-I/CQ-I-IT20</v>
          </cell>
        </row>
        <row r="5041">
          <cell r="B5041" t="str">
            <v>21020053</v>
          </cell>
          <cell r="C5041" t="str">
            <v>Phan Xuân Bảo</v>
          </cell>
          <cell r="D5041">
            <v>37654</v>
          </cell>
          <cell r="E5041">
            <v>80</v>
          </cell>
          <cell r="F5041">
            <v>75</v>
          </cell>
          <cell r="G5041">
            <v>75</v>
          </cell>
          <cell r="H5041">
            <v>75</v>
          </cell>
          <cell r="I5041" t="str">
            <v>Khá</v>
          </cell>
          <cell r="J5041">
            <v>75</v>
          </cell>
          <cell r="K5041" t="str">
            <v>Khá</v>
          </cell>
          <cell r="L5041" t="str">
            <v>QH-2021-I/CQ-I-IT20</v>
          </cell>
        </row>
        <row r="5042">
          <cell r="B5042" t="str">
            <v>21020056</v>
          </cell>
          <cell r="C5042" t="str">
            <v>Nguyễn Tấn Dũng</v>
          </cell>
          <cell r="D5042">
            <v>37923</v>
          </cell>
          <cell r="E5042">
            <v>80</v>
          </cell>
          <cell r="F5042">
            <v>80</v>
          </cell>
          <cell r="G5042">
            <v>80</v>
          </cell>
          <cell r="H5042">
            <v>80</v>
          </cell>
          <cell r="I5042" t="str">
            <v>Tốt</v>
          </cell>
          <cell r="J5042">
            <v>80</v>
          </cell>
          <cell r="K5042" t="str">
            <v>Tốt</v>
          </cell>
          <cell r="L5042" t="str">
            <v>QH-2021-I/CQ-I-IT20</v>
          </cell>
        </row>
        <row r="5043">
          <cell r="B5043" t="str">
            <v>21020072</v>
          </cell>
          <cell r="C5043" t="str">
            <v>Nguyễn Xuân Hòa</v>
          </cell>
          <cell r="D5043">
            <v>37833</v>
          </cell>
          <cell r="E5043">
            <v>90</v>
          </cell>
          <cell r="F5043">
            <v>85</v>
          </cell>
          <cell r="G5043">
            <v>85</v>
          </cell>
          <cell r="H5043">
            <v>85</v>
          </cell>
          <cell r="I5043" t="str">
            <v>Tốt</v>
          </cell>
          <cell r="J5043">
            <v>85</v>
          </cell>
          <cell r="K5043" t="str">
            <v>Tốt</v>
          </cell>
          <cell r="L5043" t="str">
            <v>QH-2021-I/CQ-I-IT20</v>
          </cell>
        </row>
        <row r="5044">
          <cell r="B5044" t="str">
            <v>21020079</v>
          </cell>
          <cell r="C5044" t="str">
            <v>Hoàng Việt Hưng</v>
          </cell>
          <cell r="D5044">
            <v>37910</v>
          </cell>
          <cell r="E5044">
            <v>85</v>
          </cell>
          <cell r="F5044">
            <v>85</v>
          </cell>
          <cell r="G5044">
            <v>85</v>
          </cell>
          <cell r="H5044">
            <v>85</v>
          </cell>
          <cell r="I5044" t="str">
            <v>Tốt</v>
          </cell>
          <cell r="J5044">
            <v>85</v>
          </cell>
          <cell r="K5044" t="str">
            <v>Tốt</v>
          </cell>
          <cell r="L5044" t="str">
            <v>QH-2021-I/CQ-I-IT20</v>
          </cell>
        </row>
        <row r="5045">
          <cell r="B5045" t="str">
            <v>21020080</v>
          </cell>
          <cell r="C5045" t="str">
            <v>Phạm Khánh Linh</v>
          </cell>
          <cell r="D5045">
            <v>37854</v>
          </cell>
          <cell r="E5045">
            <v>92</v>
          </cell>
          <cell r="F5045">
            <v>89</v>
          </cell>
          <cell r="G5045">
            <v>89</v>
          </cell>
          <cell r="H5045">
            <v>89</v>
          </cell>
          <cell r="I5045" t="str">
            <v>Tốt</v>
          </cell>
          <cell r="J5045">
            <v>89</v>
          </cell>
          <cell r="K5045" t="str">
            <v>Tốt</v>
          </cell>
          <cell r="L5045" t="str">
            <v>QH-2021-I/CQ-I-IT20</v>
          </cell>
        </row>
        <row r="5046">
          <cell r="B5046" t="str">
            <v>21020091</v>
          </cell>
          <cell r="C5046" t="str">
            <v>Trần Bá Toản</v>
          </cell>
          <cell r="D5046">
            <v>37831</v>
          </cell>
          <cell r="E5046">
            <v>77</v>
          </cell>
          <cell r="F5046">
            <v>80</v>
          </cell>
          <cell r="G5046">
            <v>80</v>
          </cell>
          <cell r="H5046">
            <v>80</v>
          </cell>
          <cell r="I5046" t="str">
            <v>Tốt</v>
          </cell>
          <cell r="J5046">
            <v>80</v>
          </cell>
          <cell r="K5046" t="str">
            <v>Tốt</v>
          </cell>
          <cell r="L5046" t="str">
            <v>QH-2021-I/CQ-I-IT20</v>
          </cell>
        </row>
        <row r="5047">
          <cell r="B5047" t="str">
            <v>21020092</v>
          </cell>
          <cell r="C5047" t="str">
            <v>Nguyễn Viết Tú</v>
          </cell>
          <cell r="D5047">
            <v>37851</v>
          </cell>
          <cell r="E5047">
            <v>85</v>
          </cell>
          <cell r="F5047">
            <v>85</v>
          </cell>
          <cell r="G5047">
            <v>85</v>
          </cell>
          <cell r="H5047">
            <v>85</v>
          </cell>
          <cell r="I5047" t="str">
            <v>Tốt</v>
          </cell>
          <cell r="J5047">
            <v>85</v>
          </cell>
          <cell r="K5047" t="str">
            <v>Tốt</v>
          </cell>
          <cell r="L5047" t="str">
            <v>QH-2021-I/CQ-I-IT20</v>
          </cell>
        </row>
        <row r="5048">
          <cell r="B5048" t="str">
            <v>21020098</v>
          </cell>
          <cell r="C5048" t="str">
            <v>Trần Đức Vinh</v>
          </cell>
          <cell r="D5048">
            <v>37675</v>
          </cell>
          <cell r="E5048">
            <v>90</v>
          </cell>
          <cell r="F5048">
            <v>85</v>
          </cell>
          <cell r="G5048">
            <v>85</v>
          </cell>
          <cell r="H5048">
            <v>85</v>
          </cell>
          <cell r="I5048" t="str">
            <v>Tốt</v>
          </cell>
          <cell r="J5048">
            <v>85</v>
          </cell>
          <cell r="K5048" t="str">
            <v>Tốt</v>
          </cell>
          <cell r="L5048" t="str">
            <v>QH-2021-I/CQ-I-IT20</v>
          </cell>
        </row>
        <row r="5049">
          <cell r="B5049" t="str">
            <v>21020116</v>
          </cell>
          <cell r="C5049" t="str">
            <v>Nguyễn Quang Anh</v>
          </cell>
          <cell r="D5049">
            <v>37947</v>
          </cell>
          <cell r="E5049">
            <v>90</v>
          </cell>
          <cell r="F5049">
            <v>90</v>
          </cell>
          <cell r="G5049">
            <v>90</v>
          </cell>
          <cell r="H5049">
            <v>90</v>
          </cell>
          <cell r="I5049" t="str">
            <v>Xuất sắc</v>
          </cell>
          <cell r="J5049">
            <v>90</v>
          </cell>
          <cell r="K5049" t="str">
            <v>Xuất sắc</v>
          </cell>
          <cell r="L5049" t="str">
            <v>QH-2021-I/CQ-I-IT20</v>
          </cell>
        </row>
        <row r="5050">
          <cell r="B5050" t="str">
            <v>21020121</v>
          </cell>
          <cell r="C5050" t="str">
            <v>Nguyễn Minh Hiếu</v>
          </cell>
          <cell r="D5050">
            <v>37646</v>
          </cell>
          <cell r="E5050">
            <v>95</v>
          </cell>
          <cell r="F5050">
            <v>87</v>
          </cell>
          <cell r="G5050">
            <v>87</v>
          </cell>
          <cell r="H5050">
            <v>87</v>
          </cell>
          <cell r="I5050" t="str">
            <v>Tốt</v>
          </cell>
          <cell r="J5050">
            <v>87</v>
          </cell>
          <cell r="K5050" t="str">
            <v>Tốt</v>
          </cell>
          <cell r="L5050" t="str">
            <v>QH-2021-I/CQ-I-IT20</v>
          </cell>
        </row>
        <row r="5051">
          <cell r="B5051" t="str">
            <v>21020268</v>
          </cell>
          <cell r="C5051" t="str">
            <v>Nguyễn Thành Dũng</v>
          </cell>
          <cell r="D5051">
            <v>37804</v>
          </cell>
          <cell r="E5051">
            <v>90</v>
          </cell>
          <cell r="F5051">
            <v>90</v>
          </cell>
          <cell r="G5051">
            <v>90</v>
          </cell>
          <cell r="H5051">
            <v>90</v>
          </cell>
          <cell r="I5051" t="str">
            <v>Xuất sắc</v>
          </cell>
          <cell r="J5051">
            <v>90</v>
          </cell>
          <cell r="K5051" t="str">
            <v>Xuất sắc</v>
          </cell>
          <cell r="L5051" t="str">
            <v>QH-2021-I/CQ-I-IT20</v>
          </cell>
        </row>
        <row r="5052">
          <cell r="B5052" t="str">
            <v>21020272</v>
          </cell>
          <cell r="C5052" t="str">
            <v>Cao Thị Phương Anh</v>
          </cell>
          <cell r="D5052">
            <v>37951</v>
          </cell>
          <cell r="E5052">
            <v>82</v>
          </cell>
          <cell r="F5052">
            <v>82</v>
          </cell>
          <cell r="G5052">
            <v>82</v>
          </cell>
          <cell r="H5052">
            <v>82</v>
          </cell>
          <cell r="I5052" t="str">
            <v>Tốt</v>
          </cell>
          <cell r="J5052">
            <v>82</v>
          </cell>
          <cell r="K5052" t="str">
            <v>Tốt</v>
          </cell>
          <cell r="L5052" t="str">
            <v>QH-2021-I/CQ-I-IT20</v>
          </cell>
        </row>
        <row r="5053">
          <cell r="B5053" t="str">
            <v>21020281</v>
          </cell>
          <cell r="C5053" t="str">
            <v>Trần Tuấn Anh</v>
          </cell>
          <cell r="D5053">
            <v>37635</v>
          </cell>
          <cell r="E5053">
            <v>90</v>
          </cell>
          <cell r="F5053">
            <v>83</v>
          </cell>
          <cell r="G5053">
            <v>83</v>
          </cell>
          <cell r="H5053">
            <v>83</v>
          </cell>
          <cell r="I5053" t="str">
            <v>Tốt</v>
          </cell>
          <cell r="J5053">
            <v>83</v>
          </cell>
          <cell r="K5053" t="str">
            <v>Tốt</v>
          </cell>
          <cell r="L5053" t="str">
            <v>QH-2021-I/CQ-I-IT20</v>
          </cell>
        </row>
        <row r="5054">
          <cell r="B5054" t="str">
            <v>21020284</v>
          </cell>
          <cell r="C5054" t="str">
            <v>Lã Việt Cường</v>
          </cell>
          <cell r="D5054">
            <v>37858</v>
          </cell>
          <cell r="E5054">
            <v>75</v>
          </cell>
          <cell r="F5054">
            <v>75</v>
          </cell>
          <cell r="G5054">
            <v>75</v>
          </cell>
          <cell r="H5054">
            <v>75</v>
          </cell>
          <cell r="I5054" t="str">
            <v>Khá</v>
          </cell>
          <cell r="J5054">
            <v>75</v>
          </cell>
          <cell r="K5054" t="str">
            <v>Khá</v>
          </cell>
          <cell r="L5054" t="str">
            <v>QH-2021-I/CQ-I-IT20</v>
          </cell>
        </row>
        <row r="5055">
          <cell r="B5055" t="str">
            <v>21020295</v>
          </cell>
          <cell r="C5055" t="str">
            <v>Đoàn Mạnh Dương</v>
          </cell>
          <cell r="D5055">
            <v>37758</v>
          </cell>
          <cell r="E5055">
            <v>92</v>
          </cell>
          <cell r="F5055">
            <v>87</v>
          </cell>
          <cell r="G5055">
            <v>87</v>
          </cell>
          <cell r="H5055">
            <v>87</v>
          </cell>
          <cell r="I5055" t="str">
            <v>Tốt</v>
          </cell>
          <cell r="J5055">
            <v>87</v>
          </cell>
          <cell r="K5055" t="str">
            <v>Tốt</v>
          </cell>
          <cell r="L5055" t="str">
            <v>QH-2021-I/CQ-I-IT20</v>
          </cell>
        </row>
        <row r="5056">
          <cell r="B5056" t="str">
            <v>21020298</v>
          </cell>
          <cell r="C5056" t="str">
            <v>Lê Viết Đạt</v>
          </cell>
          <cell r="D5056">
            <v>37875</v>
          </cell>
          <cell r="E5056">
            <v>80</v>
          </cell>
          <cell r="F5056">
            <v>80</v>
          </cell>
          <cell r="G5056">
            <v>80</v>
          </cell>
          <cell r="H5056">
            <v>80</v>
          </cell>
          <cell r="I5056" t="str">
            <v>Tốt</v>
          </cell>
          <cell r="J5056">
            <v>80</v>
          </cell>
          <cell r="K5056" t="str">
            <v>Tốt</v>
          </cell>
          <cell r="L5056" t="str">
            <v>QH-2021-I/CQ-I-IT20</v>
          </cell>
        </row>
        <row r="5057">
          <cell r="B5057" t="str">
            <v>21020303</v>
          </cell>
          <cell r="C5057" t="str">
            <v>Cao Trọng Đức</v>
          </cell>
          <cell r="D5057">
            <v>37947</v>
          </cell>
          <cell r="E5057">
            <v>86</v>
          </cell>
          <cell r="F5057">
            <v>86</v>
          </cell>
          <cell r="G5057">
            <v>86</v>
          </cell>
          <cell r="H5057">
            <v>86</v>
          </cell>
          <cell r="I5057" t="str">
            <v>Tốt</v>
          </cell>
          <cell r="J5057">
            <v>86</v>
          </cell>
          <cell r="K5057" t="str">
            <v>Tốt</v>
          </cell>
          <cell r="L5057" t="str">
            <v>QH-2021-I/CQ-I-IT20</v>
          </cell>
        </row>
        <row r="5058">
          <cell r="B5058" t="str">
            <v>21020306</v>
          </cell>
          <cell r="C5058" t="str">
            <v>Lương Trần Việt Đức</v>
          </cell>
          <cell r="D5058">
            <v>37626</v>
          </cell>
          <cell r="E5058">
            <v>90</v>
          </cell>
          <cell r="F5058">
            <v>85</v>
          </cell>
          <cell r="G5058">
            <v>85</v>
          </cell>
          <cell r="H5058">
            <v>85</v>
          </cell>
          <cell r="I5058" t="str">
            <v>Tốt</v>
          </cell>
          <cell r="J5058">
            <v>85</v>
          </cell>
          <cell r="K5058" t="str">
            <v>Tốt</v>
          </cell>
          <cell r="L5058" t="str">
            <v>QH-2021-I/CQ-I-IT20</v>
          </cell>
        </row>
        <row r="5059">
          <cell r="B5059" t="str">
            <v>21020311</v>
          </cell>
          <cell r="C5059" t="str">
            <v>Nguyễn Việt Hà</v>
          </cell>
          <cell r="D5059">
            <v>37787</v>
          </cell>
          <cell r="E5059">
            <v>85</v>
          </cell>
          <cell r="F5059">
            <v>80</v>
          </cell>
          <cell r="G5059">
            <v>80</v>
          </cell>
          <cell r="H5059">
            <v>80</v>
          </cell>
          <cell r="I5059" t="str">
            <v>Tốt</v>
          </cell>
          <cell r="J5059">
            <v>80</v>
          </cell>
          <cell r="K5059" t="str">
            <v>Tốt</v>
          </cell>
          <cell r="L5059" t="str">
            <v>QH-2021-I/CQ-I-IT20</v>
          </cell>
        </row>
        <row r="5060">
          <cell r="B5060" t="str">
            <v>21020315</v>
          </cell>
          <cell r="C5060" t="str">
            <v>Đặng Thị Thanh Hiền</v>
          </cell>
          <cell r="D5060">
            <v>37861</v>
          </cell>
          <cell r="E5060">
            <v>75</v>
          </cell>
          <cell r="F5060">
            <v>75</v>
          </cell>
          <cell r="G5060">
            <v>75</v>
          </cell>
          <cell r="H5060">
            <v>75</v>
          </cell>
          <cell r="I5060" t="str">
            <v>Khá</v>
          </cell>
          <cell r="J5060">
            <v>75</v>
          </cell>
          <cell r="K5060" t="str">
            <v>Khá</v>
          </cell>
          <cell r="L5060" t="str">
            <v>QH-2021-I/CQ-I-IT20</v>
          </cell>
        </row>
        <row r="5061">
          <cell r="B5061" t="str">
            <v>21020321</v>
          </cell>
          <cell r="C5061" t="str">
            <v>Vũ Thế Hoàn</v>
          </cell>
          <cell r="D5061">
            <v>37661</v>
          </cell>
          <cell r="E5061">
            <v>90</v>
          </cell>
          <cell r="F5061">
            <v>90</v>
          </cell>
          <cell r="G5061">
            <v>90</v>
          </cell>
          <cell r="H5061">
            <v>90</v>
          </cell>
          <cell r="I5061" t="str">
            <v>Xuất sắc</v>
          </cell>
          <cell r="J5061">
            <v>90</v>
          </cell>
          <cell r="K5061" t="str">
            <v>Xuất sắc</v>
          </cell>
          <cell r="L5061" t="str">
            <v>QH-2021-I/CQ-I-IT20</v>
          </cell>
        </row>
        <row r="5062">
          <cell r="B5062" t="str">
            <v>21020333</v>
          </cell>
          <cell r="C5062" t="str">
            <v>Nguyễn Trọng Bảo Hưng</v>
          </cell>
          <cell r="D5062">
            <v>37981</v>
          </cell>
          <cell r="E5062">
            <v>80</v>
          </cell>
          <cell r="F5062">
            <v>85</v>
          </cell>
          <cell r="G5062">
            <v>85</v>
          </cell>
          <cell r="H5062">
            <v>85</v>
          </cell>
          <cell r="I5062" t="str">
            <v>Tốt</v>
          </cell>
          <cell r="J5062">
            <v>85</v>
          </cell>
          <cell r="K5062" t="str">
            <v>Tốt</v>
          </cell>
          <cell r="L5062" t="str">
            <v>QH-2021-I/CQ-I-IT20</v>
          </cell>
        </row>
        <row r="5063">
          <cell r="B5063" t="str">
            <v>21020336</v>
          </cell>
          <cell r="C5063" t="str">
            <v>Vũ Thái Hưng</v>
          </cell>
          <cell r="D5063">
            <v>37956</v>
          </cell>
          <cell r="E5063">
            <v>90</v>
          </cell>
          <cell r="F5063">
            <v>85</v>
          </cell>
          <cell r="G5063">
            <v>85</v>
          </cell>
          <cell r="H5063">
            <v>85</v>
          </cell>
          <cell r="I5063" t="str">
            <v>Tốt</v>
          </cell>
          <cell r="J5063">
            <v>85</v>
          </cell>
          <cell r="K5063" t="str">
            <v>Tốt</v>
          </cell>
          <cell r="L5063" t="str">
            <v>QH-2021-I/CQ-I-IT20</v>
          </cell>
        </row>
        <row r="5064">
          <cell r="B5064" t="str">
            <v>21020350</v>
          </cell>
          <cell r="C5064" t="str">
            <v>Dương Đình Mạnh</v>
          </cell>
          <cell r="D5064">
            <v>37777</v>
          </cell>
          <cell r="E5064">
            <v>80</v>
          </cell>
          <cell r="F5064">
            <v>80</v>
          </cell>
          <cell r="G5064">
            <v>80</v>
          </cell>
          <cell r="H5064">
            <v>80</v>
          </cell>
          <cell r="I5064" t="str">
            <v>Tốt</v>
          </cell>
          <cell r="J5064">
            <v>80</v>
          </cell>
          <cell r="K5064" t="str">
            <v>Tốt</v>
          </cell>
          <cell r="L5064" t="str">
            <v>QH-2021-I/CQ-I-IT20</v>
          </cell>
        </row>
        <row r="5065">
          <cell r="B5065" t="str">
            <v>21020382</v>
          </cell>
          <cell r="C5065" t="str">
            <v>Bùi Minh Quân</v>
          </cell>
          <cell r="D5065">
            <v>37968</v>
          </cell>
          <cell r="E5065">
            <v>85</v>
          </cell>
          <cell r="F5065">
            <v>85</v>
          </cell>
          <cell r="G5065">
            <v>85</v>
          </cell>
          <cell r="H5065">
            <v>85</v>
          </cell>
          <cell r="I5065" t="str">
            <v>Tốt</v>
          </cell>
          <cell r="J5065">
            <v>85</v>
          </cell>
          <cell r="K5065" t="str">
            <v>Tốt</v>
          </cell>
          <cell r="L5065" t="str">
            <v>QH-2021-I/CQ-I-IT20</v>
          </cell>
        </row>
        <row r="5066">
          <cell r="B5066" t="str">
            <v>21020388</v>
          </cell>
          <cell r="C5066" t="str">
            <v>Nguyễn Đức Quyền</v>
          </cell>
          <cell r="D5066">
            <v>37951</v>
          </cell>
          <cell r="E5066">
            <v>80</v>
          </cell>
          <cell r="F5066">
            <v>80</v>
          </cell>
          <cell r="G5066">
            <v>80</v>
          </cell>
          <cell r="H5066">
            <v>80</v>
          </cell>
          <cell r="I5066" t="str">
            <v>Tốt</v>
          </cell>
          <cell r="J5066">
            <v>80</v>
          </cell>
          <cell r="K5066" t="str">
            <v>Tốt</v>
          </cell>
          <cell r="L5066" t="str">
            <v>QH-2021-I/CQ-I-IT20</v>
          </cell>
        </row>
        <row r="5067">
          <cell r="B5067" t="str">
            <v>21020391</v>
          </cell>
          <cell r="C5067" t="str">
            <v>Phạm Minh Tâm</v>
          </cell>
          <cell r="D5067">
            <v>37756</v>
          </cell>
          <cell r="E5067">
            <v>77</v>
          </cell>
          <cell r="F5067">
            <v>80</v>
          </cell>
          <cell r="G5067">
            <v>80</v>
          </cell>
          <cell r="H5067">
            <v>80</v>
          </cell>
          <cell r="I5067" t="str">
            <v>Tốt</v>
          </cell>
          <cell r="J5067">
            <v>80</v>
          </cell>
          <cell r="K5067" t="str">
            <v>Tốt</v>
          </cell>
          <cell r="L5067" t="str">
            <v>QH-2021-I/CQ-I-IT20</v>
          </cell>
        </row>
        <row r="5068">
          <cell r="B5068" t="str">
            <v>21020411</v>
          </cell>
          <cell r="C5068" t="str">
            <v>Nguyễn Thị Thanh Thủy</v>
          </cell>
          <cell r="D5068">
            <v>37919</v>
          </cell>
          <cell r="E5068">
            <v>92</v>
          </cell>
          <cell r="F5068">
            <v>92</v>
          </cell>
          <cell r="G5068">
            <v>92</v>
          </cell>
          <cell r="H5068">
            <v>92</v>
          </cell>
          <cell r="I5068" t="str">
            <v>Xuất sắc</v>
          </cell>
          <cell r="J5068">
            <v>92</v>
          </cell>
          <cell r="K5068" t="str">
            <v>Xuất sắc</v>
          </cell>
          <cell r="L5068" t="str">
            <v>QH-2021-I/CQ-I-IT20</v>
          </cell>
        </row>
        <row r="5069">
          <cell r="B5069" t="str">
            <v>21020423</v>
          </cell>
          <cell r="C5069" t="str">
            <v>Lê Tiến Vũ</v>
          </cell>
          <cell r="D5069">
            <v>37896</v>
          </cell>
          <cell r="E5069">
            <v>90</v>
          </cell>
          <cell r="F5069">
            <v>85</v>
          </cell>
          <cell r="G5069">
            <v>85</v>
          </cell>
          <cell r="H5069">
            <v>85</v>
          </cell>
          <cell r="I5069" t="str">
            <v>Tốt</v>
          </cell>
          <cell r="J5069">
            <v>85</v>
          </cell>
          <cell r="K5069" t="str">
            <v>Tốt</v>
          </cell>
          <cell r="L5069" t="str">
            <v>QH-2021-I/CQ-I-IT20</v>
          </cell>
        </row>
        <row r="5070">
          <cell r="B5070" t="str">
            <v>21020425</v>
          </cell>
          <cell r="C5070" t="str">
            <v>Phạm Minh Vương</v>
          </cell>
          <cell r="D5070">
            <v>37813</v>
          </cell>
          <cell r="E5070">
            <v>90</v>
          </cell>
          <cell r="F5070">
            <v>90</v>
          </cell>
          <cell r="G5070">
            <v>90</v>
          </cell>
          <cell r="H5070">
            <v>90</v>
          </cell>
          <cell r="I5070" t="str">
            <v>Xuất sắc</v>
          </cell>
          <cell r="J5070">
            <v>90</v>
          </cell>
          <cell r="K5070" t="str">
            <v>Xuất sắc</v>
          </cell>
          <cell r="L5070" t="str">
            <v>QH-2021-I/CQ-I-IT20</v>
          </cell>
        </row>
        <row r="5071">
          <cell r="B5071" t="str">
            <v>21020537</v>
          </cell>
          <cell r="C5071" t="str">
            <v>Lê Thanh Bình</v>
          </cell>
          <cell r="D5071">
            <v>37658</v>
          </cell>
          <cell r="E5071">
            <v>67</v>
          </cell>
          <cell r="F5071">
            <v>67</v>
          </cell>
          <cell r="G5071">
            <v>67</v>
          </cell>
          <cell r="H5071">
            <v>67</v>
          </cell>
          <cell r="I5071" t="str">
            <v>Khá</v>
          </cell>
          <cell r="J5071">
            <v>67</v>
          </cell>
          <cell r="K5071" t="str">
            <v>Khá</v>
          </cell>
          <cell r="L5071" t="str">
            <v>QH-2021-I/CQ-I-IT20</v>
          </cell>
        </row>
        <row r="5072">
          <cell r="B5072" t="str">
            <v>21020548</v>
          </cell>
          <cell r="C5072" t="str">
            <v>Nguyễn Nhật Minh</v>
          </cell>
          <cell r="D5072">
            <v>37837</v>
          </cell>
          <cell r="E5072">
            <v>90</v>
          </cell>
          <cell r="F5072">
            <v>90</v>
          </cell>
          <cell r="G5072">
            <v>90</v>
          </cell>
          <cell r="H5072">
            <v>90</v>
          </cell>
          <cell r="I5072" t="str">
            <v>Xuất sắc</v>
          </cell>
          <cell r="J5072">
            <v>90</v>
          </cell>
          <cell r="K5072" t="str">
            <v>Xuất sắc</v>
          </cell>
          <cell r="L5072" t="str">
            <v>QH-2021-I/CQ-I-IT20</v>
          </cell>
        </row>
        <row r="5073">
          <cell r="B5073" t="str">
            <v>21020552</v>
          </cell>
          <cell r="C5073" t="str">
            <v>Mai Tú Phương</v>
          </cell>
          <cell r="D5073">
            <v>37934</v>
          </cell>
          <cell r="E5073">
            <v>90</v>
          </cell>
          <cell r="F5073">
            <v>90</v>
          </cell>
          <cell r="G5073">
            <v>90</v>
          </cell>
          <cell r="H5073">
            <v>90</v>
          </cell>
          <cell r="I5073" t="str">
            <v>Xuất sắc</v>
          </cell>
          <cell r="J5073">
            <v>90</v>
          </cell>
          <cell r="K5073" t="str">
            <v>Xuất sắc</v>
          </cell>
          <cell r="L5073" t="str">
            <v>QH-2021-I/CQ-I-IT20</v>
          </cell>
        </row>
        <row r="5074">
          <cell r="B5074" t="str">
            <v>21020784</v>
          </cell>
          <cell r="C5074" t="str">
            <v>Tạ Khánh Phương</v>
          </cell>
          <cell r="D5074">
            <v>37773</v>
          </cell>
          <cell r="E5074">
            <v>90</v>
          </cell>
          <cell r="F5074">
            <v>90</v>
          </cell>
          <cell r="G5074">
            <v>90</v>
          </cell>
          <cell r="H5074">
            <v>90</v>
          </cell>
          <cell r="I5074" t="str">
            <v>Xuất sắc</v>
          </cell>
          <cell r="J5074">
            <v>90</v>
          </cell>
          <cell r="K5074" t="str">
            <v>Xuất sắc</v>
          </cell>
          <cell r="L5074" t="str">
            <v>QH-2021-I/CQ-I-IT20</v>
          </cell>
        </row>
        <row r="5075">
          <cell r="B5075" t="str">
            <v>21020788</v>
          </cell>
          <cell r="C5075" t="str">
            <v>Tô Lâm Sơn</v>
          </cell>
          <cell r="D5075">
            <v>37953</v>
          </cell>
          <cell r="E5075">
            <v>90</v>
          </cell>
          <cell r="F5075">
            <v>90</v>
          </cell>
          <cell r="G5075">
            <v>90</v>
          </cell>
          <cell r="H5075">
            <v>90</v>
          </cell>
          <cell r="I5075" t="str">
            <v>Xuất sắc</v>
          </cell>
          <cell r="J5075">
            <v>90</v>
          </cell>
          <cell r="K5075" t="str">
            <v>Xuất sắc</v>
          </cell>
          <cell r="L5075" t="str">
            <v>QH-2021-I/CQ-I-IT20</v>
          </cell>
        </row>
        <row r="5076">
          <cell r="B5076" t="str">
            <v>21021660</v>
          </cell>
          <cell r="C5076" t="str">
            <v>Lương Phùng Nhâm</v>
          </cell>
          <cell r="D5076">
            <v>37316</v>
          </cell>
          <cell r="E5076">
            <v>82</v>
          </cell>
          <cell r="F5076">
            <v>79</v>
          </cell>
          <cell r="G5076">
            <v>79</v>
          </cell>
          <cell r="H5076">
            <v>79</v>
          </cell>
          <cell r="I5076" t="str">
            <v>Khá</v>
          </cell>
          <cell r="J5076">
            <v>79</v>
          </cell>
          <cell r="K5076" t="str">
            <v>Khá</v>
          </cell>
          <cell r="L5076" t="str">
            <v>QH-2021-I/CQ-I-IT20</v>
          </cell>
        </row>
        <row r="5077">
          <cell r="B5077" t="str">
            <v>21020016</v>
          </cell>
          <cell r="C5077" t="str">
            <v>Nguyễn Thị Hồng Hạnh</v>
          </cell>
          <cell r="D5077">
            <v>37967</v>
          </cell>
          <cell r="E5077">
            <v>90</v>
          </cell>
          <cell r="F5077">
            <v>90</v>
          </cell>
          <cell r="G5077">
            <v>90</v>
          </cell>
          <cell r="H5077">
            <v>90</v>
          </cell>
          <cell r="I5077" t="str">
            <v>Xuất sắc</v>
          </cell>
          <cell r="J5077">
            <v>90</v>
          </cell>
          <cell r="K5077" t="str">
            <v>Xuất sắc</v>
          </cell>
          <cell r="L5077" t="str">
            <v>QH-2021-I/CQ-I-IT3</v>
          </cell>
        </row>
        <row r="5078">
          <cell r="B5078" t="str">
            <v>21020061</v>
          </cell>
          <cell r="C5078" t="str">
            <v>Nguyễn Phan Dương</v>
          </cell>
          <cell r="D5078">
            <v>37830</v>
          </cell>
          <cell r="E5078">
            <v>80</v>
          </cell>
          <cell r="F5078">
            <v>80</v>
          </cell>
          <cell r="G5078">
            <v>80</v>
          </cell>
          <cell r="H5078">
            <v>80</v>
          </cell>
          <cell r="I5078" t="str">
            <v>Tốt</v>
          </cell>
          <cell r="J5078">
            <v>80</v>
          </cell>
          <cell r="K5078" t="str">
            <v>Tốt</v>
          </cell>
          <cell r="L5078" t="str">
            <v>QH-2021-I/CQ-I-IT3</v>
          </cell>
        </row>
        <row r="5079">
          <cell r="B5079" t="str">
            <v>21020067</v>
          </cell>
          <cell r="C5079" t="str">
            <v>Trần Đình Đỗ Hải</v>
          </cell>
          <cell r="D5079">
            <v>37796</v>
          </cell>
          <cell r="E5079">
            <v>80</v>
          </cell>
          <cell r="F5079">
            <v>80</v>
          </cell>
          <cell r="G5079">
            <v>80</v>
          </cell>
          <cell r="H5079">
            <v>80</v>
          </cell>
          <cell r="I5079" t="str">
            <v>Tốt</v>
          </cell>
          <cell r="J5079">
            <v>80</v>
          </cell>
          <cell r="K5079" t="str">
            <v>Tốt</v>
          </cell>
          <cell r="L5079" t="str">
            <v>QH-2021-I/CQ-I-IT3</v>
          </cell>
        </row>
        <row r="5080">
          <cell r="B5080" t="str">
            <v>21020070</v>
          </cell>
          <cell r="C5080" t="str">
            <v>Nguyễn Xuân Hiếu</v>
          </cell>
          <cell r="D5080">
            <v>37878</v>
          </cell>
          <cell r="E5080">
            <v>70</v>
          </cell>
          <cell r="F5080">
            <v>70</v>
          </cell>
          <cell r="G5080">
            <v>70</v>
          </cell>
          <cell r="H5080">
            <v>70</v>
          </cell>
          <cell r="I5080" t="str">
            <v>Khá</v>
          </cell>
          <cell r="J5080">
            <v>70</v>
          </cell>
          <cell r="K5080" t="str">
            <v>Khá</v>
          </cell>
          <cell r="L5080" t="str">
            <v>QH-2021-I/CQ-I-IT3</v>
          </cell>
        </row>
        <row r="5081">
          <cell r="B5081" t="str">
            <v>21020073</v>
          </cell>
          <cell r="C5081" t="str">
            <v>Đỗ Huy Hoàng</v>
          </cell>
          <cell r="D5081">
            <v>37759</v>
          </cell>
          <cell r="E5081">
            <v>90</v>
          </cell>
          <cell r="F5081">
            <v>90</v>
          </cell>
          <cell r="G5081">
            <v>90</v>
          </cell>
          <cell r="H5081">
            <v>90</v>
          </cell>
          <cell r="I5081" t="str">
            <v>Xuất sắc</v>
          </cell>
          <cell r="J5081">
            <v>90</v>
          </cell>
          <cell r="K5081" t="str">
            <v>Xuất sắc</v>
          </cell>
          <cell r="L5081" t="str">
            <v>QH-2021-I/CQ-I-IT3</v>
          </cell>
        </row>
        <row r="5082">
          <cell r="B5082" t="str">
            <v>21020082</v>
          </cell>
          <cell r="C5082" t="str">
            <v>Cấn Minh Nghĩa</v>
          </cell>
          <cell r="D5082">
            <v>37705</v>
          </cell>
          <cell r="E5082">
            <v>85</v>
          </cell>
          <cell r="F5082">
            <v>85</v>
          </cell>
          <cell r="G5082">
            <v>85</v>
          </cell>
          <cell r="H5082">
            <v>85</v>
          </cell>
          <cell r="I5082" t="str">
            <v>Tốt</v>
          </cell>
          <cell r="J5082">
            <v>85</v>
          </cell>
          <cell r="K5082" t="str">
            <v>Tốt</v>
          </cell>
          <cell r="L5082" t="str">
            <v>QH-2021-I/CQ-I-IT3</v>
          </cell>
        </row>
        <row r="5083">
          <cell r="B5083" t="str">
            <v>21020085</v>
          </cell>
          <cell r="C5083" t="str">
            <v>Nguyễn Hải Phong</v>
          </cell>
          <cell r="D5083">
            <v>37710</v>
          </cell>
          <cell r="E5083">
            <v>67</v>
          </cell>
          <cell r="F5083">
            <v>87</v>
          </cell>
          <cell r="G5083">
            <v>87</v>
          </cell>
          <cell r="H5083">
            <v>87</v>
          </cell>
          <cell r="I5083" t="str">
            <v>Tốt</v>
          </cell>
          <cell r="J5083">
            <v>87</v>
          </cell>
          <cell r="K5083" t="str">
            <v>Tốt</v>
          </cell>
          <cell r="L5083" t="str">
            <v>QH-2021-I/CQ-I-IT3</v>
          </cell>
        </row>
        <row r="5084">
          <cell r="B5084" t="str">
            <v>21020088</v>
          </cell>
          <cell r="C5084" t="str">
            <v>Lê Khả Thái Sơn</v>
          </cell>
          <cell r="D5084">
            <v>37685</v>
          </cell>
          <cell r="E5084">
            <v>72</v>
          </cell>
          <cell r="F5084">
            <v>82</v>
          </cell>
          <cell r="G5084">
            <v>82</v>
          </cell>
          <cell r="H5084">
            <v>82</v>
          </cell>
          <cell r="I5084" t="str">
            <v>Tốt</v>
          </cell>
          <cell r="J5084">
            <v>82</v>
          </cell>
          <cell r="K5084" t="str">
            <v>Tốt</v>
          </cell>
          <cell r="L5084" t="str">
            <v>QH-2021-I/CQ-I-IT3</v>
          </cell>
        </row>
        <row r="5085">
          <cell r="B5085" t="str">
            <v>21020120</v>
          </cell>
          <cell r="C5085" t="str">
            <v>Mai Thanh Hải</v>
          </cell>
          <cell r="D5085">
            <v>37701</v>
          </cell>
          <cell r="E5085">
            <v>87</v>
          </cell>
          <cell r="F5085">
            <v>85</v>
          </cell>
          <cell r="G5085">
            <v>85</v>
          </cell>
          <cell r="H5085">
            <v>85</v>
          </cell>
          <cell r="I5085" t="str">
            <v>Tốt</v>
          </cell>
          <cell r="J5085">
            <v>85</v>
          </cell>
          <cell r="K5085" t="str">
            <v>Tốt</v>
          </cell>
          <cell r="L5085" t="str">
            <v>QH-2021-I/CQ-I-IT3</v>
          </cell>
        </row>
        <row r="5086">
          <cell r="B5086" t="str">
            <v>21020123</v>
          </cell>
          <cell r="C5086" t="str">
            <v>Nguyễn Tiến Hoàng</v>
          </cell>
          <cell r="D5086">
            <v>37972</v>
          </cell>
          <cell r="E5086">
            <v>90</v>
          </cell>
          <cell r="F5086">
            <v>90</v>
          </cell>
          <cell r="G5086">
            <v>90</v>
          </cell>
          <cell r="H5086">
            <v>90</v>
          </cell>
          <cell r="I5086" t="str">
            <v>Xuất sắc</v>
          </cell>
          <cell r="J5086">
            <v>90</v>
          </cell>
          <cell r="K5086" t="str">
            <v>Xuất sắc</v>
          </cell>
          <cell r="L5086" t="str">
            <v>QH-2021-I/CQ-I-IT3</v>
          </cell>
        </row>
        <row r="5087">
          <cell r="B5087" t="str">
            <v>21020132</v>
          </cell>
          <cell r="C5087" t="str">
            <v>Trần Tất Việt</v>
          </cell>
          <cell r="D5087">
            <v>37875</v>
          </cell>
          <cell r="E5087">
            <v>90</v>
          </cell>
          <cell r="F5087">
            <v>90</v>
          </cell>
          <cell r="G5087">
            <v>90</v>
          </cell>
          <cell r="H5087">
            <v>90</v>
          </cell>
          <cell r="I5087" t="str">
            <v>Xuất sắc</v>
          </cell>
          <cell r="J5087">
            <v>90</v>
          </cell>
          <cell r="K5087" t="str">
            <v>Xuất sắc</v>
          </cell>
          <cell r="L5087" t="str">
            <v>QH-2021-I/CQ-I-IT3</v>
          </cell>
        </row>
        <row r="5088">
          <cell r="B5088" t="str">
            <v>21020273</v>
          </cell>
          <cell r="C5088" t="str">
            <v>Dương Nguyễn Việt Anh</v>
          </cell>
          <cell r="D5088">
            <v>37680</v>
          </cell>
          <cell r="E5088">
            <v>92</v>
          </cell>
          <cell r="F5088">
            <v>92</v>
          </cell>
          <cell r="G5088">
            <v>92</v>
          </cell>
          <cell r="H5088">
            <v>92</v>
          </cell>
          <cell r="I5088" t="str">
            <v>Xuất sắc</v>
          </cell>
          <cell r="J5088">
            <v>92</v>
          </cell>
          <cell r="K5088" t="str">
            <v>Xuất sắc</v>
          </cell>
          <cell r="L5088" t="str">
            <v>QH-2021-I/CQ-I-IT3</v>
          </cell>
        </row>
        <row r="5089">
          <cell r="B5089" t="str">
            <v>21020276</v>
          </cell>
          <cell r="C5089" t="str">
            <v>Nguyễn Tuấn Anh</v>
          </cell>
          <cell r="D5089">
            <v>37764</v>
          </cell>
          <cell r="E5089">
            <v>90</v>
          </cell>
          <cell r="F5089">
            <v>90</v>
          </cell>
          <cell r="G5089">
            <v>90</v>
          </cell>
          <cell r="H5089">
            <v>90</v>
          </cell>
          <cell r="I5089" t="str">
            <v>Xuất sắc</v>
          </cell>
          <cell r="J5089">
            <v>90</v>
          </cell>
          <cell r="K5089" t="str">
            <v>Xuất sắc</v>
          </cell>
          <cell r="L5089" t="str">
            <v>QH-2021-I/CQ-I-IT3</v>
          </cell>
        </row>
        <row r="5090">
          <cell r="B5090" t="str">
            <v>21020279</v>
          </cell>
          <cell r="C5090" t="str">
            <v>Trần Diệu Anh</v>
          </cell>
          <cell r="D5090">
            <v>37877</v>
          </cell>
          <cell r="E5090">
            <v>90</v>
          </cell>
          <cell r="F5090">
            <v>90</v>
          </cell>
          <cell r="G5090">
            <v>90</v>
          </cell>
          <cell r="H5090">
            <v>90</v>
          </cell>
          <cell r="I5090" t="str">
            <v>Xuất sắc</v>
          </cell>
          <cell r="J5090">
            <v>90</v>
          </cell>
          <cell r="K5090" t="str">
            <v>Xuất sắc</v>
          </cell>
          <cell r="L5090" t="str">
            <v>QH-2021-I/CQ-I-IT3</v>
          </cell>
        </row>
        <row r="5091">
          <cell r="B5091" t="str">
            <v>21020282</v>
          </cell>
          <cell r="C5091" t="str">
            <v>Trịnh Kiều Anh</v>
          </cell>
          <cell r="D5091">
            <v>37942</v>
          </cell>
          <cell r="E5091">
            <v>90</v>
          </cell>
          <cell r="F5091">
            <v>90</v>
          </cell>
          <cell r="G5091">
            <v>90</v>
          </cell>
          <cell r="H5091">
            <v>90</v>
          </cell>
          <cell r="I5091" t="str">
            <v>Xuất sắc</v>
          </cell>
          <cell r="J5091">
            <v>90</v>
          </cell>
          <cell r="K5091" t="str">
            <v>Xuất sắc</v>
          </cell>
          <cell r="L5091" t="str">
            <v>QH-2021-I/CQ-I-IT3</v>
          </cell>
        </row>
        <row r="5092">
          <cell r="B5092" t="str">
            <v>21020285</v>
          </cell>
          <cell r="C5092" t="str">
            <v>Nguyễn Ngọc Cường</v>
          </cell>
          <cell r="D5092">
            <v>37675</v>
          </cell>
          <cell r="E5092">
            <v>92</v>
          </cell>
          <cell r="F5092">
            <v>92</v>
          </cell>
          <cell r="G5092">
            <v>92</v>
          </cell>
          <cell r="H5092">
            <v>92</v>
          </cell>
          <cell r="I5092" t="str">
            <v>Xuất sắc</v>
          </cell>
          <cell r="J5092">
            <v>92</v>
          </cell>
          <cell r="K5092" t="str">
            <v>Xuất sắc</v>
          </cell>
          <cell r="L5092" t="str">
            <v>QH-2021-I/CQ-I-IT3</v>
          </cell>
        </row>
        <row r="5093">
          <cell r="B5093" t="str">
            <v>21020288</v>
          </cell>
          <cell r="C5093" t="str">
            <v>Lưu Đình Chính</v>
          </cell>
          <cell r="D5093">
            <v>37789</v>
          </cell>
          <cell r="E5093">
            <v>90</v>
          </cell>
          <cell r="F5093">
            <v>90</v>
          </cell>
          <cell r="G5093">
            <v>90</v>
          </cell>
          <cell r="H5093">
            <v>90</v>
          </cell>
          <cell r="I5093" t="str">
            <v>Xuất sắc</v>
          </cell>
          <cell r="J5093">
            <v>90</v>
          </cell>
          <cell r="K5093" t="str">
            <v>Xuất sắc</v>
          </cell>
          <cell r="L5093" t="str">
            <v>QH-2021-I/CQ-I-IT3</v>
          </cell>
        </row>
        <row r="5094">
          <cell r="B5094" t="str">
            <v>21020291</v>
          </cell>
          <cell r="C5094" t="str">
            <v>Trần Anh Dũng</v>
          </cell>
          <cell r="D5094">
            <v>37649</v>
          </cell>
          <cell r="E5094">
            <v>90</v>
          </cell>
          <cell r="F5094">
            <v>90</v>
          </cell>
          <cell r="G5094">
            <v>90</v>
          </cell>
          <cell r="H5094">
            <v>90</v>
          </cell>
          <cell r="I5094" t="str">
            <v>Xuất sắc</v>
          </cell>
          <cell r="J5094">
            <v>90</v>
          </cell>
          <cell r="K5094" t="str">
            <v>Xuất sắc</v>
          </cell>
          <cell r="L5094" t="str">
            <v>QH-2021-I/CQ-I-IT3</v>
          </cell>
        </row>
        <row r="5095">
          <cell r="B5095" t="str">
            <v>21020294</v>
          </cell>
          <cell r="C5095" t="str">
            <v>Nguyễn Khánh Duy</v>
          </cell>
          <cell r="D5095">
            <v>37950</v>
          </cell>
          <cell r="E5095">
            <v>85</v>
          </cell>
          <cell r="F5095">
            <v>85</v>
          </cell>
          <cell r="G5095">
            <v>85</v>
          </cell>
          <cell r="H5095">
            <v>85</v>
          </cell>
          <cell r="I5095" t="str">
            <v>Tốt</v>
          </cell>
          <cell r="J5095">
            <v>85</v>
          </cell>
          <cell r="K5095" t="str">
            <v>Tốt</v>
          </cell>
          <cell r="L5095" t="str">
            <v>QH-2021-I/CQ-I-IT3</v>
          </cell>
        </row>
        <row r="5096">
          <cell r="B5096" t="str">
            <v>21020297</v>
          </cell>
          <cell r="C5096" t="str">
            <v>Lê Minh Đạt</v>
          </cell>
          <cell r="D5096">
            <v>37907</v>
          </cell>
          <cell r="E5096">
            <v>77</v>
          </cell>
          <cell r="F5096">
            <v>77</v>
          </cell>
          <cell r="G5096">
            <v>77</v>
          </cell>
          <cell r="H5096">
            <v>77</v>
          </cell>
          <cell r="I5096" t="str">
            <v>Khá</v>
          </cell>
          <cell r="J5096">
            <v>77</v>
          </cell>
          <cell r="K5096" t="str">
            <v>Khá</v>
          </cell>
          <cell r="L5096" t="str">
            <v>QH-2021-I/CQ-I-IT3</v>
          </cell>
        </row>
        <row r="5097">
          <cell r="B5097" t="str">
            <v>21020300</v>
          </cell>
          <cell r="C5097" t="str">
            <v>Nguyễn Trường Đạt</v>
          </cell>
          <cell r="D5097">
            <v>37871</v>
          </cell>
          <cell r="E5097">
            <v>85</v>
          </cell>
          <cell r="F5097">
            <v>85</v>
          </cell>
          <cell r="G5097"/>
          <cell r="H5097">
            <v>80</v>
          </cell>
          <cell r="I5097" t="str">
            <v>Tốt</v>
          </cell>
          <cell r="J5097">
            <v>80</v>
          </cell>
          <cell r="K5097" t="str">
            <v>Tốt</v>
          </cell>
          <cell r="L5097" t="str">
            <v>QH-2021-I/CQ-I-IT3</v>
          </cell>
        </row>
        <row r="5098">
          <cell r="B5098" t="str">
            <v>21020312</v>
          </cell>
          <cell r="C5098" t="str">
            <v>Dương Hoàng Hải</v>
          </cell>
          <cell r="D5098">
            <v>37899</v>
          </cell>
          <cell r="E5098">
            <v>80</v>
          </cell>
          <cell r="F5098">
            <v>80</v>
          </cell>
          <cell r="G5098">
            <v>80</v>
          </cell>
          <cell r="H5098">
            <v>80</v>
          </cell>
          <cell r="I5098" t="str">
            <v>Tốt</v>
          </cell>
          <cell r="J5098">
            <v>80</v>
          </cell>
          <cell r="K5098" t="str">
            <v>Tốt</v>
          </cell>
          <cell r="L5098" t="str">
            <v>QH-2021-I/CQ-I-IT3</v>
          </cell>
        </row>
        <row r="5099">
          <cell r="B5099" t="str">
            <v>21020318</v>
          </cell>
          <cell r="C5099" t="str">
            <v>Nguyễn Trung Hiếu</v>
          </cell>
          <cell r="D5099">
            <v>37888</v>
          </cell>
          <cell r="E5099">
            <v>85</v>
          </cell>
          <cell r="F5099">
            <v>85</v>
          </cell>
          <cell r="G5099">
            <v>85</v>
          </cell>
          <cell r="H5099">
            <v>85</v>
          </cell>
          <cell r="I5099" t="str">
            <v>Tốt</v>
          </cell>
          <cell r="J5099">
            <v>85</v>
          </cell>
          <cell r="K5099" t="str">
            <v>Tốt</v>
          </cell>
          <cell r="L5099" t="str">
            <v>QH-2021-I/CQ-I-IT3</v>
          </cell>
        </row>
        <row r="5100">
          <cell r="B5100" t="str">
            <v>21020324</v>
          </cell>
          <cell r="C5100" t="str">
            <v>Phạm Hoàng</v>
          </cell>
          <cell r="D5100">
            <v>37910</v>
          </cell>
          <cell r="E5100">
            <v>92</v>
          </cell>
          <cell r="F5100">
            <v>90</v>
          </cell>
          <cell r="G5100">
            <v>90</v>
          </cell>
          <cell r="H5100">
            <v>90</v>
          </cell>
          <cell r="I5100" t="str">
            <v>Xuất sắc</v>
          </cell>
          <cell r="J5100">
            <v>90</v>
          </cell>
          <cell r="K5100" t="str">
            <v>Xuất sắc</v>
          </cell>
          <cell r="L5100" t="str">
            <v>QH-2021-I/CQ-I-IT3</v>
          </cell>
        </row>
        <row r="5101">
          <cell r="B5101" t="str">
            <v>21020327</v>
          </cell>
          <cell r="C5101" t="str">
            <v>Nguyễn Đức Hùng</v>
          </cell>
          <cell r="D5101">
            <v>37631</v>
          </cell>
          <cell r="E5101">
            <v>90</v>
          </cell>
          <cell r="F5101">
            <v>90</v>
          </cell>
          <cell r="G5101">
            <v>90</v>
          </cell>
          <cell r="H5101">
            <v>90</v>
          </cell>
          <cell r="I5101" t="str">
            <v>Xuất sắc</v>
          </cell>
          <cell r="J5101">
            <v>90</v>
          </cell>
          <cell r="K5101" t="str">
            <v>Xuất sắc</v>
          </cell>
          <cell r="L5101" t="str">
            <v>QH-2021-I/CQ-I-IT3</v>
          </cell>
        </row>
        <row r="5102">
          <cell r="B5102" t="str">
            <v>21020330</v>
          </cell>
          <cell r="C5102" t="str">
            <v>Ngô Đăng Huy</v>
          </cell>
          <cell r="D5102">
            <v>37668</v>
          </cell>
          <cell r="E5102">
            <v>90</v>
          </cell>
          <cell r="F5102">
            <v>90</v>
          </cell>
          <cell r="G5102">
            <v>90</v>
          </cell>
          <cell r="H5102">
            <v>90</v>
          </cell>
          <cell r="I5102" t="str">
            <v>Xuất sắc</v>
          </cell>
          <cell r="J5102">
            <v>90</v>
          </cell>
          <cell r="K5102" t="str">
            <v>Xuất sắc</v>
          </cell>
          <cell r="L5102" t="str">
            <v>QH-2021-I/CQ-I-IT3</v>
          </cell>
        </row>
        <row r="5103">
          <cell r="B5103" t="str">
            <v>21020342</v>
          </cell>
          <cell r="C5103" t="str">
            <v>Hoàng Bảo Khanh</v>
          </cell>
          <cell r="D5103">
            <v>37675</v>
          </cell>
          <cell r="E5103">
            <v>96</v>
          </cell>
          <cell r="F5103">
            <v>96</v>
          </cell>
          <cell r="G5103">
            <v>96</v>
          </cell>
          <cell r="H5103">
            <v>96</v>
          </cell>
          <cell r="I5103" t="str">
            <v>Xuất sắc</v>
          </cell>
          <cell r="J5103">
            <v>96</v>
          </cell>
          <cell r="K5103" t="str">
            <v>Xuất sắc</v>
          </cell>
          <cell r="L5103" t="str">
            <v>QH-2021-I/CQ-I-IT3</v>
          </cell>
        </row>
        <row r="5104">
          <cell r="B5104" t="str">
            <v>21020348</v>
          </cell>
          <cell r="C5104" t="str">
            <v>Hoàng Hải Long</v>
          </cell>
          <cell r="D5104">
            <v>37968</v>
          </cell>
          <cell r="E5104">
            <v>90</v>
          </cell>
          <cell r="F5104">
            <v>90</v>
          </cell>
          <cell r="G5104">
            <v>90</v>
          </cell>
          <cell r="H5104">
            <v>90</v>
          </cell>
          <cell r="I5104" t="str">
            <v>Xuất sắc</v>
          </cell>
          <cell r="J5104">
            <v>90</v>
          </cell>
          <cell r="K5104" t="str">
            <v>Xuất sắc</v>
          </cell>
          <cell r="L5104" t="str">
            <v>QH-2021-I/CQ-I-IT3</v>
          </cell>
        </row>
        <row r="5105">
          <cell r="B5105" t="str">
            <v>21020351</v>
          </cell>
          <cell r="C5105" t="str">
            <v>Nguyễn Viết Mạnh</v>
          </cell>
          <cell r="D5105">
            <v>37660</v>
          </cell>
          <cell r="E5105">
            <v>90</v>
          </cell>
          <cell r="F5105">
            <v>90</v>
          </cell>
          <cell r="G5105">
            <v>90</v>
          </cell>
          <cell r="H5105">
            <v>90</v>
          </cell>
          <cell r="I5105" t="str">
            <v>Xuất sắc</v>
          </cell>
          <cell r="J5105">
            <v>90</v>
          </cell>
          <cell r="K5105" t="str">
            <v>Xuất sắc</v>
          </cell>
          <cell r="L5105" t="str">
            <v>QH-2021-I/CQ-I-IT3</v>
          </cell>
        </row>
        <row r="5106">
          <cell r="B5106" t="str">
            <v>21020354</v>
          </cell>
          <cell r="C5106" t="str">
            <v>Hoàng Nhật Minh</v>
          </cell>
          <cell r="D5106">
            <v>37655</v>
          </cell>
          <cell r="E5106">
            <v>85</v>
          </cell>
          <cell r="F5106">
            <v>80</v>
          </cell>
          <cell r="G5106">
            <v>80</v>
          </cell>
          <cell r="H5106">
            <v>80</v>
          </cell>
          <cell r="I5106" t="str">
            <v>Tốt</v>
          </cell>
          <cell r="J5106">
            <v>80</v>
          </cell>
          <cell r="K5106" t="str">
            <v>Tốt</v>
          </cell>
          <cell r="L5106" t="str">
            <v>QH-2021-I/CQ-I-IT3</v>
          </cell>
        </row>
        <row r="5107">
          <cell r="B5107" t="str">
            <v>21020358</v>
          </cell>
          <cell r="C5107" t="str">
            <v>Nguyễn Thị Ngọc Minh</v>
          </cell>
          <cell r="D5107">
            <v>37757</v>
          </cell>
          <cell r="E5107">
            <v>90</v>
          </cell>
          <cell r="F5107">
            <v>90</v>
          </cell>
          <cell r="G5107">
            <v>90</v>
          </cell>
          <cell r="H5107">
            <v>90</v>
          </cell>
          <cell r="I5107" t="str">
            <v>Xuất sắc</v>
          </cell>
          <cell r="J5107">
            <v>90</v>
          </cell>
          <cell r="K5107" t="str">
            <v>Xuất sắc</v>
          </cell>
          <cell r="L5107" t="str">
            <v>QH-2021-I/CQ-I-IT3</v>
          </cell>
        </row>
        <row r="5108">
          <cell r="B5108" t="str">
            <v>21020364</v>
          </cell>
          <cell r="C5108" t="str">
            <v>Bùi Tuấn Nghĩa</v>
          </cell>
          <cell r="D5108">
            <v>37687</v>
          </cell>
          <cell r="E5108">
            <v>90</v>
          </cell>
          <cell r="F5108">
            <v>90</v>
          </cell>
          <cell r="G5108">
            <v>90</v>
          </cell>
          <cell r="H5108">
            <v>90</v>
          </cell>
          <cell r="I5108" t="str">
            <v>Xuất sắc</v>
          </cell>
          <cell r="J5108">
            <v>90</v>
          </cell>
          <cell r="K5108" t="str">
            <v>Xuất sắc</v>
          </cell>
          <cell r="L5108" t="str">
            <v>QH-2021-I/CQ-I-IT3</v>
          </cell>
        </row>
        <row r="5109">
          <cell r="B5109" t="str">
            <v>21020370</v>
          </cell>
          <cell r="C5109" t="str">
            <v>Hoàng Văn Nguyên</v>
          </cell>
          <cell r="D5109">
            <v>37638</v>
          </cell>
          <cell r="E5109">
            <v>77</v>
          </cell>
          <cell r="F5109">
            <v>77</v>
          </cell>
          <cell r="G5109">
            <v>77</v>
          </cell>
          <cell r="H5109">
            <v>77</v>
          </cell>
          <cell r="I5109" t="str">
            <v>Khá</v>
          </cell>
          <cell r="J5109">
            <v>77</v>
          </cell>
          <cell r="K5109" t="str">
            <v>Khá</v>
          </cell>
          <cell r="L5109" t="str">
            <v>QH-2021-I/CQ-I-IT3</v>
          </cell>
        </row>
        <row r="5110">
          <cell r="B5110" t="str">
            <v>21020373</v>
          </cell>
          <cell r="C5110" t="str">
            <v>Nguyễn Thị Oanh</v>
          </cell>
          <cell r="D5110">
            <v>37850</v>
          </cell>
          <cell r="E5110">
            <v>92</v>
          </cell>
          <cell r="F5110">
            <v>90</v>
          </cell>
          <cell r="G5110">
            <v>90</v>
          </cell>
          <cell r="H5110">
            <v>90</v>
          </cell>
          <cell r="I5110" t="str">
            <v>Xuất sắc</v>
          </cell>
          <cell r="J5110">
            <v>90</v>
          </cell>
          <cell r="K5110" t="str">
            <v>Xuất sắc</v>
          </cell>
          <cell r="L5110" t="str">
            <v>QH-2021-I/CQ-I-IT3</v>
          </cell>
        </row>
        <row r="5111">
          <cell r="B5111" t="str">
            <v>21020376</v>
          </cell>
          <cell r="C5111" t="str">
            <v>Nguyễn Tiến Phong</v>
          </cell>
          <cell r="D5111">
            <v>37905</v>
          </cell>
          <cell r="E5111">
            <v>90</v>
          </cell>
          <cell r="F5111">
            <v>90</v>
          </cell>
          <cell r="G5111">
            <v>90</v>
          </cell>
          <cell r="H5111">
            <v>90</v>
          </cell>
          <cell r="I5111" t="str">
            <v>Xuất sắc</v>
          </cell>
          <cell r="J5111">
            <v>90</v>
          </cell>
          <cell r="K5111" t="str">
            <v>Xuất sắc</v>
          </cell>
          <cell r="L5111" t="str">
            <v>QH-2021-I/CQ-I-IT3</v>
          </cell>
        </row>
        <row r="5112">
          <cell r="B5112" t="str">
            <v>21020385</v>
          </cell>
          <cell r="C5112" t="str">
            <v>Lê Văn Quốc</v>
          </cell>
          <cell r="D5112">
            <v>37800</v>
          </cell>
          <cell r="E5112">
            <v>90</v>
          </cell>
          <cell r="F5112">
            <v>90</v>
          </cell>
          <cell r="G5112">
            <v>90</v>
          </cell>
          <cell r="H5112">
            <v>90</v>
          </cell>
          <cell r="I5112" t="str">
            <v>Xuất sắc</v>
          </cell>
          <cell r="J5112">
            <v>90</v>
          </cell>
          <cell r="K5112" t="str">
            <v>Xuất sắc</v>
          </cell>
          <cell r="L5112" t="str">
            <v>QH-2021-I/CQ-I-IT3</v>
          </cell>
        </row>
        <row r="5113">
          <cell r="B5113" t="str">
            <v>21020397</v>
          </cell>
          <cell r="C5113" t="str">
            <v>Phạm Anh Tuấn</v>
          </cell>
          <cell r="D5113">
            <v>37788</v>
          </cell>
          <cell r="E5113">
            <v>80</v>
          </cell>
          <cell r="F5113">
            <v>80</v>
          </cell>
          <cell r="G5113">
            <v>80</v>
          </cell>
          <cell r="H5113">
            <v>80</v>
          </cell>
          <cell r="I5113" t="str">
            <v>Tốt</v>
          </cell>
          <cell r="J5113">
            <v>80</v>
          </cell>
          <cell r="K5113" t="str">
            <v>Tốt</v>
          </cell>
          <cell r="L5113" t="str">
            <v>QH-2021-I/CQ-I-IT3</v>
          </cell>
        </row>
        <row r="5114">
          <cell r="B5114" t="str">
            <v>21020403</v>
          </cell>
          <cell r="C5114" t="str">
            <v>Cao Tiến Thắng</v>
          </cell>
          <cell r="D5114">
            <v>37953</v>
          </cell>
          <cell r="E5114">
            <v>90</v>
          </cell>
          <cell r="F5114">
            <v>90</v>
          </cell>
          <cell r="G5114">
            <v>90</v>
          </cell>
          <cell r="H5114">
            <v>90</v>
          </cell>
          <cell r="I5114" t="str">
            <v>Xuất sắc</v>
          </cell>
          <cell r="J5114">
            <v>90</v>
          </cell>
          <cell r="K5114" t="str">
            <v>Xuất sắc</v>
          </cell>
          <cell r="L5114" t="str">
            <v>QH-2021-I/CQ-I-IT3</v>
          </cell>
        </row>
        <row r="5115">
          <cell r="B5115" t="str">
            <v>21020406</v>
          </cell>
          <cell r="C5115" t="str">
            <v>Nguyễn Công Thiên</v>
          </cell>
          <cell r="D5115">
            <v>37666</v>
          </cell>
          <cell r="E5115">
            <v>80</v>
          </cell>
          <cell r="F5115">
            <v>80</v>
          </cell>
          <cell r="G5115">
            <v>80</v>
          </cell>
          <cell r="H5115">
            <v>80</v>
          </cell>
          <cell r="I5115" t="str">
            <v>Tốt</v>
          </cell>
          <cell r="J5115">
            <v>80</v>
          </cell>
          <cell r="K5115" t="str">
            <v>Tốt</v>
          </cell>
          <cell r="L5115" t="str">
            <v>QH-2021-I/CQ-I-IT3</v>
          </cell>
        </row>
        <row r="5116">
          <cell r="B5116" t="str">
            <v>21020418</v>
          </cell>
          <cell r="C5116" t="str">
            <v>Trần Xuân Trường</v>
          </cell>
          <cell r="D5116">
            <v>37966</v>
          </cell>
          <cell r="E5116">
            <v>90</v>
          </cell>
          <cell r="F5116">
            <v>90</v>
          </cell>
          <cell r="G5116">
            <v>90</v>
          </cell>
          <cell r="H5116">
            <v>90</v>
          </cell>
          <cell r="I5116" t="str">
            <v>Xuất sắc</v>
          </cell>
          <cell r="J5116">
            <v>90</v>
          </cell>
          <cell r="K5116" t="str">
            <v>Xuất sắc</v>
          </cell>
          <cell r="L5116" t="str">
            <v>QH-2021-I/CQ-I-IT3</v>
          </cell>
        </row>
        <row r="5117">
          <cell r="B5117" t="str">
            <v>21020424</v>
          </cell>
          <cell r="C5117" t="str">
            <v>Đinh Thế Vương</v>
          </cell>
          <cell r="D5117">
            <v>37767</v>
          </cell>
          <cell r="E5117">
            <v>90</v>
          </cell>
          <cell r="F5117">
            <v>90</v>
          </cell>
          <cell r="G5117">
            <v>90</v>
          </cell>
          <cell r="H5117">
            <v>90</v>
          </cell>
          <cell r="I5117" t="str">
            <v>Xuất sắc</v>
          </cell>
          <cell r="J5117">
            <v>90</v>
          </cell>
          <cell r="K5117" t="str">
            <v>Xuất sắc</v>
          </cell>
          <cell r="L5117" t="str">
            <v>QH-2021-I/CQ-I-IT3</v>
          </cell>
        </row>
        <row r="5118">
          <cell r="B5118" t="str">
            <v>21020538</v>
          </cell>
          <cell r="C5118" t="str">
            <v>Nguyễn Hữu Việt Cương</v>
          </cell>
          <cell r="D5118">
            <v>37697</v>
          </cell>
          <cell r="E5118">
            <v>90</v>
          </cell>
          <cell r="F5118">
            <v>90</v>
          </cell>
          <cell r="G5118">
            <v>90</v>
          </cell>
          <cell r="H5118">
            <v>90</v>
          </cell>
          <cell r="I5118" t="str">
            <v>Xuất sắc</v>
          </cell>
          <cell r="J5118">
            <v>90</v>
          </cell>
          <cell r="K5118" t="str">
            <v>Xuất sắc</v>
          </cell>
          <cell r="L5118" t="str">
            <v>QH-2021-I/CQ-I-IT3</v>
          </cell>
        </row>
        <row r="5119">
          <cell r="B5119" t="str">
            <v>21020541</v>
          </cell>
          <cell r="C5119" t="str">
            <v>Nguyễn Tiến Hùng</v>
          </cell>
          <cell r="D5119">
            <v>37885</v>
          </cell>
          <cell r="E5119">
            <v>80</v>
          </cell>
          <cell r="F5119">
            <v>90</v>
          </cell>
          <cell r="G5119">
            <v>90</v>
          </cell>
          <cell r="H5119">
            <v>90</v>
          </cell>
          <cell r="I5119" t="str">
            <v>Xuất sắc</v>
          </cell>
          <cell r="J5119">
            <v>90</v>
          </cell>
          <cell r="K5119" t="str">
            <v>Xuất sắc</v>
          </cell>
          <cell r="L5119" t="str">
            <v>QH-2021-I/CQ-I-IT3</v>
          </cell>
        </row>
        <row r="5120">
          <cell r="B5120" t="str">
            <v>21020551</v>
          </cell>
          <cell r="C5120" t="str">
            <v>Đoàn Phúc Nguyên</v>
          </cell>
          <cell r="D5120">
            <v>37880</v>
          </cell>
          <cell r="E5120">
            <v>80</v>
          </cell>
          <cell r="F5120">
            <v>80</v>
          </cell>
          <cell r="G5120">
            <v>80</v>
          </cell>
          <cell r="H5120">
            <v>80</v>
          </cell>
          <cell r="I5120" t="str">
            <v>Tốt</v>
          </cell>
          <cell r="J5120">
            <v>80</v>
          </cell>
          <cell r="K5120" t="str">
            <v>Tốt</v>
          </cell>
          <cell r="L5120" t="str">
            <v>QH-2021-I/CQ-I-IT3</v>
          </cell>
        </row>
        <row r="5121">
          <cell r="B5121" t="str">
            <v>21020750</v>
          </cell>
          <cell r="C5121" t="str">
            <v>Quách Lê Hải Anh</v>
          </cell>
          <cell r="D5121">
            <v>37543</v>
          </cell>
          <cell r="E5121">
            <v>80</v>
          </cell>
          <cell r="F5121">
            <v>80</v>
          </cell>
          <cell r="G5121">
            <v>80</v>
          </cell>
          <cell r="H5121">
            <v>80</v>
          </cell>
          <cell r="I5121" t="str">
            <v>Tốt</v>
          </cell>
          <cell r="J5121">
            <v>80</v>
          </cell>
          <cell r="K5121" t="str">
            <v>Tốt</v>
          </cell>
          <cell r="L5121" t="str">
            <v>QH-2021-I/CQ-I-IT3</v>
          </cell>
        </row>
        <row r="5122">
          <cell r="B5122" t="str">
            <v>21020753</v>
          </cell>
          <cell r="C5122" t="str">
            <v>Đặng Tiến Dũng</v>
          </cell>
          <cell r="D5122">
            <v>37953</v>
          </cell>
          <cell r="E5122">
            <v>90</v>
          </cell>
          <cell r="F5122">
            <v>90</v>
          </cell>
          <cell r="G5122">
            <v>90</v>
          </cell>
          <cell r="H5122">
            <v>90</v>
          </cell>
          <cell r="I5122" t="str">
            <v>Xuất sắc</v>
          </cell>
          <cell r="J5122">
            <v>90</v>
          </cell>
          <cell r="K5122" t="str">
            <v>Xuất sắc</v>
          </cell>
          <cell r="L5122" t="str">
            <v>QH-2021-I/CQ-I-IT3</v>
          </cell>
        </row>
        <row r="5123">
          <cell r="B5123" t="str">
            <v>21020755</v>
          </cell>
          <cell r="C5123" t="str">
            <v>Nguyễn Hoàng Duy</v>
          </cell>
          <cell r="D5123">
            <v>37731</v>
          </cell>
          <cell r="E5123">
            <v>90</v>
          </cell>
          <cell r="F5123">
            <v>90</v>
          </cell>
          <cell r="G5123">
            <v>90</v>
          </cell>
          <cell r="H5123">
            <v>90</v>
          </cell>
          <cell r="I5123" t="str">
            <v>Xuất sắc</v>
          </cell>
          <cell r="J5123">
            <v>90</v>
          </cell>
          <cell r="K5123" t="str">
            <v>Xuất sắc</v>
          </cell>
          <cell r="L5123" t="str">
            <v>QH-2021-I/CQ-I-IT3</v>
          </cell>
        </row>
        <row r="5124">
          <cell r="B5124" t="str">
            <v>21020758</v>
          </cell>
          <cell r="C5124" t="str">
            <v>Trương Quang Đạt</v>
          </cell>
          <cell r="D5124">
            <v>37935</v>
          </cell>
          <cell r="E5124">
            <v>90</v>
          </cell>
          <cell r="F5124">
            <v>90</v>
          </cell>
          <cell r="G5124">
            <v>90</v>
          </cell>
          <cell r="H5124">
            <v>90</v>
          </cell>
          <cell r="I5124" t="str">
            <v>Xuất sắc</v>
          </cell>
          <cell r="J5124">
            <v>90</v>
          </cell>
          <cell r="K5124" t="str">
            <v>Xuất sắc</v>
          </cell>
          <cell r="L5124" t="str">
            <v>QH-2021-I/CQ-I-IT3</v>
          </cell>
        </row>
        <row r="5125">
          <cell r="B5125" t="str">
            <v>21020762</v>
          </cell>
          <cell r="C5125" t="str">
            <v>Nguyễn Cao Đức</v>
          </cell>
          <cell r="D5125">
            <v>37955</v>
          </cell>
          <cell r="E5125">
            <v>90</v>
          </cell>
          <cell r="F5125">
            <v>90</v>
          </cell>
          <cell r="G5125">
            <v>90</v>
          </cell>
          <cell r="H5125">
            <v>90</v>
          </cell>
          <cell r="I5125" t="str">
            <v>Xuất sắc</v>
          </cell>
          <cell r="J5125">
            <v>90</v>
          </cell>
          <cell r="K5125" t="str">
            <v>Xuất sắc</v>
          </cell>
          <cell r="L5125" t="str">
            <v>QH-2021-I/CQ-I-IT3</v>
          </cell>
        </row>
        <row r="5126">
          <cell r="B5126" t="str">
            <v>21020771</v>
          </cell>
          <cell r="C5126" t="str">
            <v>Quan Trung Kiên</v>
          </cell>
          <cell r="D5126">
            <v>37633</v>
          </cell>
          <cell r="E5126">
            <v>67</v>
          </cell>
          <cell r="F5126">
            <v>77</v>
          </cell>
          <cell r="G5126">
            <v>77</v>
          </cell>
          <cell r="H5126">
            <v>77</v>
          </cell>
          <cell r="I5126" t="str">
            <v>Khá</v>
          </cell>
          <cell r="J5126">
            <v>77</v>
          </cell>
          <cell r="K5126" t="str">
            <v>Khá</v>
          </cell>
          <cell r="L5126" t="str">
            <v>QH-2021-I/CQ-I-IT3</v>
          </cell>
        </row>
        <row r="5127">
          <cell r="B5127" t="str">
            <v>21020773</v>
          </cell>
          <cell r="C5127" t="str">
            <v>Đinh Thị Mai Linh</v>
          </cell>
          <cell r="D5127">
            <v>37827</v>
          </cell>
          <cell r="E5127">
            <v>80</v>
          </cell>
          <cell r="F5127">
            <v>80</v>
          </cell>
          <cell r="G5127">
            <v>80</v>
          </cell>
          <cell r="H5127">
            <v>80</v>
          </cell>
          <cell r="I5127" t="str">
            <v>Tốt</v>
          </cell>
          <cell r="J5127">
            <v>80</v>
          </cell>
          <cell r="K5127" t="str">
            <v>Tốt</v>
          </cell>
          <cell r="L5127" t="str">
            <v>QH-2021-I/CQ-I-IT3</v>
          </cell>
        </row>
        <row r="5128">
          <cell r="B5128" t="str">
            <v>21020776</v>
          </cell>
          <cell r="C5128" t="str">
            <v>Tạ Đình Lương</v>
          </cell>
          <cell r="D5128">
            <v>37630</v>
          </cell>
          <cell r="E5128">
            <v>80</v>
          </cell>
          <cell r="F5128">
            <v>80</v>
          </cell>
          <cell r="G5128">
            <v>80</v>
          </cell>
          <cell r="H5128">
            <v>80</v>
          </cell>
          <cell r="I5128" t="str">
            <v>Tốt</v>
          </cell>
          <cell r="J5128">
            <v>80</v>
          </cell>
          <cell r="K5128" t="str">
            <v>Tốt</v>
          </cell>
          <cell r="L5128" t="str">
            <v>QH-2021-I/CQ-I-IT3</v>
          </cell>
        </row>
        <row r="5129">
          <cell r="B5129" t="str">
            <v>21020780</v>
          </cell>
          <cell r="C5129" t="str">
            <v>Trần Võ Khôi Nguyên</v>
          </cell>
          <cell r="D5129">
            <v>37797</v>
          </cell>
          <cell r="E5129">
            <v>90</v>
          </cell>
          <cell r="F5129">
            <v>90</v>
          </cell>
          <cell r="G5129">
            <v>90</v>
          </cell>
          <cell r="H5129">
            <v>90</v>
          </cell>
          <cell r="I5129" t="str">
            <v>Xuất sắc</v>
          </cell>
          <cell r="J5129">
            <v>90</v>
          </cell>
          <cell r="K5129" t="str">
            <v>Xuất sắc</v>
          </cell>
          <cell r="L5129" t="str">
            <v>QH-2021-I/CQ-I-IT3</v>
          </cell>
        </row>
        <row r="5130">
          <cell r="B5130" t="str">
            <v>21020783</v>
          </cell>
          <cell r="C5130" t="str">
            <v>Lương Thị Mai Phương</v>
          </cell>
          <cell r="D5130">
            <v>37809</v>
          </cell>
          <cell r="E5130">
            <v>90</v>
          </cell>
          <cell r="F5130">
            <v>90</v>
          </cell>
          <cell r="G5130">
            <v>90</v>
          </cell>
          <cell r="H5130">
            <v>90</v>
          </cell>
          <cell r="I5130" t="str">
            <v>Xuất sắc</v>
          </cell>
          <cell r="J5130">
            <v>90</v>
          </cell>
          <cell r="K5130" t="str">
            <v>Xuất sắc</v>
          </cell>
          <cell r="L5130" t="str">
            <v>QH-2021-I/CQ-I-IT3</v>
          </cell>
        </row>
        <row r="5131">
          <cell r="B5131" t="str">
            <v>21020785</v>
          </cell>
          <cell r="C5131" t="str">
            <v>Nguyễn Đăng Quang</v>
          </cell>
          <cell r="D5131">
            <v>37874</v>
          </cell>
          <cell r="E5131">
            <v>90</v>
          </cell>
          <cell r="F5131">
            <v>90</v>
          </cell>
          <cell r="G5131">
            <v>90</v>
          </cell>
          <cell r="H5131">
            <v>90</v>
          </cell>
          <cell r="I5131" t="str">
            <v>Xuất sắc</v>
          </cell>
          <cell r="J5131">
            <v>90</v>
          </cell>
          <cell r="K5131" t="str">
            <v>Xuất sắc</v>
          </cell>
          <cell r="L5131" t="str">
            <v>QH-2021-I/CQ-I-IT3</v>
          </cell>
        </row>
        <row r="5132">
          <cell r="B5132" t="str">
            <v>21020789</v>
          </cell>
          <cell r="C5132" t="str">
            <v>Đinh Văn Thạch</v>
          </cell>
          <cell r="D5132">
            <v>37510</v>
          </cell>
          <cell r="E5132">
            <v>90</v>
          </cell>
          <cell r="F5132">
            <v>90</v>
          </cell>
          <cell r="G5132">
            <v>90</v>
          </cell>
          <cell r="H5132">
            <v>90</v>
          </cell>
          <cell r="I5132" t="str">
            <v>Xuất sắc</v>
          </cell>
          <cell r="J5132">
            <v>90</v>
          </cell>
          <cell r="K5132" t="str">
            <v>Xuất sắc</v>
          </cell>
          <cell r="L5132" t="str">
            <v>QH-2021-I/CQ-I-IT3</v>
          </cell>
        </row>
        <row r="5133">
          <cell r="B5133" t="str">
            <v>21020793</v>
          </cell>
          <cell r="C5133" t="str">
            <v>Đặng Quang Thắng</v>
          </cell>
          <cell r="D5133">
            <v>37922</v>
          </cell>
          <cell r="E5133">
            <v>80</v>
          </cell>
          <cell r="F5133">
            <v>80</v>
          </cell>
          <cell r="G5133">
            <v>80</v>
          </cell>
          <cell r="H5133">
            <v>80</v>
          </cell>
          <cell r="I5133" t="str">
            <v>Tốt</v>
          </cell>
          <cell r="J5133">
            <v>80</v>
          </cell>
          <cell r="K5133" t="str">
            <v>Tốt</v>
          </cell>
          <cell r="L5133" t="str">
            <v>QH-2021-I/CQ-I-IT3</v>
          </cell>
        </row>
        <row r="5134">
          <cell r="B5134" t="str">
            <v>21020794</v>
          </cell>
          <cell r="C5134" t="str">
            <v>Ma Thanh Thiện</v>
          </cell>
          <cell r="D5134">
            <v>37754</v>
          </cell>
          <cell r="E5134">
            <v>90</v>
          </cell>
          <cell r="F5134">
            <v>90</v>
          </cell>
          <cell r="G5134">
            <v>90</v>
          </cell>
          <cell r="H5134">
            <v>90</v>
          </cell>
          <cell r="I5134" t="str">
            <v>Xuất sắc</v>
          </cell>
          <cell r="J5134">
            <v>90</v>
          </cell>
          <cell r="K5134" t="str">
            <v>Xuất sắc</v>
          </cell>
          <cell r="L5134" t="str">
            <v>QH-2021-I/CQ-I-IT3</v>
          </cell>
        </row>
        <row r="5135">
          <cell r="B5135" t="str">
            <v>21020795</v>
          </cell>
          <cell r="C5135" t="str">
            <v>Đinh Đức Thuận</v>
          </cell>
          <cell r="D5135">
            <v>37911</v>
          </cell>
          <cell r="E5135">
            <v>72</v>
          </cell>
          <cell r="F5135">
            <v>72</v>
          </cell>
          <cell r="G5135">
            <v>72</v>
          </cell>
          <cell r="H5135">
            <v>72</v>
          </cell>
          <cell r="I5135" t="str">
            <v>Khá</v>
          </cell>
          <cell r="J5135">
            <v>72</v>
          </cell>
          <cell r="K5135" t="str">
            <v>Khá</v>
          </cell>
          <cell r="L5135" t="str">
            <v>QH-2021-I/CQ-I-IT3</v>
          </cell>
        </row>
        <row r="5136">
          <cell r="B5136" t="str">
            <v>21020797</v>
          </cell>
          <cell r="C5136" t="str">
            <v>Dương Khánh Toàn</v>
          </cell>
          <cell r="D5136">
            <v>37753</v>
          </cell>
          <cell r="E5136">
            <v>96</v>
          </cell>
          <cell r="F5136">
            <v>96</v>
          </cell>
          <cell r="G5136">
            <v>96</v>
          </cell>
          <cell r="H5136">
            <v>96</v>
          </cell>
          <cell r="I5136" t="str">
            <v>Xuất sắc</v>
          </cell>
          <cell r="J5136">
            <v>96</v>
          </cell>
          <cell r="K5136" t="str">
            <v>Xuất sắc</v>
          </cell>
          <cell r="L5136" t="str">
            <v>QH-2021-I/CQ-I-IT3</v>
          </cell>
        </row>
        <row r="5137">
          <cell r="B5137" t="str">
            <v>21020799</v>
          </cell>
          <cell r="C5137" t="str">
            <v>Triệu Thanh Tùng</v>
          </cell>
          <cell r="D5137">
            <v>37737</v>
          </cell>
          <cell r="E5137">
            <v>90</v>
          </cell>
          <cell r="F5137">
            <v>90</v>
          </cell>
          <cell r="G5137">
            <v>90</v>
          </cell>
          <cell r="H5137">
            <v>90</v>
          </cell>
          <cell r="I5137" t="str">
            <v>Xuất sắc</v>
          </cell>
          <cell r="J5137">
            <v>90</v>
          </cell>
          <cell r="K5137" t="str">
            <v>Xuất sắc</v>
          </cell>
          <cell r="L5137" t="str">
            <v>QH-2021-I/CQ-I-IT3</v>
          </cell>
        </row>
        <row r="5138">
          <cell r="B5138" t="str">
            <v>21021658</v>
          </cell>
          <cell r="C5138" t="str">
            <v>Hà Duy Khánh</v>
          </cell>
          <cell r="D5138">
            <v>37442</v>
          </cell>
          <cell r="E5138">
            <v>77</v>
          </cell>
          <cell r="F5138">
            <v>77</v>
          </cell>
          <cell r="G5138">
            <v>77</v>
          </cell>
          <cell r="H5138">
            <v>77</v>
          </cell>
          <cell r="I5138" t="str">
            <v>Khá</v>
          </cell>
          <cell r="J5138">
            <v>77</v>
          </cell>
          <cell r="K5138" t="str">
            <v>Khá</v>
          </cell>
          <cell r="L5138" t="str">
            <v>QH-2021-I/CQ-I-IT3</v>
          </cell>
        </row>
        <row r="5139">
          <cell r="B5139" t="str">
            <v>22021104</v>
          </cell>
          <cell r="C5139" t="str">
            <v>Trần Tuấn Bình</v>
          </cell>
          <cell r="D5139">
            <v>38327</v>
          </cell>
          <cell r="E5139">
            <v>95</v>
          </cell>
          <cell r="F5139">
            <v>95</v>
          </cell>
          <cell r="G5139">
            <v>95</v>
          </cell>
          <cell r="H5139">
            <v>100</v>
          </cell>
          <cell r="I5139" t="str">
            <v>Xuất sắc</v>
          </cell>
          <cell r="J5139">
            <v>100</v>
          </cell>
          <cell r="K5139" t="str">
            <v>Xuất sắc</v>
          </cell>
          <cell r="L5139" t="str">
            <v>QH-2022-I/CQ-I-IT1</v>
          </cell>
        </row>
        <row r="5140">
          <cell r="B5140" t="str">
            <v>22021111</v>
          </cell>
          <cell r="C5140" t="str">
            <v>Trần Vũ Đức Huy</v>
          </cell>
          <cell r="D5140">
            <v>38243</v>
          </cell>
          <cell r="E5140">
            <v>92</v>
          </cell>
          <cell r="F5140">
            <v>92</v>
          </cell>
          <cell r="G5140">
            <v>92</v>
          </cell>
          <cell r="H5140">
            <v>92</v>
          </cell>
          <cell r="I5140" t="str">
            <v>Xuất sắc</v>
          </cell>
          <cell r="J5140">
            <v>92</v>
          </cell>
          <cell r="K5140" t="str">
            <v>Xuất sắc</v>
          </cell>
          <cell r="L5140" t="str">
            <v>QH-2022-I/CQ-I-IT1</v>
          </cell>
        </row>
        <row r="5141">
          <cell r="B5141" t="str">
            <v>22021115</v>
          </cell>
          <cell r="C5141" t="str">
            <v>Đào Lê Bảo Minh</v>
          </cell>
          <cell r="D5141">
            <v>38030</v>
          </cell>
          <cell r="E5141">
            <v>92</v>
          </cell>
          <cell r="F5141">
            <v>92</v>
          </cell>
          <cell r="G5141">
            <v>92</v>
          </cell>
          <cell r="H5141">
            <v>92</v>
          </cell>
          <cell r="I5141" t="str">
            <v>Xuất sắc</v>
          </cell>
          <cell r="J5141">
            <v>92</v>
          </cell>
          <cell r="K5141" t="str">
            <v>Xuất sắc</v>
          </cell>
          <cell r="L5141" t="str">
            <v>QH-2022-I/CQ-I-IT1</v>
          </cell>
        </row>
        <row r="5142">
          <cell r="B5142" t="str">
            <v>22021127</v>
          </cell>
          <cell r="C5142" t="str">
            <v>Phạm Xuân Trung</v>
          </cell>
          <cell r="D5142">
            <v>38177</v>
          </cell>
          <cell r="E5142">
            <v>90</v>
          </cell>
          <cell r="F5142">
            <v>90</v>
          </cell>
          <cell r="G5142">
            <v>90</v>
          </cell>
          <cell r="H5142">
            <v>90</v>
          </cell>
          <cell r="I5142" t="str">
            <v>Xuất sắc</v>
          </cell>
          <cell r="J5142">
            <v>90</v>
          </cell>
          <cell r="K5142" t="str">
            <v>Xuất sắc</v>
          </cell>
          <cell r="L5142" t="str">
            <v>QH-2022-I/CQ-I-IT1</v>
          </cell>
        </row>
        <row r="5143">
          <cell r="B5143" t="str">
            <v>22021128</v>
          </cell>
          <cell r="C5143" t="str">
            <v>Phạm Thanh Tùng</v>
          </cell>
          <cell r="D5143">
            <v>38330</v>
          </cell>
          <cell r="E5143">
            <v>90</v>
          </cell>
          <cell r="F5143">
            <v>85</v>
          </cell>
          <cell r="G5143">
            <v>85</v>
          </cell>
          <cell r="H5143">
            <v>85</v>
          </cell>
          <cell r="I5143" t="str">
            <v>Tốt</v>
          </cell>
          <cell r="J5143">
            <v>85</v>
          </cell>
          <cell r="K5143" t="str">
            <v>Tốt</v>
          </cell>
          <cell r="L5143" t="str">
            <v>QH-2022-I/CQ-I-IT1</v>
          </cell>
        </row>
        <row r="5144">
          <cell r="B5144" t="str">
            <v>22021134</v>
          </cell>
          <cell r="C5144" t="str">
            <v>Đặng Thanh Quang</v>
          </cell>
          <cell r="D5144">
            <v>38182</v>
          </cell>
          <cell r="E5144">
            <v>90</v>
          </cell>
          <cell r="F5144">
            <v>85</v>
          </cell>
          <cell r="G5144">
            <v>85</v>
          </cell>
          <cell r="H5144">
            <v>85</v>
          </cell>
          <cell r="I5144" t="str">
            <v>Tốt</v>
          </cell>
          <cell r="J5144">
            <v>85</v>
          </cell>
          <cell r="K5144" t="str">
            <v>Tốt</v>
          </cell>
          <cell r="L5144" t="str">
            <v>QH-2022-I/CQ-I-IT1</v>
          </cell>
        </row>
        <row r="5145">
          <cell r="B5145" t="str">
            <v>22021141</v>
          </cell>
          <cell r="C5145" t="str">
            <v>Nguyễn Đình Nguyên</v>
          </cell>
          <cell r="D5145">
            <v>38336</v>
          </cell>
          <cell r="E5145">
            <v>80</v>
          </cell>
          <cell r="F5145">
            <v>90</v>
          </cell>
          <cell r="G5145">
            <v>90</v>
          </cell>
          <cell r="H5145">
            <v>90</v>
          </cell>
          <cell r="I5145" t="str">
            <v>Xuất sắc</v>
          </cell>
          <cell r="J5145">
            <v>90</v>
          </cell>
          <cell r="K5145" t="str">
            <v>Xuất sắc</v>
          </cell>
          <cell r="L5145" t="str">
            <v>QH-2022-I/CQ-I-IT1</v>
          </cell>
        </row>
        <row r="5146">
          <cell r="B5146" t="str">
            <v>22021143</v>
          </cell>
          <cell r="C5146" t="str">
            <v>Nguyễn Văn Thịnh</v>
          </cell>
          <cell r="D5146">
            <v>38101</v>
          </cell>
          <cell r="E5146">
            <v>90</v>
          </cell>
          <cell r="F5146">
            <v>90</v>
          </cell>
          <cell r="G5146">
            <v>90</v>
          </cell>
          <cell r="H5146">
            <v>90</v>
          </cell>
          <cell r="I5146" t="str">
            <v>Xuất sắc</v>
          </cell>
          <cell r="J5146">
            <v>90</v>
          </cell>
          <cell r="K5146" t="str">
            <v>Xuất sắc</v>
          </cell>
          <cell r="L5146" t="str">
            <v>QH-2022-I/CQ-I-IT1</v>
          </cell>
        </row>
        <row r="5147">
          <cell r="B5147" t="str">
            <v>22021147</v>
          </cell>
          <cell r="C5147" t="str">
            <v>Đoàn Văn Giáp</v>
          </cell>
          <cell r="D5147">
            <v>38032</v>
          </cell>
          <cell r="E5147">
            <v>90</v>
          </cell>
          <cell r="F5147">
            <v>90</v>
          </cell>
          <cell r="G5147">
            <v>90</v>
          </cell>
          <cell r="H5147">
            <v>90</v>
          </cell>
          <cell r="I5147" t="str">
            <v>Xuất sắc</v>
          </cell>
          <cell r="J5147">
            <v>90</v>
          </cell>
          <cell r="K5147" t="str">
            <v>Xuất sắc</v>
          </cell>
          <cell r="L5147" t="str">
            <v>QH-2022-I/CQ-I-IT1</v>
          </cell>
        </row>
        <row r="5148">
          <cell r="B5148" t="str">
            <v>22021148</v>
          </cell>
          <cell r="C5148" t="str">
            <v>Trần Đức Lương</v>
          </cell>
          <cell r="D5148">
            <v>38272</v>
          </cell>
          <cell r="E5148">
            <v>90</v>
          </cell>
          <cell r="F5148">
            <v>90</v>
          </cell>
          <cell r="G5148">
            <v>90</v>
          </cell>
          <cell r="H5148">
            <v>90</v>
          </cell>
          <cell r="I5148" t="str">
            <v>Xuất sắc</v>
          </cell>
          <cell r="J5148">
            <v>90</v>
          </cell>
          <cell r="K5148" t="str">
            <v>Xuất sắc</v>
          </cell>
          <cell r="L5148" t="str">
            <v>QH-2022-I/CQ-I-IT1</v>
          </cell>
        </row>
        <row r="5149">
          <cell r="B5149" t="str">
            <v>22021149</v>
          </cell>
          <cell r="C5149" t="str">
            <v>Vi Văn Quân</v>
          </cell>
          <cell r="D5149">
            <v>38019</v>
          </cell>
          <cell r="E5149">
            <v>80</v>
          </cell>
          <cell r="F5149">
            <v>80</v>
          </cell>
          <cell r="G5149">
            <v>80</v>
          </cell>
          <cell r="H5149">
            <v>80</v>
          </cell>
          <cell r="I5149" t="str">
            <v>Tốt</v>
          </cell>
          <cell r="J5149">
            <v>80</v>
          </cell>
          <cell r="K5149" t="str">
            <v>Tốt</v>
          </cell>
          <cell r="L5149" t="str">
            <v>QH-2022-I/CQ-I-IT1</v>
          </cell>
        </row>
        <row r="5150">
          <cell r="B5150" t="str">
            <v>22021150</v>
          </cell>
          <cell r="C5150" t="str">
            <v>Nguyễn Đức Thành</v>
          </cell>
          <cell r="D5150">
            <v>38267</v>
          </cell>
          <cell r="E5150">
            <v>85</v>
          </cell>
          <cell r="F5150">
            <v>85</v>
          </cell>
          <cell r="G5150">
            <v>85</v>
          </cell>
          <cell r="H5150">
            <v>90</v>
          </cell>
          <cell r="I5150" t="str">
            <v>Xuất sắc</v>
          </cell>
          <cell r="J5150">
            <v>90</v>
          </cell>
          <cell r="K5150" t="str">
            <v>Xuất sắc</v>
          </cell>
          <cell r="L5150" t="str">
            <v>QH-2022-I/CQ-I-IT1</v>
          </cell>
        </row>
        <row r="5151">
          <cell r="B5151" t="str">
            <v>22021154</v>
          </cell>
          <cell r="C5151" t="str">
            <v>Nguyễn Hữu Thắng</v>
          </cell>
          <cell r="D5151">
            <v>38205</v>
          </cell>
          <cell r="E5151">
            <v>75</v>
          </cell>
          <cell r="F5151">
            <v>75</v>
          </cell>
          <cell r="G5151">
            <v>75</v>
          </cell>
          <cell r="H5151">
            <v>80</v>
          </cell>
          <cell r="I5151" t="str">
            <v>Tốt</v>
          </cell>
          <cell r="J5151">
            <v>80</v>
          </cell>
          <cell r="K5151" t="str">
            <v>Tốt</v>
          </cell>
          <cell r="L5151" t="str">
            <v>QH-2022-I/CQ-I-IT1</v>
          </cell>
        </row>
        <row r="5152">
          <cell r="B5152" t="str">
            <v>22021156</v>
          </cell>
          <cell r="C5152" t="str">
            <v>Lương Thế Quyền</v>
          </cell>
          <cell r="D5152">
            <v>38020</v>
          </cell>
          <cell r="E5152">
            <v>80</v>
          </cell>
          <cell r="F5152">
            <v>85</v>
          </cell>
          <cell r="G5152">
            <v>85</v>
          </cell>
          <cell r="H5152">
            <v>90</v>
          </cell>
          <cell r="I5152" t="str">
            <v>Xuất sắc</v>
          </cell>
          <cell r="J5152">
            <v>90</v>
          </cell>
          <cell r="K5152" t="str">
            <v>Xuất sắc</v>
          </cell>
          <cell r="L5152" t="str">
            <v>QH-2022-I/CQ-I-IT1</v>
          </cell>
        </row>
        <row r="5153">
          <cell r="B5153" t="str">
            <v>22021163</v>
          </cell>
          <cell r="C5153" t="str">
            <v>Bùi Văn Hòa</v>
          </cell>
          <cell r="D5153">
            <v>38314</v>
          </cell>
          <cell r="E5153">
            <v>90</v>
          </cell>
          <cell r="F5153">
            <v>90</v>
          </cell>
          <cell r="G5153">
            <v>90</v>
          </cell>
          <cell r="H5153">
            <v>90</v>
          </cell>
          <cell r="I5153" t="str">
            <v>Xuất sắc</v>
          </cell>
          <cell r="J5153">
            <v>90</v>
          </cell>
          <cell r="K5153" t="str">
            <v>Xuất sắc</v>
          </cell>
          <cell r="L5153" t="str">
            <v>QH-2022-I/CQ-I-IT1</v>
          </cell>
        </row>
        <row r="5154">
          <cell r="B5154" t="str">
            <v>22021167</v>
          </cell>
          <cell r="C5154" t="str">
            <v>Đinh Thị Phương Thanh</v>
          </cell>
          <cell r="D5154">
            <v>38176</v>
          </cell>
          <cell r="E5154">
            <v>90</v>
          </cell>
          <cell r="F5154">
            <v>90</v>
          </cell>
          <cell r="G5154">
            <v>90</v>
          </cell>
          <cell r="H5154">
            <v>90</v>
          </cell>
          <cell r="I5154" t="str">
            <v>Xuất sắc</v>
          </cell>
          <cell r="J5154">
            <v>90</v>
          </cell>
          <cell r="K5154" t="str">
            <v>Xuất sắc</v>
          </cell>
          <cell r="L5154" t="str">
            <v>QH-2022-I/CQ-I-IT1</v>
          </cell>
        </row>
        <row r="5155">
          <cell r="B5155" t="str">
            <v>22021168</v>
          </cell>
          <cell r="C5155" t="str">
            <v>Nguyễn Việt An</v>
          </cell>
          <cell r="D5155">
            <v>38155</v>
          </cell>
          <cell r="E5155">
            <v>90</v>
          </cell>
          <cell r="F5155">
            <v>85</v>
          </cell>
          <cell r="G5155">
            <v>85</v>
          </cell>
          <cell r="H5155">
            <v>90</v>
          </cell>
          <cell r="I5155" t="str">
            <v>Xuất sắc</v>
          </cell>
          <cell r="J5155">
            <v>90</v>
          </cell>
          <cell r="K5155" t="str">
            <v>Xuất sắc</v>
          </cell>
          <cell r="L5155" t="str">
            <v>QH-2022-I/CQ-I-IT1</v>
          </cell>
        </row>
        <row r="5156">
          <cell r="B5156" t="str">
            <v>22021169</v>
          </cell>
          <cell r="C5156" t="str">
            <v>Nguyễn Ngọc Hiệp</v>
          </cell>
          <cell r="D5156">
            <v>38008</v>
          </cell>
          <cell r="E5156">
            <v>80</v>
          </cell>
          <cell r="F5156">
            <v>75</v>
          </cell>
          <cell r="G5156">
            <v>75</v>
          </cell>
          <cell r="H5156">
            <v>80</v>
          </cell>
          <cell r="I5156" t="str">
            <v>Tốt</v>
          </cell>
          <cell r="J5156">
            <v>80</v>
          </cell>
          <cell r="K5156" t="str">
            <v>Tốt</v>
          </cell>
          <cell r="L5156" t="str">
            <v>QH-2022-I/CQ-I-IT1</v>
          </cell>
        </row>
        <row r="5157">
          <cell r="B5157" t="str">
            <v>22021170</v>
          </cell>
          <cell r="C5157" t="str">
            <v>Hoàng Ngọc Hưng</v>
          </cell>
          <cell r="D5157">
            <v>38101</v>
          </cell>
          <cell r="E5157">
            <v>70</v>
          </cell>
          <cell r="F5157">
            <v>77</v>
          </cell>
          <cell r="G5157">
            <v>77</v>
          </cell>
          <cell r="H5157">
            <v>77</v>
          </cell>
          <cell r="I5157" t="str">
            <v>Khá</v>
          </cell>
          <cell r="J5157">
            <v>77</v>
          </cell>
          <cell r="K5157" t="str">
            <v>Khá</v>
          </cell>
          <cell r="L5157" t="str">
            <v>QH-2022-I/CQ-I-IT1</v>
          </cell>
        </row>
        <row r="5158">
          <cell r="B5158" t="str">
            <v>22021172</v>
          </cell>
          <cell r="C5158" t="str">
            <v>Tô Hữu Bằng</v>
          </cell>
          <cell r="D5158">
            <v>38235</v>
          </cell>
          <cell r="E5158">
            <v>90</v>
          </cell>
          <cell r="F5158">
            <v>85</v>
          </cell>
          <cell r="G5158">
            <v>85</v>
          </cell>
          <cell r="H5158">
            <v>85</v>
          </cell>
          <cell r="I5158" t="str">
            <v>Tốt</v>
          </cell>
          <cell r="J5158">
            <v>85</v>
          </cell>
          <cell r="K5158" t="str">
            <v>Tốt</v>
          </cell>
          <cell r="L5158" t="str">
            <v>QH-2022-I/CQ-I-IT1</v>
          </cell>
        </row>
        <row r="5159">
          <cell r="B5159" t="str">
            <v>22021173</v>
          </cell>
          <cell r="C5159" t="str">
            <v>Đinh Đức Tài</v>
          </cell>
          <cell r="D5159">
            <v>38263</v>
          </cell>
          <cell r="E5159">
            <v>90</v>
          </cell>
          <cell r="F5159">
            <v>90</v>
          </cell>
          <cell r="G5159">
            <v>90</v>
          </cell>
          <cell r="H5159">
            <v>90</v>
          </cell>
          <cell r="I5159" t="str">
            <v>Xuất sắc</v>
          </cell>
          <cell r="J5159">
            <v>90</v>
          </cell>
          <cell r="K5159" t="str">
            <v>Xuất sắc</v>
          </cell>
          <cell r="L5159" t="str">
            <v>QH-2022-I/CQ-I-IT1</v>
          </cell>
        </row>
        <row r="5160">
          <cell r="B5160" t="str">
            <v>22021176</v>
          </cell>
          <cell r="C5160" t="str">
            <v>Lê Hoàng Vũ</v>
          </cell>
          <cell r="D5160">
            <v>38304</v>
          </cell>
          <cell r="E5160">
            <v>90</v>
          </cell>
          <cell r="F5160">
            <v>90</v>
          </cell>
          <cell r="G5160">
            <v>90</v>
          </cell>
          <cell r="H5160">
            <v>90</v>
          </cell>
          <cell r="I5160" t="str">
            <v>Xuất sắc</v>
          </cell>
          <cell r="J5160">
            <v>90</v>
          </cell>
          <cell r="K5160" t="str">
            <v>Xuất sắc</v>
          </cell>
          <cell r="L5160" t="str">
            <v>QH-2022-I/CQ-I-IT1</v>
          </cell>
        </row>
        <row r="5161">
          <cell r="B5161" t="str">
            <v>22021178</v>
          </cell>
          <cell r="C5161" t="str">
            <v>Hoàng Công Hữu</v>
          </cell>
          <cell r="D5161">
            <v>37980</v>
          </cell>
          <cell r="E5161">
            <v>90</v>
          </cell>
          <cell r="F5161">
            <v>90</v>
          </cell>
          <cell r="G5161">
            <v>90</v>
          </cell>
          <cell r="H5161">
            <v>90</v>
          </cell>
          <cell r="I5161" t="str">
            <v>Xuất sắc</v>
          </cell>
          <cell r="J5161">
            <v>90</v>
          </cell>
          <cell r="K5161" t="str">
            <v>Xuất sắc</v>
          </cell>
          <cell r="L5161" t="str">
            <v>QH-2022-I/CQ-I-IT1</v>
          </cell>
        </row>
        <row r="5162">
          <cell r="B5162" t="str">
            <v>22021184</v>
          </cell>
          <cell r="C5162" t="str">
            <v>Nguyễn Sinh Hùng</v>
          </cell>
          <cell r="D5162">
            <v>38316</v>
          </cell>
          <cell r="E5162">
            <v>90</v>
          </cell>
          <cell r="F5162">
            <v>85</v>
          </cell>
          <cell r="G5162">
            <v>85</v>
          </cell>
          <cell r="H5162">
            <v>90</v>
          </cell>
          <cell r="I5162" t="str">
            <v>Xuất sắc</v>
          </cell>
          <cell r="J5162">
            <v>90</v>
          </cell>
          <cell r="K5162" t="str">
            <v>Xuất sắc</v>
          </cell>
          <cell r="L5162" t="str">
            <v>QH-2022-I/CQ-I-IT1</v>
          </cell>
        </row>
        <row r="5163">
          <cell r="B5163" t="str">
            <v>22021186</v>
          </cell>
          <cell r="C5163" t="str">
            <v>Nguyễn Đức Huy</v>
          </cell>
          <cell r="D5163">
            <v>38193</v>
          </cell>
          <cell r="E5163">
            <v>80</v>
          </cell>
          <cell r="F5163">
            <v>80</v>
          </cell>
          <cell r="G5163">
            <v>80</v>
          </cell>
          <cell r="H5163">
            <v>80</v>
          </cell>
          <cell r="I5163" t="str">
            <v>Tốt</v>
          </cell>
          <cell r="J5163">
            <v>80</v>
          </cell>
          <cell r="K5163" t="str">
            <v>Tốt</v>
          </cell>
          <cell r="L5163" t="str">
            <v>QH-2022-I/CQ-I-IT1</v>
          </cell>
        </row>
        <row r="5164">
          <cell r="B5164" t="str">
            <v>22021188</v>
          </cell>
          <cell r="C5164" t="str">
            <v>Nguyễn Hà Vương Ngọc</v>
          </cell>
          <cell r="D5164">
            <v>38267</v>
          </cell>
          <cell r="E5164">
            <v>80</v>
          </cell>
          <cell r="F5164">
            <v>90</v>
          </cell>
          <cell r="G5164">
            <v>90</v>
          </cell>
          <cell r="H5164">
            <v>90</v>
          </cell>
          <cell r="I5164" t="str">
            <v>Xuất sắc</v>
          </cell>
          <cell r="J5164">
            <v>90</v>
          </cell>
          <cell r="K5164" t="str">
            <v>Xuất sắc</v>
          </cell>
          <cell r="L5164" t="str">
            <v>QH-2022-I/CQ-I-IT1</v>
          </cell>
        </row>
        <row r="5165">
          <cell r="B5165" t="str">
            <v>22021190</v>
          </cell>
          <cell r="C5165" t="str">
            <v>Trần Anh Tú</v>
          </cell>
          <cell r="D5165">
            <v>37990</v>
          </cell>
          <cell r="E5165">
            <v>80</v>
          </cell>
          <cell r="F5165">
            <v>80</v>
          </cell>
          <cell r="G5165">
            <v>80</v>
          </cell>
          <cell r="H5165">
            <v>80</v>
          </cell>
          <cell r="I5165" t="str">
            <v>Tốt</v>
          </cell>
          <cell r="J5165">
            <v>80</v>
          </cell>
          <cell r="K5165" t="str">
            <v>Tốt</v>
          </cell>
          <cell r="L5165" t="str">
            <v>QH-2022-I/CQ-I-IT1</v>
          </cell>
        </row>
        <row r="5166">
          <cell r="B5166" t="str">
            <v>22021194</v>
          </cell>
          <cell r="C5166" t="str">
            <v>Nguyễn Văn Sớm</v>
          </cell>
          <cell r="D5166">
            <v>38207</v>
          </cell>
          <cell r="E5166">
            <v>90</v>
          </cell>
          <cell r="F5166">
            <v>85</v>
          </cell>
          <cell r="G5166">
            <v>85</v>
          </cell>
          <cell r="H5166">
            <v>85</v>
          </cell>
          <cell r="I5166" t="str">
            <v>Tốt</v>
          </cell>
          <cell r="J5166">
            <v>85</v>
          </cell>
          <cell r="K5166" t="str">
            <v>Tốt</v>
          </cell>
          <cell r="L5166" t="str">
            <v>QH-2022-I/CQ-I-IT1</v>
          </cell>
        </row>
        <row r="5167">
          <cell r="B5167" t="str">
            <v>22021195</v>
          </cell>
          <cell r="C5167" t="str">
            <v>Bằng Văn Chiến</v>
          </cell>
          <cell r="D5167">
            <v>38070</v>
          </cell>
          <cell r="E5167">
            <v>90</v>
          </cell>
          <cell r="F5167">
            <v>90</v>
          </cell>
          <cell r="G5167">
            <v>90</v>
          </cell>
          <cell r="H5167">
            <v>90</v>
          </cell>
          <cell r="I5167" t="str">
            <v>Xuất sắc</v>
          </cell>
          <cell r="J5167">
            <v>90</v>
          </cell>
          <cell r="K5167" t="str">
            <v>Xuất sắc</v>
          </cell>
          <cell r="L5167" t="str">
            <v>QH-2022-I/CQ-I-IT1</v>
          </cell>
        </row>
        <row r="5168">
          <cell r="B5168" t="str">
            <v>22021197</v>
          </cell>
          <cell r="C5168" t="str">
            <v>Lê Tiến Thực</v>
          </cell>
          <cell r="D5168">
            <v>38030</v>
          </cell>
          <cell r="E5168">
            <v>85</v>
          </cell>
          <cell r="F5168">
            <v>85</v>
          </cell>
          <cell r="G5168">
            <v>85</v>
          </cell>
          <cell r="H5168">
            <v>90</v>
          </cell>
          <cell r="I5168" t="str">
            <v>Xuất sắc</v>
          </cell>
          <cell r="J5168">
            <v>90</v>
          </cell>
          <cell r="K5168" t="str">
            <v>Xuất sắc</v>
          </cell>
          <cell r="L5168" t="str">
            <v>QH-2022-I/CQ-I-IT1</v>
          </cell>
        </row>
        <row r="5169">
          <cell r="B5169" t="str">
            <v>22021198</v>
          </cell>
          <cell r="C5169" t="str">
            <v>Trần Văn Quang</v>
          </cell>
          <cell r="D5169">
            <v>38301</v>
          </cell>
          <cell r="E5169">
            <v>85</v>
          </cell>
          <cell r="F5169">
            <v>85</v>
          </cell>
          <cell r="G5169">
            <v>85</v>
          </cell>
          <cell r="H5169">
            <v>85</v>
          </cell>
          <cell r="I5169" t="str">
            <v>Tốt</v>
          </cell>
          <cell r="J5169">
            <v>85</v>
          </cell>
          <cell r="K5169" t="str">
            <v>Tốt</v>
          </cell>
          <cell r="L5169" t="str">
            <v>QH-2022-I/CQ-I-IT1</v>
          </cell>
        </row>
        <row r="5170">
          <cell r="B5170" t="str">
            <v>22021201</v>
          </cell>
          <cell r="C5170" t="str">
            <v>Bùi Đức Duy</v>
          </cell>
          <cell r="D5170">
            <v>38267</v>
          </cell>
          <cell r="E5170">
            <v>82</v>
          </cell>
          <cell r="F5170">
            <v>89</v>
          </cell>
          <cell r="G5170">
            <v>89</v>
          </cell>
          <cell r="H5170">
            <v>89</v>
          </cell>
          <cell r="I5170" t="str">
            <v>Tốt</v>
          </cell>
          <cell r="J5170">
            <v>89</v>
          </cell>
          <cell r="K5170" t="str">
            <v>Tốt</v>
          </cell>
          <cell r="L5170" t="str">
            <v>QH-2022-I/CQ-I-IT1</v>
          </cell>
        </row>
        <row r="5171">
          <cell r="B5171" t="str">
            <v>22021203</v>
          </cell>
          <cell r="C5171" t="str">
            <v>Nguyễn Tiến Dũng</v>
          </cell>
          <cell r="D5171">
            <v>38108</v>
          </cell>
          <cell r="E5171">
            <v>80</v>
          </cell>
          <cell r="F5171">
            <v>90</v>
          </cell>
          <cell r="G5171">
            <v>90</v>
          </cell>
          <cell r="H5171">
            <v>90</v>
          </cell>
          <cell r="I5171" t="str">
            <v>Xuất sắc</v>
          </cell>
          <cell r="J5171">
            <v>90</v>
          </cell>
          <cell r="K5171" t="str">
            <v>Xuất sắc</v>
          </cell>
          <cell r="L5171" t="str">
            <v>QH-2022-I/CQ-I-IT1</v>
          </cell>
        </row>
        <row r="5172">
          <cell r="B5172" t="str">
            <v>22021204</v>
          </cell>
          <cell r="C5172" t="str">
            <v>Trịnh Quốc Khánh</v>
          </cell>
          <cell r="D5172">
            <v>38052</v>
          </cell>
          <cell r="E5172">
            <v>70</v>
          </cell>
          <cell r="F5172">
            <v>75</v>
          </cell>
          <cell r="G5172">
            <v>75</v>
          </cell>
          <cell r="H5172">
            <v>75</v>
          </cell>
          <cell r="I5172" t="str">
            <v>Khá</v>
          </cell>
          <cell r="J5172">
            <v>75</v>
          </cell>
          <cell r="K5172" t="str">
            <v>Khá</v>
          </cell>
          <cell r="L5172" t="str">
            <v>QH-2022-I/CQ-I-IT1</v>
          </cell>
        </row>
        <row r="5173">
          <cell r="B5173" t="str">
            <v>22021205</v>
          </cell>
          <cell r="C5173" t="str">
            <v>Nguyễn Đình Trường</v>
          </cell>
          <cell r="D5173">
            <v>38001</v>
          </cell>
          <cell r="E5173">
            <v>67</v>
          </cell>
          <cell r="F5173">
            <v>77</v>
          </cell>
          <cell r="G5173">
            <v>77</v>
          </cell>
          <cell r="H5173">
            <v>77</v>
          </cell>
          <cell r="I5173" t="str">
            <v>Khá</v>
          </cell>
          <cell r="J5173">
            <v>77</v>
          </cell>
          <cell r="K5173" t="str">
            <v>Khá</v>
          </cell>
          <cell r="L5173" t="str">
            <v>QH-2022-I/CQ-I-IT1</v>
          </cell>
        </row>
        <row r="5174">
          <cell r="B5174" t="str">
            <v>22021206</v>
          </cell>
          <cell r="C5174" t="str">
            <v>Nguyễn Đức Anh Tuấn</v>
          </cell>
          <cell r="D5174">
            <v>38252</v>
          </cell>
          <cell r="E5174">
            <v>90</v>
          </cell>
          <cell r="F5174">
            <v>90</v>
          </cell>
          <cell r="G5174">
            <v>90</v>
          </cell>
          <cell r="H5174">
            <v>90</v>
          </cell>
          <cell r="I5174" t="str">
            <v>Xuất sắc</v>
          </cell>
          <cell r="J5174">
            <v>90</v>
          </cell>
          <cell r="K5174" t="str">
            <v>Xuất sắc</v>
          </cell>
          <cell r="L5174" t="str">
            <v>QH-2022-I/CQ-I-IT1</v>
          </cell>
        </row>
        <row r="5175">
          <cell r="B5175" t="str">
            <v>22021208</v>
          </cell>
          <cell r="C5175" t="str">
            <v>Trần Hậu Nam</v>
          </cell>
          <cell r="D5175">
            <v>38352</v>
          </cell>
          <cell r="E5175">
            <v>85</v>
          </cell>
          <cell r="F5175">
            <v>85</v>
          </cell>
          <cell r="G5175">
            <v>85</v>
          </cell>
          <cell r="H5175">
            <v>85</v>
          </cell>
          <cell r="I5175" t="str">
            <v>Tốt</v>
          </cell>
          <cell r="J5175">
            <v>85</v>
          </cell>
          <cell r="K5175" t="str">
            <v>Tốt</v>
          </cell>
          <cell r="L5175" t="str">
            <v>QH-2022-I/CQ-I-IT1</v>
          </cell>
        </row>
        <row r="5176">
          <cell r="B5176" t="str">
            <v>22021209</v>
          </cell>
          <cell r="C5176" t="str">
            <v>Lê Quang Thắng</v>
          </cell>
          <cell r="D5176">
            <v>38264</v>
          </cell>
          <cell r="E5176">
            <v>90</v>
          </cell>
          <cell r="F5176">
            <v>90</v>
          </cell>
          <cell r="G5176">
            <v>90</v>
          </cell>
          <cell r="H5176">
            <v>90</v>
          </cell>
          <cell r="I5176" t="str">
            <v>Xuất sắc</v>
          </cell>
          <cell r="J5176">
            <v>90</v>
          </cell>
          <cell r="K5176" t="str">
            <v>Xuất sắc</v>
          </cell>
          <cell r="L5176" t="str">
            <v>QH-2022-I/CQ-I-IT1</v>
          </cell>
        </row>
        <row r="5177">
          <cell r="B5177" t="str">
            <v>22021210</v>
          </cell>
          <cell r="C5177" t="str">
            <v>Hoàng Đức Bách</v>
          </cell>
          <cell r="D5177">
            <v>38014</v>
          </cell>
          <cell r="E5177">
            <v>85</v>
          </cell>
          <cell r="F5177">
            <v>85</v>
          </cell>
          <cell r="G5177">
            <v>85</v>
          </cell>
          <cell r="H5177">
            <v>85</v>
          </cell>
          <cell r="I5177" t="str">
            <v>Tốt</v>
          </cell>
          <cell r="J5177">
            <v>85</v>
          </cell>
          <cell r="K5177" t="str">
            <v>Tốt</v>
          </cell>
          <cell r="L5177" t="str">
            <v>QH-2022-I/CQ-I-IT1</v>
          </cell>
        </row>
        <row r="5178">
          <cell r="B5178" t="str">
            <v>22021211</v>
          </cell>
          <cell r="C5178" t="str">
            <v>Nguyễn Việt Cường</v>
          </cell>
          <cell r="D5178">
            <v>38195</v>
          </cell>
          <cell r="E5178">
            <v>90</v>
          </cell>
          <cell r="F5178">
            <v>90</v>
          </cell>
          <cell r="G5178">
            <v>90</v>
          </cell>
          <cell r="H5178">
            <v>90</v>
          </cell>
          <cell r="I5178" t="str">
            <v>Xuất sắc</v>
          </cell>
          <cell r="J5178">
            <v>90</v>
          </cell>
          <cell r="K5178" t="str">
            <v>Xuất sắc</v>
          </cell>
          <cell r="L5178" t="str">
            <v>QH-2022-I/CQ-I-IT1</v>
          </cell>
        </row>
        <row r="5179">
          <cell r="B5179" t="str">
            <v>22021212</v>
          </cell>
          <cell r="C5179" t="str">
            <v>Lê Vũ Việt Anh</v>
          </cell>
          <cell r="D5179">
            <v>38242</v>
          </cell>
          <cell r="E5179">
            <v>85</v>
          </cell>
          <cell r="F5179">
            <v>90</v>
          </cell>
          <cell r="G5179">
            <v>90</v>
          </cell>
          <cell r="H5179">
            <v>90</v>
          </cell>
          <cell r="I5179" t="str">
            <v>Xuất sắc</v>
          </cell>
          <cell r="J5179">
            <v>90</v>
          </cell>
          <cell r="K5179" t="str">
            <v>Xuất sắc</v>
          </cell>
          <cell r="L5179" t="str">
            <v>QH-2022-I/CQ-I-IT1</v>
          </cell>
        </row>
        <row r="5180">
          <cell r="B5180" t="str">
            <v>22021213</v>
          </cell>
          <cell r="C5180" t="str">
            <v>Đặng Việt Thành</v>
          </cell>
          <cell r="D5180">
            <v>38340</v>
          </cell>
          <cell r="E5180">
            <v>90</v>
          </cell>
          <cell r="F5180">
            <v>85</v>
          </cell>
          <cell r="G5180">
            <v>85</v>
          </cell>
          <cell r="H5180">
            <v>85</v>
          </cell>
          <cell r="I5180" t="str">
            <v>Tốt</v>
          </cell>
          <cell r="J5180">
            <v>85</v>
          </cell>
          <cell r="K5180" t="str">
            <v>Tốt</v>
          </cell>
          <cell r="L5180" t="str">
            <v>QH-2022-I/CQ-I-IT1</v>
          </cell>
        </row>
        <row r="5181">
          <cell r="B5181" t="str">
            <v>22021214</v>
          </cell>
          <cell r="C5181" t="str">
            <v>Triệu Minh Nhật</v>
          </cell>
          <cell r="D5181">
            <v>38091</v>
          </cell>
          <cell r="E5181">
            <v>100</v>
          </cell>
          <cell r="F5181">
            <v>95</v>
          </cell>
          <cell r="G5181">
            <v>95</v>
          </cell>
          <cell r="H5181">
            <v>95</v>
          </cell>
          <cell r="I5181" t="str">
            <v>Xuất sắc</v>
          </cell>
          <cell r="J5181">
            <v>95</v>
          </cell>
          <cell r="K5181" t="str">
            <v>Xuất sắc</v>
          </cell>
          <cell r="L5181" t="str">
            <v>QH-2022-I/CQ-I-IT1</v>
          </cell>
        </row>
        <row r="5182">
          <cell r="B5182" t="str">
            <v>22021215</v>
          </cell>
          <cell r="C5182" t="str">
            <v>Lương Mạnh Linh</v>
          </cell>
          <cell r="D5182">
            <v>38318</v>
          </cell>
          <cell r="E5182">
            <v>90</v>
          </cell>
          <cell r="F5182">
            <v>90</v>
          </cell>
          <cell r="G5182">
            <v>90</v>
          </cell>
          <cell r="H5182">
            <v>90</v>
          </cell>
          <cell r="I5182" t="str">
            <v>Xuất sắc</v>
          </cell>
          <cell r="J5182">
            <v>90</v>
          </cell>
          <cell r="K5182" t="str">
            <v>Xuất sắc</v>
          </cell>
          <cell r="L5182" t="str">
            <v>QH-2022-I/CQ-I-IT1</v>
          </cell>
        </row>
        <row r="5183">
          <cell r="B5183" t="str">
            <v>22021216</v>
          </cell>
          <cell r="C5183" t="str">
            <v>Hoàng Lê Kim Long</v>
          </cell>
          <cell r="D5183">
            <v>38162</v>
          </cell>
          <cell r="E5183">
            <v>80</v>
          </cell>
          <cell r="F5183">
            <v>90</v>
          </cell>
          <cell r="G5183">
            <v>90</v>
          </cell>
          <cell r="H5183">
            <v>90</v>
          </cell>
          <cell r="I5183" t="str">
            <v>Xuất sắc</v>
          </cell>
          <cell r="J5183">
            <v>90</v>
          </cell>
          <cell r="K5183" t="str">
            <v>Xuất sắc</v>
          </cell>
          <cell r="L5183" t="str">
            <v>QH-2022-I/CQ-I-IT1</v>
          </cell>
        </row>
        <row r="5184">
          <cell r="B5184" t="str">
            <v>22021217</v>
          </cell>
          <cell r="C5184" t="str">
            <v>Lý Hồng Đức</v>
          </cell>
          <cell r="D5184">
            <v>38126</v>
          </cell>
          <cell r="E5184">
            <v>80</v>
          </cell>
          <cell r="F5184">
            <v>85</v>
          </cell>
          <cell r="G5184">
            <v>85</v>
          </cell>
          <cell r="H5184">
            <v>85</v>
          </cell>
          <cell r="I5184" t="str">
            <v>Tốt</v>
          </cell>
          <cell r="J5184">
            <v>85</v>
          </cell>
          <cell r="K5184" t="str">
            <v>Tốt</v>
          </cell>
          <cell r="L5184" t="str">
            <v>QH-2022-I/CQ-I-IT1</v>
          </cell>
        </row>
        <row r="5185">
          <cell r="B5185" t="str">
            <v>22021218</v>
          </cell>
          <cell r="C5185" t="str">
            <v>Dương Minh Hoàng</v>
          </cell>
          <cell r="D5185">
            <v>38209</v>
          </cell>
          <cell r="E5185">
            <v>90</v>
          </cell>
          <cell r="F5185">
            <v>90</v>
          </cell>
          <cell r="G5185">
            <v>90</v>
          </cell>
          <cell r="H5185">
            <v>90</v>
          </cell>
          <cell r="I5185" t="str">
            <v>Xuất sắc</v>
          </cell>
          <cell r="J5185">
            <v>90</v>
          </cell>
          <cell r="K5185" t="str">
            <v>Xuất sắc</v>
          </cell>
          <cell r="L5185" t="str">
            <v>QH-2022-I/CQ-I-IT1</v>
          </cell>
        </row>
        <row r="5186">
          <cell r="B5186" t="str">
            <v>22021220</v>
          </cell>
          <cell r="C5186" t="str">
            <v>Phạm Hồng Phúc</v>
          </cell>
          <cell r="D5186">
            <v>38348</v>
          </cell>
          <cell r="E5186">
            <v>65</v>
          </cell>
          <cell r="F5186">
            <v>75</v>
          </cell>
          <cell r="G5186">
            <v>75</v>
          </cell>
          <cell r="H5186">
            <v>75</v>
          </cell>
          <cell r="I5186" t="str">
            <v>Khá</v>
          </cell>
          <cell r="J5186">
            <v>75</v>
          </cell>
          <cell r="K5186" t="str">
            <v>Khá</v>
          </cell>
          <cell r="L5186" t="str">
            <v>QH-2022-I/CQ-I-IT1</v>
          </cell>
        </row>
        <row r="5187">
          <cell r="B5187" t="str">
            <v>22021222</v>
          </cell>
          <cell r="C5187" t="str">
            <v>Lê Bá Quang Minh</v>
          </cell>
          <cell r="D5187">
            <v>38007</v>
          </cell>
          <cell r="E5187">
            <v>90</v>
          </cell>
          <cell r="F5187">
            <v>90</v>
          </cell>
          <cell r="G5187">
            <v>90</v>
          </cell>
          <cell r="H5187">
            <v>90</v>
          </cell>
          <cell r="I5187" t="str">
            <v>Xuất sắc</v>
          </cell>
          <cell r="J5187">
            <v>90</v>
          </cell>
          <cell r="K5187" t="str">
            <v>Xuất sắc</v>
          </cell>
          <cell r="L5187" t="str">
            <v>QH-2022-I/CQ-I-IT1</v>
          </cell>
        </row>
        <row r="5188">
          <cell r="B5188" t="str">
            <v>22021225</v>
          </cell>
          <cell r="C5188" t="str">
            <v>Bùi Tùng Lâm</v>
          </cell>
          <cell r="D5188">
            <v>38229</v>
          </cell>
          <cell r="E5188">
            <v>70</v>
          </cell>
          <cell r="F5188">
            <v>75</v>
          </cell>
          <cell r="G5188">
            <v>75</v>
          </cell>
          <cell r="H5188">
            <v>75</v>
          </cell>
          <cell r="I5188" t="str">
            <v>Khá</v>
          </cell>
          <cell r="J5188">
            <v>75</v>
          </cell>
          <cell r="K5188" t="str">
            <v>Khá</v>
          </cell>
          <cell r="L5188" t="str">
            <v>QH-2022-I/CQ-I-IT1</v>
          </cell>
        </row>
        <row r="5189">
          <cell r="B5189" t="str">
            <v>22021226</v>
          </cell>
          <cell r="C5189" t="str">
            <v>Quách Việt Anh</v>
          </cell>
          <cell r="D5189">
            <v>37943</v>
          </cell>
          <cell r="E5189">
            <v>70</v>
          </cell>
          <cell r="F5189">
            <v>75</v>
          </cell>
          <cell r="G5189">
            <v>75</v>
          </cell>
          <cell r="H5189">
            <v>75</v>
          </cell>
          <cell r="I5189" t="str">
            <v>Khá</v>
          </cell>
          <cell r="J5189">
            <v>75</v>
          </cell>
          <cell r="K5189" t="str">
            <v>Khá</v>
          </cell>
          <cell r="L5189" t="str">
            <v>QH-2022-I/CQ-I-IT1</v>
          </cell>
        </row>
        <row r="5190">
          <cell r="B5190" t="str">
            <v>22021101</v>
          </cell>
          <cell r="C5190" t="str">
            <v>Nguyễn Bằng Anh</v>
          </cell>
          <cell r="D5190">
            <v>38017</v>
          </cell>
          <cell r="E5190">
            <v>90</v>
          </cell>
          <cell r="F5190">
            <v>90</v>
          </cell>
          <cell r="G5190">
            <v>90</v>
          </cell>
          <cell r="H5190">
            <v>90</v>
          </cell>
          <cell r="I5190" t="str">
            <v>Xuất sắc</v>
          </cell>
          <cell r="J5190">
            <v>90</v>
          </cell>
          <cell r="K5190" t="str">
            <v>Xuất sắc</v>
          </cell>
          <cell r="L5190" t="str">
            <v>QH-2022-I/CQ-I-IT15</v>
          </cell>
        </row>
        <row r="5191">
          <cell r="B5191" t="str">
            <v>22021102</v>
          </cell>
          <cell r="C5191" t="str">
            <v>Nguyễn Đức Anh</v>
          </cell>
          <cell r="D5191">
            <v>38266</v>
          </cell>
          <cell r="E5191">
            <v>90</v>
          </cell>
          <cell r="F5191">
            <v>90</v>
          </cell>
          <cell r="G5191">
            <v>90</v>
          </cell>
          <cell r="H5191">
            <v>90</v>
          </cell>
          <cell r="I5191" t="str">
            <v>Xuất sắc</v>
          </cell>
          <cell r="J5191">
            <v>90</v>
          </cell>
          <cell r="K5191" t="str">
            <v>Xuất sắc</v>
          </cell>
          <cell r="L5191" t="str">
            <v>QH-2022-I/CQ-I-IT15</v>
          </cell>
        </row>
        <row r="5192">
          <cell r="B5192" t="str">
            <v>22021106</v>
          </cell>
          <cell r="C5192" t="str">
            <v>Nguyễn Minh Hiển</v>
          </cell>
          <cell r="D5192">
            <v>38348</v>
          </cell>
          <cell r="E5192">
            <v>93</v>
          </cell>
          <cell r="F5192">
            <v>93</v>
          </cell>
          <cell r="G5192">
            <v>93</v>
          </cell>
          <cell r="H5192">
            <v>93</v>
          </cell>
          <cell r="I5192" t="str">
            <v>Xuất sắc</v>
          </cell>
          <cell r="J5192">
            <v>93</v>
          </cell>
          <cell r="K5192" t="str">
            <v>Xuất sắc</v>
          </cell>
          <cell r="L5192" t="str">
            <v>QH-2022-I/CQ-I-IT15</v>
          </cell>
        </row>
        <row r="5193">
          <cell r="B5193" t="str">
            <v>22021108</v>
          </cell>
          <cell r="C5193" t="str">
            <v>Vũ Huy Hoàng</v>
          </cell>
          <cell r="D5193">
            <v>38235</v>
          </cell>
          <cell r="E5193">
            <v>90</v>
          </cell>
          <cell r="F5193">
            <v>90</v>
          </cell>
          <cell r="G5193">
            <v>90</v>
          </cell>
          <cell r="H5193">
            <v>90</v>
          </cell>
          <cell r="I5193" t="str">
            <v>Xuất sắc</v>
          </cell>
          <cell r="J5193">
            <v>90</v>
          </cell>
          <cell r="K5193" t="str">
            <v>Xuất sắc</v>
          </cell>
          <cell r="L5193" t="str">
            <v>QH-2022-I/CQ-I-IT15</v>
          </cell>
        </row>
        <row r="5194">
          <cell r="B5194" t="str">
            <v>22021109</v>
          </cell>
          <cell r="C5194" t="str">
            <v>Nguyễn Đức Hùng</v>
          </cell>
          <cell r="D5194">
            <v>38155</v>
          </cell>
          <cell r="E5194">
            <v>90</v>
          </cell>
          <cell r="F5194">
            <v>90</v>
          </cell>
          <cell r="G5194">
            <v>90</v>
          </cell>
          <cell r="H5194">
            <v>90</v>
          </cell>
          <cell r="I5194" t="str">
            <v>Xuất sắc</v>
          </cell>
          <cell r="J5194">
            <v>90</v>
          </cell>
          <cell r="K5194" t="str">
            <v>Xuất sắc</v>
          </cell>
          <cell r="L5194" t="str">
            <v>QH-2022-I/CQ-I-IT15</v>
          </cell>
        </row>
        <row r="5195">
          <cell r="B5195" t="str">
            <v>22021113</v>
          </cell>
          <cell r="C5195" t="str">
            <v>Nguyễn Đức Kiên</v>
          </cell>
          <cell r="D5195">
            <v>38162</v>
          </cell>
          <cell r="E5195">
            <v>80</v>
          </cell>
          <cell r="F5195">
            <v>90</v>
          </cell>
          <cell r="G5195">
            <v>90</v>
          </cell>
          <cell r="H5195">
            <v>90</v>
          </cell>
          <cell r="I5195" t="str">
            <v>Xuất sắc</v>
          </cell>
          <cell r="J5195">
            <v>90</v>
          </cell>
          <cell r="K5195" t="str">
            <v>Xuất sắc</v>
          </cell>
          <cell r="L5195" t="str">
            <v>QH-2022-I/CQ-I-IT15</v>
          </cell>
        </row>
        <row r="5196">
          <cell r="B5196" t="str">
            <v>22021116</v>
          </cell>
          <cell r="C5196" t="str">
            <v>Vũ Văn Minh</v>
          </cell>
          <cell r="D5196">
            <v>38301</v>
          </cell>
          <cell r="E5196">
            <v>80</v>
          </cell>
          <cell r="F5196">
            <v>90</v>
          </cell>
          <cell r="G5196">
            <v>90</v>
          </cell>
          <cell r="H5196">
            <v>90</v>
          </cell>
          <cell r="I5196" t="str">
            <v>Xuất sắc</v>
          </cell>
          <cell r="J5196">
            <v>90</v>
          </cell>
          <cell r="K5196" t="str">
            <v>Xuất sắc</v>
          </cell>
          <cell r="L5196" t="str">
            <v>QH-2022-I/CQ-I-IT15</v>
          </cell>
        </row>
        <row r="5197">
          <cell r="B5197" t="str">
            <v>22021120</v>
          </cell>
          <cell r="C5197" t="str">
            <v>Nguyễn Văn Quang</v>
          </cell>
          <cell r="D5197">
            <v>38253</v>
          </cell>
          <cell r="E5197">
            <v>58</v>
          </cell>
          <cell r="F5197">
            <v>58</v>
          </cell>
          <cell r="G5197">
            <v>58</v>
          </cell>
          <cell r="H5197">
            <v>58</v>
          </cell>
          <cell r="I5197" t="str">
            <v>Trung bình</v>
          </cell>
          <cell r="J5197">
            <v>58</v>
          </cell>
          <cell r="K5197" t="str">
            <v>Trung bình</v>
          </cell>
          <cell r="L5197" t="str">
            <v>QH-2022-I/CQ-I-IT15</v>
          </cell>
        </row>
        <row r="5198">
          <cell r="B5198" t="str">
            <v>22021121</v>
          </cell>
          <cell r="C5198" t="str">
            <v>Nguyễn Đăng Quân</v>
          </cell>
          <cell r="D5198">
            <v>38118</v>
          </cell>
          <cell r="E5198">
            <v>90</v>
          </cell>
          <cell r="F5198">
            <v>90</v>
          </cell>
          <cell r="G5198">
            <v>90</v>
          </cell>
          <cell r="H5198">
            <v>90</v>
          </cell>
          <cell r="I5198" t="str">
            <v>Xuất sắc</v>
          </cell>
          <cell r="J5198">
            <v>90</v>
          </cell>
          <cell r="K5198" t="str">
            <v>Xuất sắc</v>
          </cell>
          <cell r="L5198" t="str">
            <v>QH-2022-I/CQ-I-IT15</v>
          </cell>
        </row>
        <row r="5199">
          <cell r="B5199" t="str">
            <v>22021122</v>
          </cell>
          <cell r="C5199" t="str">
            <v>Nguyễn Hồng Quân</v>
          </cell>
          <cell r="D5199">
            <v>38276</v>
          </cell>
          <cell r="E5199">
            <v>90</v>
          </cell>
          <cell r="F5199">
            <v>90</v>
          </cell>
          <cell r="G5199">
            <v>90</v>
          </cell>
          <cell r="H5199">
            <v>90</v>
          </cell>
          <cell r="I5199" t="str">
            <v>Xuất sắc</v>
          </cell>
          <cell r="J5199">
            <v>90</v>
          </cell>
          <cell r="K5199" t="str">
            <v>Xuất sắc</v>
          </cell>
          <cell r="L5199" t="str">
            <v>QH-2022-I/CQ-I-IT15</v>
          </cell>
        </row>
        <row r="5200">
          <cell r="B5200" t="str">
            <v>22021123</v>
          </cell>
          <cell r="C5200" t="str">
            <v>Nguyễn Chí Thanh</v>
          </cell>
          <cell r="D5200">
            <v>38157</v>
          </cell>
          <cell r="E5200">
            <v>85</v>
          </cell>
          <cell r="F5200">
            <v>85</v>
          </cell>
          <cell r="G5200">
            <v>85</v>
          </cell>
          <cell r="H5200">
            <v>90</v>
          </cell>
          <cell r="I5200" t="str">
            <v>Xuất sắc</v>
          </cell>
          <cell r="J5200">
            <v>90</v>
          </cell>
          <cell r="K5200" t="str">
            <v>Xuất sắc</v>
          </cell>
          <cell r="L5200" t="str">
            <v>QH-2022-I/CQ-I-IT15</v>
          </cell>
        </row>
        <row r="5201">
          <cell r="B5201" t="str">
            <v>22021124</v>
          </cell>
          <cell r="C5201" t="str">
            <v>Lưu Huy Thành</v>
          </cell>
          <cell r="D5201">
            <v>38292</v>
          </cell>
          <cell r="E5201">
            <v>80</v>
          </cell>
          <cell r="F5201">
            <v>80</v>
          </cell>
          <cell r="G5201">
            <v>80</v>
          </cell>
          <cell r="H5201">
            <v>80</v>
          </cell>
          <cell r="I5201" t="str">
            <v>Tốt</v>
          </cell>
          <cell r="J5201">
            <v>80</v>
          </cell>
          <cell r="K5201" t="str">
            <v>Tốt</v>
          </cell>
          <cell r="L5201" t="str">
            <v>QH-2022-I/CQ-I-IT15</v>
          </cell>
        </row>
        <row r="5202">
          <cell r="B5202" t="str">
            <v>22021125</v>
          </cell>
          <cell r="C5202" t="str">
            <v>La Nguyễn Thị Trâm</v>
          </cell>
          <cell r="D5202">
            <v>38119</v>
          </cell>
          <cell r="E5202">
            <v>90</v>
          </cell>
          <cell r="F5202">
            <v>85</v>
          </cell>
          <cell r="G5202">
            <v>85</v>
          </cell>
          <cell r="H5202">
            <v>85</v>
          </cell>
          <cell r="I5202" t="str">
            <v>Tốt</v>
          </cell>
          <cell r="J5202">
            <v>85</v>
          </cell>
          <cell r="K5202" t="str">
            <v>Tốt</v>
          </cell>
          <cell r="L5202" t="str">
            <v>QH-2022-I/CQ-I-IT15</v>
          </cell>
        </row>
        <row r="5203">
          <cell r="B5203" t="str">
            <v>22021126</v>
          </cell>
          <cell r="C5203" t="str">
            <v>Đặng Nguyễn Duy Trúc</v>
          </cell>
          <cell r="D5203">
            <v>38148</v>
          </cell>
          <cell r="E5203">
            <v>85</v>
          </cell>
          <cell r="F5203">
            <v>85</v>
          </cell>
          <cell r="G5203">
            <v>85</v>
          </cell>
          <cell r="H5203">
            <v>85</v>
          </cell>
          <cell r="I5203" t="str">
            <v>Tốt</v>
          </cell>
          <cell r="J5203">
            <v>85</v>
          </cell>
          <cell r="K5203" t="str">
            <v>Tốt</v>
          </cell>
          <cell r="L5203" t="str">
            <v>QH-2022-I/CQ-I-IT15</v>
          </cell>
        </row>
        <row r="5204">
          <cell r="B5204" t="str">
            <v>22021152</v>
          </cell>
          <cell r="C5204" t="str">
            <v>Lôi Đình Nhất</v>
          </cell>
          <cell r="D5204">
            <v>38320</v>
          </cell>
          <cell r="E5204">
            <v>90</v>
          </cell>
          <cell r="F5204">
            <v>85</v>
          </cell>
          <cell r="G5204">
            <v>85</v>
          </cell>
          <cell r="H5204">
            <v>85</v>
          </cell>
          <cell r="I5204" t="str">
            <v>Tốt</v>
          </cell>
          <cell r="J5204">
            <v>85</v>
          </cell>
          <cell r="K5204" t="str">
            <v>Tốt</v>
          </cell>
          <cell r="L5204" t="str">
            <v>QH-2022-I/CQ-I-IT15</v>
          </cell>
        </row>
        <row r="5205">
          <cell r="B5205" t="str">
            <v>22021155</v>
          </cell>
          <cell r="C5205" t="str">
            <v>Bùi Đức Đăng</v>
          </cell>
          <cell r="D5205">
            <v>38325</v>
          </cell>
          <cell r="E5205">
            <v>90</v>
          </cell>
          <cell r="F5205">
            <v>90</v>
          </cell>
          <cell r="G5205">
            <v>90</v>
          </cell>
          <cell r="H5205">
            <v>90</v>
          </cell>
          <cell r="I5205" t="str">
            <v>Xuất sắc</v>
          </cell>
          <cell r="J5205">
            <v>90</v>
          </cell>
          <cell r="K5205" t="str">
            <v>Xuất sắc</v>
          </cell>
          <cell r="L5205" t="str">
            <v>QH-2022-I/CQ-I-IT15</v>
          </cell>
        </row>
        <row r="5206">
          <cell r="B5206" t="str">
            <v>22021159</v>
          </cell>
          <cell r="C5206" t="str">
            <v>Nguyễn Văn Sáng</v>
          </cell>
          <cell r="D5206">
            <v>38054</v>
          </cell>
          <cell r="E5206">
            <v>90</v>
          </cell>
          <cell r="F5206">
            <v>85</v>
          </cell>
          <cell r="G5206">
            <v>85</v>
          </cell>
          <cell r="H5206">
            <v>90</v>
          </cell>
          <cell r="I5206" t="str">
            <v>Xuất sắc</v>
          </cell>
          <cell r="J5206">
            <v>90</v>
          </cell>
          <cell r="K5206" t="str">
            <v>Xuất sắc</v>
          </cell>
          <cell r="L5206" t="str">
            <v>QH-2022-I/CQ-I-IT15</v>
          </cell>
        </row>
        <row r="5207">
          <cell r="B5207" t="str">
            <v>22021161</v>
          </cell>
          <cell r="C5207" t="str">
            <v>Vũ Văn Hậu</v>
          </cell>
          <cell r="D5207">
            <v>38249</v>
          </cell>
          <cell r="E5207">
            <v>75</v>
          </cell>
          <cell r="F5207">
            <v>85</v>
          </cell>
          <cell r="G5207">
            <v>85</v>
          </cell>
          <cell r="H5207">
            <v>85</v>
          </cell>
          <cell r="I5207" t="str">
            <v>Tốt</v>
          </cell>
          <cell r="J5207">
            <v>85</v>
          </cell>
          <cell r="K5207" t="str">
            <v>Tốt</v>
          </cell>
          <cell r="L5207" t="str">
            <v>QH-2022-I/CQ-I-IT15</v>
          </cell>
        </row>
        <row r="5208">
          <cell r="B5208" t="str">
            <v>22021166</v>
          </cell>
          <cell r="C5208" t="str">
            <v>Nguyễn Quang Ninh</v>
          </cell>
          <cell r="D5208">
            <v>38101</v>
          </cell>
          <cell r="E5208">
            <v>90</v>
          </cell>
          <cell r="F5208">
            <v>90</v>
          </cell>
          <cell r="G5208">
            <v>90</v>
          </cell>
          <cell r="H5208">
            <v>90</v>
          </cell>
          <cell r="I5208" t="str">
            <v>Xuất sắc</v>
          </cell>
          <cell r="J5208">
            <v>90</v>
          </cell>
          <cell r="K5208" t="str">
            <v>Xuất sắc</v>
          </cell>
          <cell r="L5208" t="str">
            <v>QH-2022-I/CQ-I-IT15</v>
          </cell>
        </row>
        <row r="5209">
          <cell r="B5209" t="str">
            <v>22021100</v>
          </cell>
          <cell r="C5209" t="str">
            <v>Nguyễn Bá Hoàng Anh</v>
          </cell>
          <cell r="D5209">
            <v>38219</v>
          </cell>
          <cell r="E5209">
            <v>90</v>
          </cell>
          <cell r="F5209">
            <v>90</v>
          </cell>
          <cell r="G5209">
            <v>90</v>
          </cell>
          <cell r="H5209">
            <v>90</v>
          </cell>
          <cell r="I5209" t="str">
            <v>Xuất sắc</v>
          </cell>
          <cell r="J5209">
            <v>90</v>
          </cell>
          <cell r="K5209" t="str">
            <v>Xuất sắc</v>
          </cell>
          <cell r="L5209" t="str">
            <v>QH-2022-I/CQ-I-IT2</v>
          </cell>
        </row>
        <row r="5210">
          <cell r="B5210" t="str">
            <v>22021105</v>
          </cell>
          <cell r="C5210" t="str">
            <v>Vũ Minh Châu</v>
          </cell>
          <cell r="D5210">
            <v>38067</v>
          </cell>
          <cell r="E5210">
            <v>90</v>
          </cell>
          <cell r="F5210"/>
          <cell r="G5210"/>
          <cell r="H5210">
            <v>90</v>
          </cell>
          <cell r="I5210" t="str">
            <v>Xuất sắc</v>
          </cell>
          <cell r="J5210">
            <v>90</v>
          </cell>
          <cell r="K5210" t="str">
            <v>Xuất sắc</v>
          </cell>
          <cell r="L5210" t="str">
            <v>QH-2022-I/CQ-I-IT2</v>
          </cell>
        </row>
        <row r="5211">
          <cell r="B5211" t="str">
            <v>22021110</v>
          </cell>
          <cell r="C5211" t="str">
            <v>Nguyễn Quang Huy</v>
          </cell>
          <cell r="D5211">
            <v>38122</v>
          </cell>
          <cell r="E5211">
            <v>90</v>
          </cell>
          <cell r="F5211">
            <v>90</v>
          </cell>
          <cell r="G5211">
            <v>90</v>
          </cell>
          <cell r="H5211">
            <v>90</v>
          </cell>
          <cell r="I5211" t="str">
            <v>Xuất sắc</v>
          </cell>
          <cell r="J5211">
            <v>90</v>
          </cell>
          <cell r="K5211" t="str">
            <v>Xuất sắc</v>
          </cell>
          <cell r="L5211" t="str">
            <v>QH-2022-I/CQ-I-IT2</v>
          </cell>
        </row>
        <row r="5212">
          <cell r="B5212" t="str">
            <v>22021114</v>
          </cell>
          <cell r="C5212" t="str">
            <v>Nguyễn Văn Lợi</v>
          </cell>
          <cell r="D5212">
            <v>38058</v>
          </cell>
          <cell r="E5212">
            <v>80</v>
          </cell>
          <cell r="F5212">
            <v>80</v>
          </cell>
          <cell r="G5212">
            <v>80</v>
          </cell>
          <cell r="H5212">
            <v>80</v>
          </cell>
          <cell r="I5212" t="str">
            <v>Tốt</v>
          </cell>
          <cell r="J5212">
            <v>80</v>
          </cell>
          <cell r="K5212" t="str">
            <v>Tốt</v>
          </cell>
          <cell r="L5212" t="str">
            <v>QH-2022-I/CQ-I-IT2</v>
          </cell>
        </row>
        <row r="5213">
          <cell r="B5213" t="str">
            <v>22021117</v>
          </cell>
          <cell r="C5213" t="str">
            <v>Nguyễn Tân Nguyên</v>
          </cell>
          <cell r="D5213">
            <v>38275</v>
          </cell>
          <cell r="E5213">
            <v>90</v>
          </cell>
          <cell r="F5213">
            <v>90</v>
          </cell>
          <cell r="G5213">
            <v>90</v>
          </cell>
          <cell r="H5213">
            <v>90</v>
          </cell>
          <cell r="I5213" t="str">
            <v>Xuất sắc</v>
          </cell>
          <cell r="J5213">
            <v>90</v>
          </cell>
          <cell r="K5213" t="str">
            <v>Xuất sắc</v>
          </cell>
          <cell r="L5213" t="str">
            <v>QH-2022-I/CQ-I-IT2</v>
          </cell>
        </row>
        <row r="5214">
          <cell r="B5214" t="str">
            <v>22021119</v>
          </cell>
          <cell r="C5214" t="str">
            <v>Mẫn Thị Bích Phương</v>
          </cell>
          <cell r="D5214">
            <v>38291</v>
          </cell>
          <cell r="E5214">
            <v>100</v>
          </cell>
          <cell r="F5214">
            <v>100</v>
          </cell>
          <cell r="G5214">
            <v>100</v>
          </cell>
          <cell r="H5214">
            <v>100</v>
          </cell>
          <cell r="I5214" t="str">
            <v>Xuất sắc</v>
          </cell>
          <cell r="J5214">
            <v>100</v>
          </cell>
          <cell r="K5214" t="str">
            <v>Xuất sắc</v>
          </cell>
          <cell r="L5214" t="str">
            <v>QH-2022-I/CQ-I-IT2</v>
          </cell>
        </row>
        <row r="5215">
          <cell r="B5215" t="str">
            <v>22021129</v>
          </cell>
          <cell r="C5215" t="str">
            <v>Hoàng Quốc Việt</v>
          </cell>
          <cell r="D5215">
            <v>38130</v>
          </cell>
          <cell r="E5215">
            <v>90</v>
          </cell>
          <cell r="F5215">
            <v>85</v>
          </cell>
          <cell r="G5215">
            <v>85</v>
          </cell>
          <cell r="H5215">
            <v>85</v>
          </cell>
          <cell r="I5215" t="str">
            <v>Tốt</v>
          </cell>
          <cell r="J5215">
            <v>85</v>
          </cell>
          <cell r="K5215" t="str">
            <v>Tốt</v>
          </cell>
          <cell r="L5215" t="str">
            <v>QH-2022-I/CQ-I-IT2</v>
          </cell>
        </row>
        <row r="5216">
          <cell r="B5216" t="str">
            <v>22021131</v>
          </cell>
          <cell r="C5216" t="str">
            <v>Ngô Thành Minh</v>
          </cell>
          <cell r="D5216">
            <v>38280</v>
          </cell>
          <cell r="E5216">
            <v>90</v>
          </cell>
          <cell r="F5216">
            <v>90</v>
          </cell>
          <cell r="G5216">
            <v>90</v>
          </cell>
          <cell r="H5216">
            <v>90</v>
          </cell>
          <cell r="I5216" t="str">
            <v>Xuất sắc</v>
          </cell>
          <cell r="J5216">
            <v>90</v>
          </cell>
          <cell r="K5216" t="str">
            <v>Xuất sắc</v>
          </cell>
          <cell r="L5216" t="str">
            <v>QH-2022-I/CQ-I-IT2</v>
          </cell>
        </row>
        <row r="5217">
          <cell r="B5217" t="str">
            <v>22021132</v>
          </cell>
          <cell r="C5217" t="str">
            <v>Bùi Nguyễn Công Bằng</v>
          </cell>
          <cell r="D5217">
            <v>38300</v>
          </cell>
          <cell r="E5217">
            <v>80</v>
          </cell>
          <cell r="F5217">
            <v>80</v>
          </cell>
          <cell r="G5217">
            <v>80</v>
          </cell>
          <cell r="H5217">
            <v>80</v>
          </cell>
          <cell r="I5217" t="str">
            <v>Tốt</v>
          </cell>
          <cell r="J5217">
            <v>80</v>
          </cell>
          <cell r="K5217" t="str">
            <v>Tốt</v>
          </cell>
          <cell r="L5217" t="str">
            <v>QH-2022-I/CQ-I-IT2</v>
          </cell>
        </row>
        <row r="5218">
          <cell r="B5218" t="str">
            <v>22021133</v>
          </cell>
          <cell r="C5218" t="str">
            <v>Nguyễn Hùng Dũng</v>
          </cell>
          <cell r="D5218">
            <v>38314</v>
          </cell>
          <cell r="E5218">
            <v>92</v>
          </cell>
          <cell r="F5218">
            <v>92</v>
          </cell>
          <cell r="G5218">
            <v>92</v>
          </cell>
          <cell r="H5218">
            <v>92</v>
          </cell>
          <cell r="I5218" t="str">
            <v>Xuất sắc</v>
          </cell>
          <cell r="J5218">
            <v>92</v>
          </cell>
          <cell r="K5218" t="str">
            <v>Xuất sắc</v>
          </cell>
          <cell r="L5218" t="str">
            <v>QH-2022-I/CQ-I-IT2</v>
          </cell>
        </row>
        <row r="5219">
          <cell r="B5219" t="str">
            <v>22021135</v>
          </cell>
          <cell r="C5219" t="str">
            <v>Nguyễn Thị Hoài Thu</v>
          </cell>
          <cell r="D5219">
            <v>38233</v>
          </cell>
          <cell r="E5219">
            <v>92</v>
          </cell>
          <cell r="F5219">
            <v>92</v>
          </cell>
          <cell r="G5219">
            <v>92</v>
          </cell>
          <cell r="H5219">
            <v>92</v>
          </cell>
          <cell r="I5219" t="str">
            <v>Xuất sắc</v>
          </cell>
          <cell r="J5219">
            <v>92</v>
          </cell>
          <cell r="K5219" t="str">
            <v>Xuất sắc</v>
          </cell>
          <cell r="L5219" t="str">
            <v>QH-2022-I/CQ-I-IT2</v>
          </cell>
        </row>
        <row r="5220">
          <cell r="B5220" t="str">
            <v>22021136</v>
          </cell>
          <cell r="C5220" t="str">
            <v>Đỗ Viết Minh</v>
          </cell>
          <cell r="D5220">
            <v>38316</v>
          </cell>
          <cell r="E5220"/>
          <cell r="F5220"/>
          <cell r="G5220"/>
          <cell r="H5220"/>
          <cell r="I5220" t="str">
            <v>Kém</v>
          </cell>
          <cell r="J5220"/>
          <cell r="K5220" t="str">
            <v>Kém</v>
          </cell>
          <cell r="L5220" t="str">
            <v>QH-2022-I/CQ-I-IT2</v>
          </cell>
        </row>
        <row r="5221">
          <cell r="B5221" t="str">
            <v>22021138</v>
          </cell>
          <cell r="C5221" t="str">
            <v>Nguyễn Hữu Phú</v>
          </cell>
          <cell r="D5221">
            <v>38231</v>
          </cell>
          <cell r="E5221">
            <v>90</v>
          </cell>
          <cell r="F5221">
            <v>90</v>
          </cell>
          <cell r="G5221">
            <v>90</v>
          </cell>
          <cell r="H5221">
            <v>90</v>
          </cell>
          <cell r="I5221" t="str">
            <v>Xuất sắc</v>
          </cell>
          <cell r="J5221">
            <v>90</v>
          </cell>
          <cell r="K5221" t="str">
            <v>Xuất sắc</v>
          </cell>
          <cell r="L5221" t="str">
            <v>QH-2022-I/CQ-I-IT2</v>
          </cell>
        </row>
        <row r="5222">
          <cell r="B5222" t="str">
            <v>22021140</v>
          </cell>
          <cell r="C5222" t="str">
            <v>Nguyễn Đức Anh</v>
          </cell>
          <cell r="D5222">
            <v>38268</v>
          </cell>
          <cell r="E5222">
            <v>92</v>
          </cell>
          <cell r="F5222">
            <v>87</v>
          </cell>
          <cell r="G5222">
            <v>87</v>
          </cell>
          <cell r="H5222">
            <v>87</v>
          </cell>
          <cell r="I5222" t="str">
            <v>Tốt</v>
          </cell>
          <cell r="J5222">
            <v>87</v>
          </cell>
          <cell r="K5222" t="str">
            <v>Tốt</v>
          </cell>
          <cell r="L5222" t="str">
            <v>QH-2022-I/CQ-I-IT2</v>
          </cell>
        </row>
        <row r="5223">
          <cell r="B5223" t="str">
            <v>22021142</v>
          </cell>
          <cell r="C5223" t="str">
            <v>Mễ Quang Huy</v>
          </cell>
          <cell r="D5223">
            <v>38153</v>
          </cell>
          <cell r="E5223">
            <v>90</v>
          </cell>
          <cell r="F5223">
            <v>90</v>
          </cell>
          <cell r="G5223">
            <v>90</v>
          </cell>
          <cell r="H5223">
            <v>90</v>
          </cell>
          <cell r="I5223" t="str">
            <v>Xuất sắc</v>
          </cell>
          <cell r="J5223">
            <v>90</v>
          </cell>
          <cell r="K5223" t="str">
            <v>Xuất sắc</v>
          </cell>
          <cell r="L5223" t="str">
            <v>QH-2022-I/CQ-I-IT2</v>
          </cell>
        </row>
        <row r="5224">
          <cell r="B5224" t="str">
            <v>22021144</v>
          </cell>
          <cell r="C5224" t="str">
            <v>Tiên Minh Hòa</v>
          </cell>
          <cell r="D5224">
            <v>38191</v>
          </cell>
          <cell r="E5224">
            <v>90</v>
          </cell>
          <cell r="F5224">
            <v>85</v>
          </cell>
          <cell r="G5224">
            <v>85</v>
          </cell>
          <cell r="H5224">
            <v>85</v>
          </cell>
          <cell r="I5224" t="str">
            <v>Tốt</v>
          </cell>
          <cell r="J5224">
            <v>85</v>
          </cell>
          <cell r="K5224" t="str">
            <v>Tốt</v>
          </cell>
          <cell r="L5224" t="str">
            <v>QH-2022-I/CQ-I-IT2</v>
          </cell>
        </row>
        <row r="5225">
          <cell r="B5225" t="str">
            <v>22021145</v>
          </cell>
          <cell r="C5225" t="str">
            <v>Đào Đức Anh</v>
          </cell>
          <cell r="D5225">
            <v>38295</v>
          </cell>
          <cell r="E5225">
            <v>90</v>
          </cell>
          <cell r="F5225">
            <v>90</v>
          </cell>
          <cell r="G5225">
            <v>90</v>
          </cell>
          <cell r="H5225">
            <v>90</v>
          </cell>
          <cell r="I5225" t="str">
            <v>Xuất sắc</v>
          </cell>
          <cell r="J5225">
            <v>90</v>
          </cell>
          <cell r="K5225" t="str">
            <v>Xuất sắc</v>
          </cell>
          <cell r="L5225" t="str">
            <v>QH-2022-I/CQ-I-IT2</v>
          </cell>
        </row>
        <row r="5226">
          <cell r="B5226" t="str">
            <v>22021146</v>
          </cell>
          <cell r="C5226" t="str">
            <v>Lương Ngọc Tuấn</v>
          </cell>
          <cell r="D5226">
            <v>37991</v>
          </cell>
          <cell r="E5226">
            <v>90</v>
          </cell>
          <cell r="F5226">
            <v>90</v>
          </cell>
          <cell r="G5226">
            <v>90</v>
          </cell>
          <cell r="H5226">
            <v>90</v>
          </cell>
          <cell r="I5226" t="str">
            <v>Xuất sắc</v>
          </cell>
          <cell r="J5226">
            <v>90</v>
          </cell>
          <cell r="K5226" t="str">
            <v>Xuất sắc</v>
          </cell>
          <cell r="L5226" t="str">
            <v>QH-2022-I/CQ-I-IT2</v>
          </cell>
        </row>
        <row r="5227">
          <cell r="B5227" t="str">
            <v>22021151</v>
          </cell>
          <cell r="C5227" t="str">
            <v>Hoàng Đức Mạnh</v>
          </cell>
          <cell r="D5227">
            <v>38171</v>
          </cell>
          <cell r="E5227">
            <v>80</v>
          </cell>
          <cell r="F5227">
            <v>80</v>
          </cell>
          <cell r="G5227">
            <v>80</v>
          </cell>
          <cell r="H5227">
            <v>80</v>
          </cell>
          <cell r="I5227" t="str">
            <v>Tốt</v>
          </cell>
          <cell r="J5227">
            <v>80</v>
          </cell>
          <cell r="K5227" t="str">
            <v>Tốt</v>
          </cell>
          <cell r="L5227" t="str">
            <v>QH-2022-I/CQ-I-IT2</v>
          </cell>
        </row>
        <row r="5228">
          <cell r="B5228" t="str">
            <v>22021153</v>
          </cell>
          <cell r="C5228" t="str">
            <v>Đặng Minh Quân</v>
          </cell>
          <cell r="D5228">
            <v>38199</v>
          </cell>
          <cell r="E5228">
            <v>90</v>
          </cell>
          <cell r="F5228">
            <v>90</v>
          </cell>
          <cell r="G5228">
            <v>90</v>
          </cell>
          <cell r="H5228">
            <v>90</v>
          </cell>
          <cell r="I5228" t="str">
            <v>Xuất sắc</v>
          </cell>
          <cell r="J5228">
            <v>90</v>
          </cell>
          <cell r="K5228" t="str">
            <v>Xuất sắc</v>
          </cell>
          <cell r="L5228" t="str">
            <v>QH-2022-I/CQ-I-IT2</v>
          </cell>
        </row>
        <row r="5229">
          <cell r="B5229" t="str">
            <v>22021157</v>
          </cell>
          <cell r="C5229" t="str">
            <v>Trần Thanh Thảo</v>
          </cell>
          <cell r="D5229">
            <v>38210</v>
          </cell>
          <cell r="E5229">
            <v>90</v>
          </cell>
          <cell r="F5229">
            <v>90</v>
          </cell>
          <cell r="G5229">
            <v>90</v>
          </cell>
          <cell r="H5229">
            <v>90</v>
          </cell>
          <cell r="I5229" t="str">
            <v>Xuất sắc</v>
          </cell>
          <cell r="J5229">
            <v>90</v>
          </cell>
          <cell r="K5229" t="str">
            <v>Xuất sắc</v>
          </cell>
          <cell r="L5229" t="str">
            <v>QH-2022-I/CQ-I-IT2</v>
          </cell>
        </row>
        <row r="5230">
          <cell r="B5230" t="str">
            <v>22021158</v>
          </cell>
          <cell r="C5230" t="str">
            <v>Nguyễn Khánh Linh</v>
          </cell>
          <cell r="D5230">
            <v>38293</v>
          </cell>
          <cell r="E5230">
            <v>100</v>
          </cell>
          <cell r="F5230">
            <v>100</v>
          </cell>
          <cell r="G5230">
            <v>100</v>
          </cell>
          <cell r="H5230">
            <v>100</v>
          </cell>
          <cell r="I5230" t="str">
            <v>Xuất sắc</v>
          </cell>
          <cell r="J5230">
            <v>100</v>
          </cell>
          <cell r="K5230" t="str">
            <v>Xuất sắc</v>
          </cell>
          <cell r="L5230" t="str">
            <v>QH-2022-I/CQ-I-IT2</v>
          </cell>
        </row>
        <row r="5231">
          <cell r="B5231" t="str">
            <v>22021160</v>
          </cell>
          <cell r="C5231" t="str">
            <v>Nguyễn Việt Hưng</v>
          </cell>
          <cell r="D5231">
            <v>38344</v>
          </cell>
          <cell r="E5231">
            <v>80</v>
          </cell>
          <cell r="F5231">
            <v>80</v>
          </cell>
          <cell r="G5231">
            <v>80</v>
          </cell>
          <cell r="H5231">
            <v>80</v>
          </cell>
          <cell r="I5231" t="str">
            <v>Tốt</v>
          </cell>
          <cell r="J5231">
            <v>80</v>
          </cell>
          <cell r="K5231" t="str">
            <v>Tốt</v>
          </cell>
          <cell r="L5231" t="str">
            <v>QH-2022-I/CQ-I-IT2</v>
          </cell>
        </row>
        <row r="5232">
          <cell r="B5232" t="str">
            <v>22021162</v>
          </cell>
          <cell r="C5232" t="str">
            <v>Nguyễn Việt Anh</v>
          </cell>
          <cell r="D5232">
            <v>38160</v>
          </cell>
          <cell r="E5232">
            <v>90</v>
          </cell>
          <cell r="F5232">
            <v>90</v>
          </cell>
          <cell r="G5232">
            <v>90</v>
          </cell>
          <cell r="H5232">
            <v>90</v>
          </cell>
          <cell r="I5232" t="str">
            <v>Xuất sắc</v>
          </cell>
          <cell r="J5232">
            <v>90</v>
          </cell>
          <cell r="K5232" t="str">
            <v>Xuất sắc</v>
          </cell>
          <cell r="L5232" t="str">
            <v>QH-2022-I/CQ-I-IT2</v>
          </cell>
        </row>
        <row r="5233">
          <cell r="B5233" t="str">
            <v>22021164</v>
          </cell>
          <cell r="C5233" t="str">
            <v>Nguyễn Đức Thiện</v>
          </cell>
          <cell r="D5233">
            <v>38268</v>
          </cell>
          <cell r="E5233">
            <v>78</v>
          </cell>
          <cell r="F5233">
            <v>78</v>
          </cell>
          <cell r="G5233">
            <v>78</v>
          </cell>
          <cell r="H5233">
            <v>78</v>
          </cell>
          <cell r="I5233" t="str">
            <v>Khá</v>
          </cell>
          <cell r="J5233">
            <v>78</v>
          </cell>
          <cell r="K5233" t="str">
            <v>Khá</v>
          </cell>
          <cell r="L5233" t="str">
            <v>QH-2022-I/CQ-I-IT2</v>
          </cell>
        </row>
        <row r="5234">
          <cell r="B5234" t="str">
            <v>22021165</v>
          </cell>
          <cell r="C5234" t="str">
            <v>Trần Anh Đức</v>
          </cell>
          <cell r="D5234">
            <v>38262</v>
          </cell>
          <cell r="E5234">
            <v>80</v>
          </cell>
          <cell r="F5234">
            <v>80</v>
          </cell>
          <cell r="G5234">
            <v>80</v>
          </cell>
          <cell r="H5234">
            <v>80</v>
          </cell>
          <cell r="I5234" t="str">
            <v>Tốt</v>
          </cell>
          <cell r="J5234">
            <v>80</v>
          </cell>
          <cell r="K5234" t="str">
            <v>Tốt</v>
          </cell>
          <cell r="L5234" t="str">
            <v>QH-2022-I/CQ-I-IT2</v>
          </cell>
        </row>
        <row r="5235">
          <cell r="B5235" t="str">
            <v>22021174</v>
          </cell>
          <cell r="C5235" t="str">
            <v>Nguyễn Thế Vinh</v>
          </cell>
          <cell r="D5235">
            <v>38027</v>
          </cell>
          <cell r="E5235">
            <v>90</v>
          </cell>
          <cell r="F5235">
            <v>85</v>
          </cell>
          <cell r="G5235">
            <v>85</v>
          </cell>
          <cell r="H5235">
            <v>85</v>
          </cell>
          <cell r="I5235" t="str">
            <v>Tốt</v>
          </cell>
          <cell r="J5235">
            <v>85</v>
          </cell>
          <cell r="K5235" t="str">
            <v>Tốt</v>
          </cell>
          <cell r="L5235" t="str">
            <v>QH-2022-I/CQ-I-IT2</v>
          </cell>
        </row>
        <row r="5236">
          <cell r="B5236" t="str">
            <v>22021175</v>
          </cell>
          <cell r="C5236" t="str">
            <v>Nguyễn Đức Bảo Thắng</v>
          </cell>
          <cell r="D5236">
            <v>38087</v>
          </cell>
          <cell r="E5236">
            <v>90</v>
          </cell>
          <cell r="F5236">
            <v>90</v>
          </cell>
          <cell r="G5236">
            <v>90</v>
          </cell>
          <cell r="H5236">
            <v>90</v>
          </cell>
          <cell r="I5236" t="str">
            <v>Xuất sắc</v>
          </cell>
          <cell r="J5236">
            <v>90</v>
          </cell>
          <cell r="K5236" t="str">
            <v>Xuất sắc</v>
          </cell>
          <cell r="L5236" t="str">
            <v>QH-2022-I/CQ-I-IT2</v>
          </cell>
        </row>
        <row r="5237">
          <cell r="B5237" t="str">
            <v>22021177</v>
          </cell>
          <cell r="C5237" t="str">
            <v>Trần Lê Quý Đăng</v>
          </cell>
          <cell r="D5237">
            <v>37991</v>
          </cell>
          <cell r="E5237">
            <v>94</v>
          </cell>
          <cell r="F5237">
            <v>89</v>
          </cell>
          <cell r="G5237">
            <v>89</v>
          </cell>
          <cell r="H5237">
            <v>89</v>
          </cell>
          <cell r="I5237" t="str">
            <v>Tốt</v>
          </cell>
          <cell r="J5237">
            <v>89</v>
          </cell>
          <cell r="K5237" t="str">
            <v>Tốt</v>
          </cell>
          <cell r="L5237" t="str">
            <v>QH-2022-I/CQ-I-IT2</v>
          </cell>
        </row>
        <row r="5238">
          <cell r="B5238" t="str">
            <v>22021179</v>
          </cell>
          <cell r="C5238" t="str">
            <v>Vy Anh Dũng</v>
          </cell>
          <cell r="D5238">
            <v>37953</v>
          </cell>
          <cell r="E5238">
            <v>80</v>
          </cell>
          <cell r="F5238">
            <v>80</v>
          </cell>
          <cell r="G5238">
            <v>80</v>
          </cell>
          <cell r="H5238">
            <v>80</v>
          </cell>
          <cell r="I5238" t="str">
            <v>Tốt</v>
          </cell>
          <cell r="J5238">
            <v>80</v>
          </cell>
          <cell r="K5238" t="str">
            <v>Tốt</v>
          </cell>
          <cell r="L5238" t="str">
            <v>QH-2022-I/CQ-I-IT2</v>
          </cell>
        </row>
        <row r="5239">
          <cell r="B5239" t="str">
            <v>22021180</v>
          </cell>
          <cell r="C5239" t="str">
            <v>Trần Văn Công</v>
          </cell>
          <cell r="D5239">
            <v>37752</v>
          </cell>
          <cell r="E5239">
            <v>70</v>
          </cell>
          <cell r="F5239">
            <v>70</v>
          </cell>
          <cell r="G5239">
            <v>70</v>
          </cell>
          <cell r="H5239">
            <v>70</v>
          </cell>
          <cell r="I5239" t="str">
            <v>Khá</v>
          </cell>
          <cell r="J5239">
            <v>70</v>
          </cell>
          <cell r="K5239" t="str">
            <v>Khá</v>
          </cell>
          <cell r="L5239" t="str">
            <v>QH-2022-I/CQ-I-IT2</v>
          </cell>
        </row>
        <row r="5240">
          <cell r="B5240" t="str">
            <v>22021182</v>
          </cell>
          <cell r="C5240" t="str">
            <v>Lương Văn Kết</v>
          </cell>
          <cell r="D5240">
            <v>38031</v>
          </cell>
          <cell r="E5240">
            <v>61</v>
          </cell>
          <cell r="F5240">
            <v>61</v>
          </cell>
          <cell r="G5240">
            <v>61</v>
          </cell>
          <cell r="H5240">
            <v>61</v>
          </cell>
          <cell r="I5240" t="str">
            <v>Trung bình</v>
          </cell>
          <cell r="J5240">
            <v>61</v>
          </cell>
          <cell r="K5240" t="str">
            <v>Trung bình</v>
          </cell>
          <cell r="L5240" t="str">
            <v>QH-2022-I/CQ-I-IT2</v>
          </cell>
        </row>
        <row r="5241">
          <cell r="B5241" t="str">
            <v>22021183</v>
          </cell>
          <cell r="C5241" t="str">
            <v>Bùi Đỗ Khôi Nguyên</v>
          </cell>
          <cell r="D5241">
            <v>38326</v>
          </cell>
          <cell r="E5241">
            <v>90</v>
          </cell>
          <cell r="F5241">
            <v>90</v>
          </cell>
          <cell r="G5241">
            <v>90</v>
          </cell>
          <cell r="H5241">
            <v>90</v>
          </cell>
          <cell r="I5241" t="str">
            <v>Xuất sắc</v>
          </cell>
          <cell r="J5241">
            <v>90</v>
          </cell>
          <cell r="K5241" t="str">
            <v>Xuất sắc</v>
          </cell>
          <cell r="L5241" t="str">
            <v>QH-2022-I/CQ-I-IT2</v>
          </cell>
        </row>
        <row r="5242">
          <cell r="B5242" t="str">
            <v>22021185</v>
          </cell>
          <cell r="C5242" t="str">
            <v>Lê Thái Sơn</v>
          </cell>
          <cell r="D5242">
            <v>38256</v>
          </cell>
          <cell r="E5242">
            <v>77</v>
          </cell>
          <cell r="F5242">
            <v>77</v>
          </cell>
          <cell r="G5242">
            <v>77</v>
          </cell>
          <cell r="H5242">
            <v>77</v>
          </cell>
          <cell r="I5242" t="str">
            <v>Khá</v>
          </cell>
          <cell r="J5242">
            <v>77</v>
          </cell>
          <cell r="K5242" t="str">
            <v>Khá</v>
          </cell>
          <cell r="L5242" t="str">
            <v>QH-2022-I/CQ-I-IT2</v>
          </cell>
        </row>
        <row r="5243">
          <cell r="B5243" t="str">
            <v>22021187</v>
          </cell>
          <cell r="C5243" t="str">
            <v>Lường Thị Hảo</v>
          </cell>
          <cell r="D5243">
            <v>38288</v>
          </cell>
          <cell r="E5243">
            <v>70</v>
          </cell>
          <cell r="F5243">
            <v>70</v>
          </cell>
          <cell r="G5243">
            <v>70</v>
          </cell>
          <cell r="H5243">
            <v>70</v>
          </cell>
          <cell r="I5243" t="str">
            <v>Khá</v>
          </cell>
          <cell r="J5243">
            <v>70</v>
          </cell>
          <cell r="K5243" t="str">
            <v>Khá</v>
          </cell>
          <cell r="L5243" t="str">
            <v>QH-2022-I/CQ-I-IT2</v>
          </cell>
        </row>
        <row r="5244">
          <cell r="B5244" t="str">
            <v>22021189</v>
          </cell>
          <cell r="C5244" t="str">
            <v>Đinh Hoàng Nam</v>
          </cell>
          <cell r="D5244">
            <v>38091</v>
          </cell>
          <cell r="E5244">
            <v>80</v>
          </cell>
          <cell r="F5244">
            <v>80</v>
          </cell>
          <cell r="G5244">
            <v>80</v>
          </cell>
          <cell r="H5244">
            <v>80</v>
          </cell>
          <cell r="I5244" t="str">
            <v>Tốt</v>
          </cell>
          <cell r="J5244">
            <v>80</v>
          </cell>
          <cell r="K5244" t="str">
            <v>Tốt</v>
          </cell>
          <cell r="L5244" t="str">
            <v>QH-2022-I/CQ-I-IT2</v>
          </cell>
        </row>
        <row r="5245">
          <cell r="B5245" t="str">
            <v>22021191</v>
          </cell>
          <cell r="C5245" t="str">
            <v>Nguyễn Xuân Khải</v>
          </cell>
          <cell r="D5245">
            <v>38009</v>
          </cell>
          <cell r="E5245">
            <v>70</v>
          </cell>
          <cell r="F5245">
            <v>65</v>
          </cell>
          <cell r="G5245">
            <v>65</v>
          </cell>
          <cell r="H5245">
            <v>65</v>
          </cell>
          <cell r="I5245" t="str">
            <v>Khá</v>
          </cell>
          <cell r="J5245">
            <v>65</v>
          </cell>
          <cell r="K5245" t="str">
            <v>Khá</v>
          </cell>
          <cell r="L5245" t="str">
            <v>QH-2022-I/CQ-I-IT2</v>
          </cell>
        </row>
        <row r="5246">
          <cell r="B5246" t="str">
            <v>22021192</v>
          </cell>
          <cell r="C5246" t="str">
            <v>Nguyễn Ngọc Tùng</v>
          </cell>
          <cell r="D5246">
            <v>38019</v>
          </cell>
          <cell r="E5246">
            <v>80</v>
          </cell>
          <cell r="F5246">
            <v>80</v>
          </cell>
          <cell r="G5246">
            <v>80</v>
          </cell>
          <cell r="H5246">
            <v>80</v>
          </cell>
          <cell r="I5246" t="str">
            <v>Tốt</v>
          </cell>
          <cell r="J5246">
            <v>80</v>
          </cell>
          <cell r="K5246" t="str">
            <v>Tốt</v>
          </cell>
          <cell r="L5246" t="str">
            <v>QH-2022-I/CQ-I-IT2</v>
          </cell>
        </row>
        <row r="5247">
          <cell r="B5247" t="str">
            <v>22021193</v>
          </cell>
          <cell r="C5247" t="str">
            <v>Diệp Xuân Linh</v>
          </cell>
          <cell r="D5247">
            <v>38022</v>
          </cell>
          <cell r="E5247">
            <v>90</v>
          </cell>
          <cell r="F5247">
            <v>90</v>
          </cell>
          <cell r="G5247">
            <v>90</v>
          </cell>
          <cell r="H5247">
            <v>90</v>
          </cell>
          <cell r="I5247" t="str">
            <v>Xuất sắc</v>
          </cell>
          <cell r="J5247">
            <v>90</v>
          </cell>
          <cell r="K5247" t="str">
            <v>Xuất sắc</v>
          </cell>
          <cell r="L5247" t="str">
            <v>QH-2022-I/CQ-I-IT2</v>
          </cell>
        </row>
        <row r="5248">
          <cell r="B5248" t="str">
            <v>22021196</v>
          </cell>
          <cell r="C5248" t="str">
            <v>Đỗ Trọng Bình</v>
          </cell>
          <cell r="D5248">
            <v>38006</v>
          </cell>
          <cell r="E5248">
            <v>90</v>
          </cell>
          <cell r="F5248">
            <v>90</v>
          </cell>
          <cell r="G5248">
            <v>90</v>
          </cell>
          <cell r="H5248">
            <v>90</v>
          </cell>
          <cell r="I5248" t="str">
            <v>Xuất sắc</v>
          </cell>
          <cell r="J5248">
            <v>90</v>
          </cell>
          <cell r="K5248" t="str">
            <v>Xuất sắc</v>
          </cell>
          <cell r="L5248" t="str">
            <v>QH-2022-I/CQ-I-IT2</v>
          </cell>
        </row>
        <row r="5249">
          <cell r="B5249" t="str">
            <v>22021199</v>
          </cell>
          <cell r="C5249" t="str">
            <v>Phạm Minh Quý</v>
          </cell>
          <cell r="D5249">
            <v>38351</v>
          </cell>
          <cell r="E5249">
            <v>90</v>
          </cell>
          <cell r="F5249">
            <v>90</v>
          </cell>
          <cell r="G5249">
            <v>90</v>
          </cell>
          <cell r="H5249">
            <v>90</v>
          </cell>
          <cell r="I5249" t="str">
            <v>Xuất sắc</v>
          </cell>
          <cell r="J5249">
            <v>90</v>
          </cell>
          <cell r="K5249" t="str">
            <v>Xuất sắc</v>
          </cell>
          <cell r="L5249" t="str">
            <v>QH-2022-I/CQ-I-IT2</v>
          </cell>
        </row>
        <row r="5250">
          <cell r="B5250" t="str">
            <v>22021200</v>
          </cell>
          <cell r="C5250" t="str">
            <v>Phạm Đức Hoàng</v>
          </cell>
          <cell r="D5250">
            <v>38161</v>
          </cell>
          <cell r="E5250">
            <v>90</v>
          </cell>
          <cell r="F5250">
            <v>85</v>
          </cell>
          <cell r="G5250">
            <v>85</v>
          </cell>
          <cell r="H5250">
            <v>85</v>
          </cell>
          <cell r="I5250" t="str">
            <v>Tốt</v>
          </cell>
          <cell r="J5250">
            <v>85</v>
          </cell>
          <cell r="K5250" t="str">
            <v>Tốt</v>
          </cell>
          <cell r="L5250" t="str">
            <v>QH-2022-I/CQ-I-IT2</v>
          </cell>
        </row>
        <row r="5251">
          <cell r="B5251" t="str">
            <v>22021202</v>
          </cell>
          <cell r="C5251" t="str">
            <v>Vũ Văn Huy</v>
          </cell>
          <cell r="D5251">
            <v>38131</v>
          </cell>
          <cell r="E5251">
            <v>90</v>
          </cell>
          <cell r="F5251">
            <v>85</v>
          </cell>
          <cell r="G5251">
            <v>85</v>
          </cell>
          <cell r="H5251">
            <v>85</v>
          </cell>
          <cell r="I5251" t="str">
            <v>Tốt</v>
          </cell>
          <cell r="J5251">
            <v>85</v>
          </cell>
          <cell r="K5251" t="str">
            <v>Tốt</v>
          </cell>
          <cell r="L5251" t="str">
            <v>QH-2022-I/CQ-I-IT2</v>
          </cell>
        </row>
        <row r="5252">
          <cell r="B5252" t="str">
            <v>22021207</v>
          </cell>
          <cell r="C5252" t="str">
            <v>Nguyễn Thị Cát Tường</v>
          </cell>
          <cell r="D5252">
            <v>38220</v>
          </cell>
          <cell r="E5252">
            <v>90</v>
          </cell>
          <cell r="F5252">
            <v>90</v>
          </cell>
          <cell r="G5252">
            <v>90</v>
          </cell>
          <cell r="H5252">
            <v>90</v>
          </cell>
          <cell r="I5252" t="str">
            <v>Xuất sắc</v>
          </cell>
          <cell r="J5252">
            <v>90</v>
          </cell>
          <cell r="K5252" t="str">
            <v>Xuất sắc</v>
          </cell>
          <cell r="L5252" t="str">
            <v>QH-2022-I/CQ-I-IT2</v>
          </cell>
        </row>
        <row r="5253">
          <cell r="B5253" t="str">
            <v>22021219</v>
          </cell>
          <cell r="C5253" t="str">
            <v>Hoàng Thiên Trường</v>
          </cell>
          <cell r="D5253">
            <v>38322</v>
          </cell>
          <cell r="E5253">
            <v>90</v>
          </cell>
          <cell r="F5253">
            <v>90</v>
          </cell>
          <cell r="G5253">
            <v>90</v>
          </cell>
          <cell r="H5253">
            <v>90</v>
          </cell>
          <cell r="I5253" t="str">
            <v>Xuất sắc</v>
          </cell>
          <cell r="J5253">
            <v>90</v>
          </cell>
          <cell r="K5253" t="str">
            <v>Xuất sắc</v>
          </cell>
          <cell r="L5253" t="str">
            <v>QH-2022-I/CQ-I-IT2</v>
          </cell>
        </row>
        <row r="5254">
          <cell r="B5254" t="str">
            <v>22021221</v>
          </cell>
          <cell r="C5254" t="str">
            <v>Nguyễn Kiên Trung</v>
          </cell>
          <cell r="D5254">
            <v>38106</v>
          </cell>
          <cell r="E5254">
            <v>90</v>
          </cell>
          <cell r="F5254">
            <v>85</v>
          </cell>
          <cell r="G5254">
            <v>85</v>
          </cell>
          <cell r="H5254">
            <v>85</v>
          </cell>
          <cell r="I5254" t="str">
            <v>Tốt</v>
          </cell>
          <cell r="J5254">
            <v>85</v>
          </cell>
          <cell r="K5254" t="str">
            <v>Tốt</v>
          </cell>
          <cell r="L5254" t="str">
            <v>QH-2022-I/CQ-I-IT2</v>
          </cell>
        </row>
        <row r="5255">
          <cell r="B5255" t="str">
            <v>22021223</v>
          </cell>
          <cell r="C5255" t="str">
            <v>Lay Thành Đạt</v>
          </cell>
          <cell r="D5255">
            <v>38066</v>
          </cell>
          <cell r="E5255">
            <v>65</v>
          </cell>
          <cell r="F5255">
            <v>65</v>
          </cell>
          <cell r="G5255">
            <v>65</v>
          </cell>
          <cell r="H5255">
            <v>65</v>
          </cell>
          <cell r="I5255" t="str">
            <v>Khá</v>
          </cell>
          <cell r="J5255">
            <v>65</v>
          </cell>
          <cell r="K5255" t="str">
            <v>Khá</v>
          </cell>
          <cell r="L5255" t="str">
            <v>QH-2022-I/CQ-I-IT2</v>
          </cell>
        </row>
        <row r="5256">
          <cell r="B5256" t="str">
            <v>22021224</v>
          </cell>
          <cell r="C5256" t="str">
            <v>Mai Hoàng Bách</v>
          </cell>
          <cell r="D5256">
            <v>38107</v>
          </cell>
          <cell r="E5256">
            <v>90</v>
          </cell>
          <cell r="F5256">
            <v>90</v>
          </cell>
          <cell r="G5256">
            <v>90</v>
          </cell>
          <cell r="H5256">
            <v>90</v>
          </cell>
          <cell r="I5256" t="str">
            <v>Xuất sắc</v>
          </cell>
          <cell r="J5256">
            <v>90</v>
          </cell>
          <cell r="K5256" t="str">
            <v>Xuất sắc</v>
          </cell>
          <cell r="L5256" t="str">
            <v>QH-2022-I/CQ-I-IT2</v>
          </cell>
        </row>
        <row r="5257">
          <cell r="B5257" t="str">
            <v>22026502</v>
          </cell>
          <cell r="C5257" t="str">
            <v>Nguyễn Khánh Huyền</v>
          </cell>
          <cell r="D5257">
            <v>38276</v>
          </cell>
          <cell r="E5257">
            <v>90</v>
          </cell>
          <cell r="F5257">
            <v>90</v>
          </cell>
          <cell r="G5257">
            <v>90</v>
          </cell>
          <cell r="H5257">
            <v>90</v>
          </cell>
          <cell r="I5257" t="str">
            <v>Xuất sắc</v>
          </cell>
          <cell r="J5257">
            <v>90</v>
          </cell>
          <cell r="K5257" t="str">
            <v>Xuất sắc</v>
          </cell>
          <cell r="L5257" t="str">
            <v>QH-2022-I/CQ-I-IT20</v>
          </cell>
        </row>
        <row r="5258">
          <cell r="B5258" t="str">
            <v>22026503</v>
          </cell>
          <cell r="C5258" t="str">
            <v>Thân Việt Anh</v>
          </cell>
          <cell r="D5258">
            <v>38178</v>
          </cell>
          <cell r="E5258">
            <v>90</v>
          </cell>
          <cell r="F5258">
            <v>90</v>
          </cell>
          <cell r="G5258">
            <v>90</v>
          </cell>
          <cell r="H5258">
            <v>90</v>
          </cell>
          <cell r="I5258" t="str">
            <v>Xuất sắc</v>
          </cell>
          <cell r="J5258">
            <v>90</v>
          </cell>
          <cell r="K5258" t="str">
            <v>Xuất sắc</v>
          </cell>
          <cell r="L5258" t="str">
            <v>QH-2022-I/CQ-I-IT20</v>
          </cell>
        </row>
        <row r="5259">
          <cell r="B5259" t="str">
            <v>22026505</v>
          </cell>
          <cell r="C5259" t="str">
            <v>Tạ Duy Thuyên</v>
          </cell>
          <cell r="D5259">
            <v>38195</v>
          </cell>
          <cell r="E5259">
            <v>90</v>
          </cell>
          <cell r="F5259">
            <v>90</v>
          </cell>
          <cell r="G5259">
            <v>90</v>
          </cell>
          <cell r="H5259">
            <v>90</v>
          </cell>
          <cell r="I5259" t="str">
            <v>Xuất sắc</v>
          </cell>
          <cell r="J5259">
            <v>90</v>
          </cell>
          <cell r="K5259" t="str">
            <v>Xuất sắc</v>
          </cell>
          <cell r="L5259" t="str">
            <v>QH-2022-I/CQ-I-IT20</v>
          </cell>
        </row>
        <row r="5260">
          <cell r="B5260" t="str">
            <v>22026506</v>
          </cell>
          <cell r="C5260" t="str">
            <v>Đoàn Trung Hiếu</v>
          </cell>
          <cell r="D5260">
            <v>38271</v>
          </cell>
          <cell r="E5260">
            <v>90</v>
          </cell>
          <cell r="F5260">
            <v>90</v>
          </cell>
          <cell r="G5260">
            <v>90</v>
          </cell>
          <cell r="H5260">
            <v>90</v>
          </cell>
          <cell r="I5260" t="str">
            <v>Xuất sắc</v>
          </cell>
          <cell r="J5260">
            <v>90</v>
          </cell>
          <cell r="K5260" t="str">
            <v>Xuất sắc</v>
          </cell>
          <cell r="L5260" t="str">
            <v>QH-2022-I/CQ-I-IT20</v>
          </cell>
        </row>
        <row r="5261">
          <cell r="B5261" t="str">
            <v>22026507</v>
          </cell>
          <cell r="C5261" t="str">
            <v>Mai Tiến Mạnh</v>
          </cell>
          <cell r="D5261">
            <v>38169</v>
          </cell>
          <cell r="E5261">
            <v>80</v>
          </cell>
          <cell r="F5261">
            <v>90</v>
          </cell>
          <cell r="G5261">
            <v>80</v>
          </cell>
          <cell r="H5261">
            <v>80</v>
          </cell>
          <cell r="I5261" t="str">
            <v>Tốt</v>
          </cell>
          <cell r="J5261">
            <v>80</v>
          </cell>
          <cell r="K5261" t="str">
            <v>Tốt</v>
          </cell>
          <cell r="L5261" t="str">
            <v>QH-2022-I/CQ-I-IT20</v>
          </cell>
        </row>
        <row r="5262">
          <cell r="B5262" t="str">
            <v>22026508</v>
          </cell>
          <cell r="C5262" t="str">
            <v>Khuất Bảo Nguyên</v>
          </cell>
          <cell r="D5262">
            <v>38287</v>
          </cell>
          <cell r="E5262">
            <v>90</v>
          </cell>
          <cell r="F5262">
            <v>90</v>
          </cell>
          <cell r="G5262">
            <v>90</v>
          </cell>
          <cell r="H5262">
            <v>90</v>
          </cell>
          <cell r="I5262" t="str">
            <v>Xuất sắc</v>
          </cell>
          <cell r="J5262">
            <v>90</v>
          </cell>
          <cell r="K5262" t="str">
            <v>Xuất sắc</v>
          </cell>
          <cell r="L5262" t="str">
            <v>QH-2022-I/CQ-I-IT20</v>
          </cell>
        </row>
        <row r="5263">
          <cell r="B5263" t="str">
            <v>22026509</v>
          </cell>
          <cell r="C5263" t="str">
            <v>Nguyễn Hữu Thái</v>
          </cell>
          <cell r="D5263">
            <v>38077</v>
          </cell>
          <cell r="E5263">
            <v>80</v>
          </cell>
          <cell r="F5263">
            <v>80</v>
          </cell>
          <cell r="G5263">
            <v>80</v>
          </cell>
          <cell r="H5263">
            <v>80</v>
          </cell>
          <cell r="I5263" t="str">
            <v>Tốt</v>
          </cell>
          <cell r="J5263">
            <v>80</v>
          </cell>
          <cell r="K5263" t="str">
            <v>Tốt</v>
          </cell>
          <cell r="L5263" t="str">
            <v>QH-2022-I/CQ-I-IT20</v>
          </cell>
        </row>
        <row r="5264">
          <cell r="B5264" t="str">
            <v>22026510</v>
          </cell>
          <cell r="C5264" t="str">
            <v>Nguyễn Quang Vũ</v>
          </cell>
          <cell r="D5264">
            <v>38216</v>
          </cell>
          <cell r="E5264">
            <v>80</v>
          </cell>
          <cell r="F5264">
            <v>80</v>
          </cell>
          <cell r="G5264">
            <v>80</v>
          </cell>
          <cell r="H5264">
            <v>80</v>
          </cell>
          <cell r="I5264" t="str">
            <v>Tốt</v>
          </cell>
          <cell r="J5264">
            <v>80</v>
          </cell>
          <cell r="K5264" t="str">
            <v>Tốt</v>
          </cell>
          <cell r="L5264" t="str">
            <v>QH-2022-I/CQ-I-IT20</v>
          </cell>
        </row>
        <row r="5265">
          <cell r="B5265" t="str">
            <v>22026511</v>
          </cell>
          <cell r="C5265" t="str">
            <v>Phạm Đức Toàn</v>
          </cell>
          <cell r="D5265">
            <v>38087</v>
          </cell>
          <cell r="E5265">
            <v>70</v>
          </cell>
          <cell r="F5265">
            <v>80</v>
          </cell>
          <cell r="G5265">
            <v>70</v>
          </cell>
          <cell r="H5265">
            <v>70</v>
          </cell>
          <cell r="I5265" t="str">
            <v>Khá</v>
          </cell>
          <cell r="J5265">
            <v>70</v>
          </cell>
          <cell r="K5265" t="str">
            <v>Khá</v>
          </cell>
          <cell r="L5265" t="str">
            <v>QH-2022-I/CQ-I-IT20</v>
          </cell>
        </row>
        <row r="5266">
          <cell r="B5266" t="str">
            <v>22026512</v>
          </cell>
          <cell r="C5266" t="str">
            <v>Đỗ Thu Trang</v>
          </cell>
          <cell r="D5266">
            <v>38163</v>
          </cell>
          <cell r="E5266">
            <v>100</v>
          </cell>
          <cell r="F5266">
            <v>90</v>
          </cell>
          <cell r="G5266">
            <v>90</v>
          </cell>
          <cell r="H5266">
            <v>90</v>
          </cell>
          <cell r="I5266" t="str">
            <v>Xuất sắc</v>
          </cell>
          <cell r="J5266">
            <v>90</v>
          </cell>
          <cell r="K5266" t="str">
            <v>Xuất sắc</v>
          </cell>
          <cell r="L5266" t="str">
            <v>QH-2022-I/CQ-I-IT20</v>
          </cell>
        </row>
        <row r="5267">
          <cell r="B5267" t="str">
            <v>22026513</v>
          </cell>
          <cell r="C5267" t="str">
            <v>Trần Trung Hiếu</v>
          </cell>
          <cell r="D5267">
            <v>38158</v>
          </cell>
          <cell r="E5267">
            <v>100</v>
          </cell>
          <cell r="F5267">
            <v>100</v>
          </cell>
          <cell r="G5267">
            <v>90</v>
          </cell>
          <cell r="H5267">
            <v>90</v>
          </cell>
          <cell r="I5267" t="str">
            <v>Xuất sắc</v>
          </cell>
          <cell r="J5267">
            <v>90</v>
          </cell>
          <cell r="K5267" t="str">
            <v>Xuất sắc</v>
          </cell>
          <cell r="L5267" t="str">
            <v>QH-2022-I/CQ-I-IT20</v>
          </cell>
        </row>
        <row r="5268">
          <cell r="B5268" t="str">
            <v>22026514</v>
          </cell>
          <cell r="C5268" t="str">
            <v>Nguyễn Thu Trang</v>
          </cell>
          <cell r="D5268">
            <v>38132</v>
          </cell>
          <cell r="E5268">
            <v>90</v>
          </cell>
          <cell r="F5268">
            <v>90</v>
          </cell>
          <cell r="G5268">
            <v>90</v>
          </cell>
          <cell r="H5268">
            <v>90</v>
          </cell>
          <cell r="I5268" t="str">
            <v>Xuất sắc</v>
          </cell>
          <cell r="J5268">
            <v>90</v>
          </cell>
          <cell r="K5268" t="str">
            <v>Xuất sắc</v>
          </cell>
          <cell r="L5268" t="str">
            <v>QH-2022-I/CQ-I-IT20</v>
          </cell>
        </row>
        <row r="5269">
          <cell r="B5269" t="str">
            <v>22026515</v>
          </cell>
          <cell r="C5269" t="str">
            <v>Ngô Quốc An</v>
          </cell>
          <cell r="D5269">
            <v>38130</v>
          </cell>
          <cell r="E5269">
            <v>90</v>
          </cell>
          <cell r="F5269">
            <v>90</v>
          </cell>
          <cell r="G5269">
            <v>90</v>
          </cell>
          <cell r="H5269">
            <v>90</v>
          </cell>
          <cell r="I5269" t="str">
            <v>Xuất sắc</v>
          </cell>
          <cell r="J5269">
            <v>90</v>
          </cell>
          <cell r="K5269" t="str">
            <v>Xuất sắc</v>
          </cell>
          <cell r="L5269" t="str">
            <v>QH-2022-I/CQ-I-IT20</v>
          </cell>
        </row>
        <row r="5270">
          <cell r="B5270" t="str">
            <v>22026516</v>
          </cell>
          <cell r="C5270" t="str">
            <v>Trần Bảo Ngọc</v>
          </cell>
          <cell r="D5270">
            <v>38241</v>
          </cell>
          <cell r="E5270">
            <v>90</v>
          </cell>
          <cell r="F5270">
            <v>90</v>
          </cell>
          <cell r="G5270">
            <v>90</v>
          </cell>
          <cell r="H5270">
            <v>90</v>
          </cell>
          <cell r="I5270" t="str">
            <v>Xuất sắc</v>
          </cell>
          <cell r="J5270">
            <v>90</v>
          </cell>
          <cell r="K5270" t="str">
            <v>Xuất sắc</v>
          </cell>
          <cell r="L5270" t="str">
            <v>QH-2022-I/CQ-I-IT20</v>
          </cell>
        </row>
        <row r="5271">
          <cell r="B5271" t="str">
            <v>22026518</v>
          </cell>
          <cell r="C5271" t="str">
            <v>Nguyễn Việt Sơn</v>
          </cell>
          <cell r="D5271">
            <v>38291</v>
          </cell>
          <cell r="E5271"/>
          <cell r="F5271"/>
          <cell r="G5271"/>
          <cell r="H5271"/>
          <cell r="I5271" t="str">
            <v>Kém</v>
          </cell>
          <cell r="J5271"/>
          <cell r="K5271" t="str">
            <v>Kém</v>
          </cell>
          <cell r="L5271" t="str">
            <v>QH-2022-I/CQ-I-IT20</v>
          </cell>
        </row>
        <row r="5272">
          <cell r="B5272" t="str">
            <v>22026519</v>
          </cell>
          <cell r="C5272" t="str">
            <v>Vương Phương Thảo</v>
          </cell>
          <cell r="D5272">
            <v>38242</v>
          </cell>
          <cell r="E5272">
            <v>90</v>
          </cell>
          <cell r="F5272">
            <v>90</v>
          </cell>
          <cell r="G5272">
            <v>90</v>
          </cell>
          <cell r="H5272">
            <v>90</v>
          </cell>
          <cell r="I5272" t="str">
            <v>Xuất sắc</v>
          </cell>
          <cell r="J5272">
            <v>90</v>
          </cell>
          <cell r="K5272" t="str">
            <v>Xuất sắc</v>
          </cell>
          <cell r="L5272" t="str">
            <v>QH-2022-I/CQ-I-IT20</v>
          </cell>
        </row>
        <row r="5273">
          <cell r="B5273" t="str">
            <v>22026520</v>
          </cell>
          <cell r="C5273" t="str">
            <v>Phạm Anh Quân</v>
          </cell>
          <cell r="D5273">
            <v>38293</v>
          </cell>
          <cell r="E5273">
            <v>90</v>
          </cell>
          <cell r="F5273">
            <v>90</v>
          </cell>
          <cell r="G5273">
            <v>90</v>
          </cell>
          <cell r="H5273">
            <v>90</v>
          </cell>
          <cell r="I5273" t="str">
            <v>Xuất sắc</v>
          </cell>
          <cell r="J5273">
            <v>90</v>
          </cell>
          <cell r="K5273" t="str">
            <v>Xuất sắc</v>
          </cell>
          <cell r="L5273" t="str">
            <v>QH-2022-I/CQ-I-IT20</v>
          </cell>
        </row>
        <row r="5274">
          <cell r="B5274" t="str">
            <v>22026521</v>
          </cell>
          <cell r="C5274" t="str">
            <v>Nguyễn Tuấn Ngọc</v>
          </cell>
          <cell r="D5274">
            <v>37989</v>
          </cell>
          <cell r="E5274">
            <v>90</v>
          </cell>
          <cell r="F5274">
            <v>90</v>
          </cell>
          <cell r="G5274">
            <v>90</v>
          </cell>
          <cell r="H5274">
            <v>90</v>
          </cell>
          <cell r="I5274" t="str">
            <v>Xuất sắc</v>
          </cell>
          <cell r="J5274">
            <v>90</v>
          </cell>
          <cell r="K5274" t="str">
            <v>Xuất sắc</v>
          </cell>
          <cell r="L5274" t="str">
            <v>QH-2022-I/CQ-I-IT20</v>
          </cell>
        </row>
        <row r="5275">
          <cell r="B5275" t="str">
            <v>22026522</v>
          </cell>
          <cell r="C5275" t="str">
            <v>Nguyễn Thành Đạt</v>
          </cell>
          <cell r="D5275">
            <v>37996</v>
          </cell>
          <cell r="E5275">
            <v>90</v>
          </cell>
          <cell r="F5275">
            <v>90</v>
          </cell>
          <cell r="G5275">
            <v>90</v>
          </cell>
          <cell r="H5275">
            <v>90</v>
          </cell>
          <cell r="I5275" t="str">
            <v>Xuất sắc</v>
          </cell>
          <cell r="J5275">
            <v>90</v>
          </cell>
          <cell r="K5275" t="str">
            <v>Xuất sắc</v>
          </cell>
          <cell r="L5275" t="str">
            <v>QH-2022-I/CQ-I-IT20</v>
          </cell>
        </row>
        <row r="5276">
          <cell r="B5276" t="str">
            <v>22026523</v>
          </cell>
          <cell r="C5276" t="str">
            <v>Đặng Tiến Dũng</v>
          </cell>
          <cell r="D5276">
            <v>37998</v>
          </cell>
          <cell r="E5276">
            <v>100</v>
          </cell>
          <cell r="F5276">
            <v>100</v>
          </cell>
          <cell r="G5276">
            <v>96</v>
          </cell>
          <cell r="H5276">
            <v>96</v>
          </cell>
          <cell r="I5276" t="str">
            <v>Xuất sắc</v>
          </cell>
          <cell r="J5276">
            <v>96</v>
          </cell>
          <cell r="K5276" t="str">
            <v>Xuất sắc</v>
          </cell>
          <cell r="L5276" t="str">
            <v>QH-2022-I/CQ-I-IT20</v>
          </cell>
        </row>
        <row r="5277">
          <cell r="B5277" t="str">
            <v>22026524</v>
          </cell>
          <cell r="C5277" t="str">
            <v>Trần Quang Đạt</v>
          </cell>
          <cell r="D5277">
            <v>38036</v>
          </cell>
          <cell r="E5277"/>
          <cell r="F5277"/>
          <cell r="G5277"/>
          <cell r="H5277"/>
          <cell r="I5277" t="str">
            <v>Kém</v>
          </cell>
          <cell r="J5277"/>
          <cell r="K5277" t="str">
            <v>Kém</v>
          </cell>
          <cell r="L5277" t="str">
            <v>QH-2022-I/CQ-I-IT20</v>
          </cell>
        </row>
        <row r="5278">
          <cell r="B5278" t="str">
            <v>22026525</v>
          </cell>
          <cell r="C5278" t="str">
            <v>Trương Minh Đức</v>
          </cell>
          <cell r="D5278">
            <v>38115</v>
          </cell>
          <cell r="E5278">
            <v>90</v>
          </cell>
          <cell r="F5278">
            <v>90</v>
          </cell>
          <cell r="G5278">
            <v>90</v>
          </cell>
          <cell r="H5278">
            <v>90</v>
          </cell>
          <cell r="I5278" t="str">
            <v>Xuất sắc</v>
          </cell>
          <cell r="J5278">
            <v>90</v>
          </cell>
          <cell r="K5278" t="str">
            <v>Xuất sắc</v>
          </cell>
          <cell r="L5278" t="str">
            <v>QH-2022-I/CQ-I-IT20</v>
          </cell>
        </row>
        <row r="5279">
          <cell r="B5279" t="str">
            <v>22026526</v>
          </cell>
          <cell r="C5279" t="str">
            <v>Võ Quang Sáng</v>
          </cell>
          <cell r="D5279">
            <v>38336</v>
          </cell>
          <cell r="E5279">
            <v>90</v>
          </cell>
          <cell r="F5279">
            <v>90</v>
          </cell>
          <cell r="G5279">
            <v>90</v>
          </cell>
          <cell r="H5279">
            <v>90</v>
          </cell>
          <cell r="I5279" t="str">
            <v>Xuất sắc</v>
          </cell>
          <cell r="J5279">
            <v>90</v>
          </cell>
          <cell r="K5279" t="str">
            <v>Xuất sắc</v>
          </cell>
          <cell r="L5279" t="str">
            <v>QH-2022-I/CQ-I-IT20</v>
          </cell>
        </row>
        <row r="5280">
          <cell r="B5280" t="str">
            <v>22026527</v>
          </cell>
          <cell r="C5280" t="str">
            <v>Bùi Ngọc Như Ý</v>
          </cell>
          <cell r="D5280">
            <v>37958</v>
          </cell>
          <cell r="E5280"/>
          <cell r="F5280"/>
          <cell r="G5280"/>
          <cell r="H5280"/>
          <cell r="I5280" t="str">
            <v>Kém</v>
          </cell>
          <cell r="J5280"/>
          <cell r="K5280" t="str">
            <v>Kém</v>
          </cell>
          <cell r="L5280" t="str">
            <v>QH-2022-I/CQ-I-IT20</v>
          </cell>
        </row>
        <row r="5281">
          <cell r="B5281" t="str">
            <v>22026528</v>
          </cell>
          <cell r="C5281" t="str">
            <v>Đỗ Hoài Nam</v>
          </cell>
          <cell r="D5281">
            <v>37855</v>
          </cell>
          <cell r="E5281">
            <v>84</v>
          </cell>
          <cell r="F5281">
            <v>84</v>
          </cell>
          <cell r="G5281">
            <v>84</v>
          </cell>
          <cell r="H5281">
            <v>84</v>
          </cell>
          <cell r="I5281" t="str">
            <v>Tốt</v>
          </cell>
          <cell r="J5281">
            <v>84</v>
          </cell>
          <cell r="K5281" t="str">
            <v>Tốt</v>
          </cell>
          <cell r="L5281" t="str">
            <v>QH-2022-I/CQ-I-IT20</v>
          </cell>
        </row>
        <row r="5282">
          <cell r="B5282" t="str">
            <v>22026529</v>
          </cell>
          <cell r="C5282" t="str">
            <v>Tống Việt Tùng</v>
          </cell>
          <cell r="D5282">
            <v>37684</v>
          </cell>
          <cell r="E5282">
            <v>82</v>
          </cell>
          <cell r="F5282">
            <v>82</v>
          </cell>
          <cell r="G5282">
            <v>82</v>
          </cell>
          <cell r="H5282">
            <v>82</v>
          </cell>
          <cell r="I5282" t="str">
            <v>Tốt</v>
          </cell>
          <cell r="J5282">
            <v>82</v>
          </cell>
          <cell r="K5282" t="str">
            <v>Tốt</v>
          </cell>
          <cell r="L5282" t="str">
            <v>QH-2022-I/CQ-I-IT20</v>
          </cell>
        </row>
        <row r="5283">
          <cell r="B5283" t="str">
            <v>22026530</v>
          </cell>
          <cell r="C5283" t="str">
            <v>Phùng Xuân Đạt</v>
          </cell>
          <cell r="D5283">
            <v>37824</v>
          </cell>
          <cell r="E5283">
            <v>80</v>
          </cell>
          <cell r="F5283">
            <v>80</v>
          </cell>
          <cell r="G5283">
            <v>80</v>
          </cell>
          <cell r="H5283">
            <v>80</v>
          </cell>
          <cell r="I5283" t="str">
            <v>Tốt</v>
          </cell>
          <cell r="J5283">
            <v>80</v>
          </cell>
          <cell r="K5283" t="str">
            <v>Tốt</v>
          </cell>
          <cell r="L5283" t="str">
            <v>QH-2022-I/CQ-I-IT20</v>
          </cell>
        </row>
        <row r="5284">
          <cell r="B5284" t="str">
            <v>22026531</v>
          </cell>
          <cell r="C5284" t="str">
            <v>Lê Trọng Khánh</v>
          </cell>
          <cell r="D5284">
            <v>38317</v>
          </cell>
          <cell r="E5284">
            <v>90</v>
          </cell>
          <cell r="F5284">
            <v>90</v>
          </cell>
          <cell r="G5284">
            <v>90</v>
          </cell>
          <cell r="H5284">
            <v>90</v>
          </cell>
          <cell r="I5284" t="str">
            <v>Xuất sắc</v>
          </cell>
          <cell r="J5284">
            <v>90</v>
          </cell>
          <cell r="K5284" t="str">
            <v>Xuất sắc</v>
          </cell>
          <cell r="L5284" t="str">
            <v>QH-2022-I/CQ-I-IT20</v>
          </cell>
        </row>
        <row r="5285">
          <cell r="B5285" t="str">
            <v>22026532</v>
          </cell>
          <cell r="C5285" t="str">
            <v>Nguyễn Hữu Cứ</v>
          </cell>
          <cell r="D5285">
            <v>38023</v>
          </cell>
          <cell r="E5285">
            <v>90</v>
          </cell>
          <cell r="F5285">
            <v>90</v>
          </cell>
          <cell r="G5285">
            <v>90</v>
          </cell>
          <cell r="H5285">
            <v>90</v>
          </cell>
          <cell r="I5285" t="str">
            <v>Xuất sắc</v>
          </cell>
          <cell r="J5285">
            <v>90</v>
          </cell>
          <cell r="K5285" t="str">
            <v>Xuất sắc</v>
          </cell>
          <cell r="L5285" t="str">
            <v>QH-2022-I/CQ-I-IT20</v>
          </cell>
        </row>
        <row r="5286">
          <cell r="B5286" t="str">
            <v>22026533</v>
          </cell>
          <cell r="C5286" t="str">
            <v>Nguyễn Thái Dương</v>
          </cell>
          <cell r="D5286">
            <v>38222</v>
          </cell>
          <cell r="E5286">
            <v>92</v>
          </cell>
          <cell r="F5286">
            <v>92</v>
          </cell>
          <cell r="G5286">
            <v>90</v>
          </cell>
          <cell r="H5286">
            <v>90</v>
          </cell>
          <cell r="I5286" t="str">
            <v>Xuất sắc</v>
          </cell>
          <cell r="J5286">
            <v>90</v>
          </cell>
          <cell r="K5286" t="str">
            <v>Xuất sắc</v>
          </cell>
          <cell r="L5286" t="str">
            <v>QH-2022-I/CQ-I-IT20</v>
          </cell>
        </row>
        <row r="5287">
          <cell r="B5287" t="str">
            <v>22026534</v>
          </cell>
          <cell r="C5287" t="str">
            <v>Nguyễn Hoàng Điệp</v>
          </cell>
          <cell r="D5287">
            <v>38287</v>
          </cell>
          <cell r="E5287">
            <v>90</v>
          </cell>
          <cell r="F5287">
            <v>90</v>
          </cell>
          <cell r="G5287">
            <v>90</v>
          </cell>
          <cell r="H5287">
            <v>90</v>
          </cell>
          <cell r="I5287" t="str">
            <v>Xuất sắc</v>
          </cell>
          <cell r="J5287">
            <v>90</v>
          </cell>
          <cell r="K5287" t="str">
            <v>Xuất sắc</v>
          </cell>
          <cell r="L5287" t="str">
            <v>QH-2022-I/CQ-I-IT20</v>
          </cell>
        </row>
        <row r="5288">
          <cell r="B5288" t="str">
            <v>22026535</v>
          </cell>
          <cell r="C5288" t="str">
            <v>Nguyễn Quốc Vương</v>
          </cell>
          <cell r="D5288">
            <v>38307</v>
          </cell>
          <cell r="E5288">
            <v>90</v>
          </cell>
          <cell r="F5288">
            <v>90</v>
          </cell>
          <cell r="G5288">
            <v>90</v>
          </cell>
          <cell r="H5288">
            <v>90</v>
          </cell>
          <cell r="I5288" t="str">
            <v>Xuất sắc</v>
          </cell>
          <cell r="J5288">
            <v>90</v>
          </cell>
          <cell r="K5288" t="str">
            <v>Xuất sắc</v>
          </cell>
          <cell r="L5288" t="str">
            <v>QH-2022-I/CQ-I-IT20</v>
          </cell>
        </row>
        <row r="5289">
          <cell r="B5289" t="str">
            <v>22026536</v>
          </cell>
          <cell r="C5289" t="str">
            <v>Trương Đức Quang</v>
          </cell>
          <cell r="D5289">
            <v>38271</v>
          </cell>
          <cell r="E5289">
            <v>90</v>
          </cell>
          <cell r="F5289">
            <v>90</v>
          </cell>
          <cell r="G5289">
            <v>90</v>
          </cell>
          <cell r="H5289">
            <v>90</v>
          </cell>
          <cell r="I5289" t="str">
            <v>Xuất sắc</v>
          </cell>
          <cell r="J5289">
            <v>90</v>
          </cell>
          <cell r="K5289" t="str">
            <v>Xuất sắc</v>
          </cell>
          <cell r="L5289" t="str">
            <v>QH-2022-I/CQ-I-IT20</v>
          </cell>
        </row>
        <row r="5290">
          <cell r="B5290" t="str">
            <v>22026537</v>
          </cell>
          <cell r="C5290" t="str">
            <v>Đường Gia Bằng</v>
          </cell>
          <cell r="D5290">
            <v>38315</v>
          </cell>
          <cell r="E5290">
            <v>70</v>
          </cell>
          <cell r="F5290">
            <v>80</v>
          </cell>
          <cell r="G5290">
            <v>70</v>
          </cell>
          <cell r="H5290">
            <v>70</v>
          </cell>
          <cell r="I5290" t="str">
            <v>Khá</v>
          </cell>
          <cell r="J5290">
            <v>70</v>
          </cell>
          <cell r="K5290" t="str">
            <v>Khá</v>
          </cell>
          <cell r="L5290" t="str">
            <v>QH-2022-I/CQ-I-IT20</v>
          </cell>
        </row>
        <row r="5291">
          <cell r="B5291" t="str">
            <v>22026538</v>
          </cell>
          <cell r="C5291" t="str">
            <v>Nông Xuân Bảo</v>
          </cell>
          <cell r="D5291">
            <v>38108</v>
          </cell>
          <cell r="E5291">
            <v>62</v>
          </cell>
          <cell r="F5291">
            <v>62</v>
          </cell>
          <cell r="G5291">
            <v>62</v>
          </cell>
          <cell r="H5291">
            <v>62</v>
          </cell>
          <cell r="I5291" t="str">
            <v>Trung bình</v>
          </cell>
          <cell r="J5291">
            <v>62</v>
          </cell>
          <cell r="K5291" t="str">
            <v>Trung bình</v>
          </cell>
          <cell r="L5291" t="str">
            <v>QH-2022-I/CQ-I-IT20</v>
          </cell>
        </row>
        <row r="5292">
          <cell r="B5292" t="str">
            <v>22026539</v>
          </cell>
          <cell r="C5292" t="str">
            <v>Ngô Phương Hà</v>
          </cell>
          <cell r="D5292">
            <v>38001</v>
          </cell>
          <cell r="E5292">
            <v>92</v>
          </cell>
          <cell r="F5292">
            <v>92</v>
          </cell>
          <cell r="G5292">
            <v>90</v>
          </cell>
          <cell r="H5292">
            <v>90</v>
          </cell>
          <cell r="I5292" t="str">
            <v>Xuất sắc</v>
          </cell>
          <cell r="J5292">
            <v>90</v>
          </cell>
          <cell r="K5292" t="str">
            <v>Xuất sắc</v>
          </cell>
          <cell r="L5292" t="str">
            <v>QH-2022-I/CQ-I-IT20</v>
          </cell>
        </row>
        <row r="5293">
          <cell r="B5293" t="str">
            <v>22026540</v>
          </cell>
          <cell r="C5293" t="str">
            <v>Nguyễn Quang Cường</v>
          </cell>
          <cell r="D5293">
            <v>38223</v>
          </cell>
          <cell r="E5293">
            <v>90</v>
          </cell>
          <cell r="F5293">
            <v>90</v>
          </cell>
          <cell r="G5293">
            <v>90</v>
          </cell>
          <cell r="H5293">
            <v>90</v>
          </cell>
          <cell r="I5293" t="str">
            <v>Xuất sắc</v>
          </cell>
          <cell r="J5293">
            <v>90</v>
          </cell>
          <cell r="K5293" t="str">
            <v>Xuất sắc</v>
          </cell>
          <cell r="L5293" t="str">
            <v>QH-2022-I/CQ-I-IT20</v>
          </cell>
        </row>
        <row r="5294">
          <cell r="B5294" t="str">
            <v>22026541</v>
          </cell>
          <cell r="C5294" t="str">
            <v>Đinh Xuân Trường</v>
          </cell>
          <cell r="D5294">
            <v>38316</v>
          </cell>
          <cell r="E5294">
            <v>90</v>
          </cell>
          <cell r="F5294">
            <v>90</v>
          </cell>
          <cell r="G5294">
            <v>90</v>
          </cell>
          <cell r="H5294">
            <v>90</v>
          </cell>
          <cell r="I5294" t="str">
            <v>Xuất sắc</v>
          </cell>
          <cell r="J5294">
            <v>90</v>
          </cell>
          <cell r="K5294" t="str">
            <v>Xuất sắc</v>
          </cell>
          <cell r="L5294" t="str">
            <v>QH-2022-I/CQ-I-IT20</v>
          </cell>
        </row>
        <row r="5295">
          <cell r="B5295" t="str">
            <v>22026542</v>
          </cell>
          <cell r="C5295" t="str">
            <v>Nguyễn Xuân Bách</v>
          </cell>
          <cell r="D5295">
            <v>38323</v>
          </cell>
          <cell r="E5295">
            <v>90</v>
          </cell>
          <cell r="F5295">
            <v>90</v>
          </cell>
          <cell r="G5295">
            <v>90</v>
          </cell>
          <cell r="H5295">
            <v>90</v>
          </cell>
          <cell r="I5295" t="str">
            <v>Xuất sắc</v>
          </cell>
          <cell r="J5295">
            <v>90</v>
          </cell>
          <cell r="K5295" t="str">
            <v>Xuất sắc</v>
          </cell>
          <cell r="L5295" t="str">
            <v>QH-2022-I/CQ-I-IT20</v>
          </cell>
        </row>
        <row r="5296">
          <cell r="B5296" t="str">
            <v>22026543</v>
          </cell>
          <cell r="C5296" t="str">
            <v>Vũ Đức Tấn</v>
          </cell>
          <cell r="D5296">
            <v>38187</v>
          </cell>
          <cell r="E5296">
            <v>90</v>
          </cell>
          <cell r="F5296">
            <v>90</v>
          </cell>
          <cell r="G5296">
            <v>90</v>
          </cell>
          <cell r="H5296">
            <v>90</v>
          </cell>
          <cell r="I5296" t="str">
            <v>Xuất sắc</v>
          </cell>
          <cell r="J5296">
            <v>90</v>
          </cell>
          <cell r="K5296" t="str">
            <v>Xuất sắc</v>
          </cell>
          <cell r="L5296" t="str">
            <v>QH-2022-I/CQ-I-IT20</v>
          </cell>
        </row>
        <row r="5297">
          <cell r="B5297" t="str">
            <v>22026544</v>
          </cell>
          <cell r="C5297" t="str">
            <v>Trần Tiến Anh</v>
          </cell>
          <cell r="D5297">
            <v>38339</v>
          </cell>
          <cell r="E5297">
            <v>80</v>
          </cell>
          <cell r="F5297">
            <v>80</v>
          </cell>
          <cell r="G5297">
            <v>80</v>
          </cell>
          <cell r="H5297">
            <v>80</v>
          </cell>
          <cell r="I5297" t="str">
            <v>Tốt</v>
          </cell>
          <cell r="J5297">
            <v>80</v>
          </cell>
          <cell r="K5297" t="str">
            <v>Tốt</v>
          </cell>
          <cell r="L5297" t="str">
            <v>QH-2022-I/CQ-I-IT20</v>
          </cell>
        </row>
        <row r="5298">
          <cell r="B5298" t="str">
            <v>22026545</v>
          </cell>
          <cell r="C5298" t="str">
            <v>Vũ Đức Thắng</v>
          </cell>
          <cell r="D5298">
            <v>37988</v>
          </cell>
          <cell r="E5298">
            <v>90</v>
          </cell>
          <cell r="F5298">
            <v>90</v>
          </cell>
          <cell r="G5298">
            <v>90</v>
          </cell>
          <cell r="H5298">
            <v>90</v>
          </cell>
          <cell r="I5298" t="str">
            <v>Xuất sắc</v>
          </cell>
          <cell r="J5298">
            <v>90</v>
          </cell>
          <cell r="K5298" t="str">
            <v>Xuất sắc</v>
          </cell>
          <cell r="L5298" t="str">
            <v>QH-2022-I/CQ-I-IT20</v>
          </cell>
        </row>
        <row r="5299">
          <cell r="B5299" t="str">
            <v>22026546</v>
          </cell>
          <cell r="C5299" t="str">
            <v>Phạm Quốc Anh</v>
          </cell>
          <cell r="D5299">
            <v>37996</v>
          </cell>
          <cell r="E5299">
            <v>70</v>
          </cell>
          <cell r="F5299">
            <v>80</v>
          </cell>
          <cell r="G5299">
            <v>80</v>
          </cell>
          <cell r="H5299">
            <v>80</v>
          </cell>
          <cell r="I5299" t="str">
            <v>Tốt</v>
          </cell>
          <cell r="J5299">
            <v>80</v>
          </cell>
          <cell r="K5299" t="str">
            <v>Tốt</v>
          </cell>
          <cell r="L5299" t="str">
            <v>QH-2022-I/CQ-I-IT20</v>
          </cell>
        </row>
        <row r="5300">
          <cell r="B5300" t="str">
            <v>22026547</v>
          </cell>
          <cell r="C5300" t="str">
            <v>Trần Duy Toàn</v>
          </cell>
          <cell r="D5300">
            <v>38319</v>
          </cell>
          <cell r="E5300">
            <v>80</v>
          </cell>
          <cell r="F5300">
            <v>80</v>
          </cell>
          <cell r="G5300">
            <v>80</v>
          </cell>
          <cell r="H5300">
            <v>80</v>
          </cell>
          <cell r="I5300" t="str">
            <v>Tốt</v>
          </cell>
          <cell r="J5300">
            <v>80</v>
          </cell>
          <cell r="K5300" t="str">
            <v>Tốt</v>
          </cell>
          <cell r="L5300" t="str">
            <v>QH-2022-I/CQ-I-IT20</v>
          </cell>
        </row>
        <row r="5301">
          <cell r="B5301" t="str">
            <v>22026548</v>
          </cell>
          <cell r="C5301" t="str">
            <v>Đào Giang An</v>
          </cell>
          <cell r="D5301">
            <v>38082</v>
          </cell>
          <cell r="E5301">
            <v>90</v>
          </cell>
          <cell r="F5301">
            <v>90</v>
          </cell>
          <cell r="G5301">
            <v>90</v>
          </cell>
          <cell r="H5301">
            <v>90</v>
          </cell>
          <cell r="I5301" t="str">
            <v>Xuất sắc</v>
          </cell>
          <cell r="J5301">
            <v>90</v>
          </cell>
          <cell r="K5301" t="str">
            <v>Xuất sắc</v>
          </cell>
          <cell r="L5301" t="str">
            <v>QH-2022-I/CQ-I-IT20</v>
          </cell>
        </row>
        <row r="5302">
          <cell r="B5302" t="str">
            <v>22026549</v>
          </cell>
          <cell r="C5302" t="str">
            <v>Kiều Văn Tùng</v>
          </cell>
          <cell r="D5302">
            <v>38079</v>
          </cell>
          <cell r="E5302">
            <v>80</v>
          </cell>
          <cell r="F5302">
            <v>80</v>
          </cell>
          <cell r="G5302">
            <v>80</v>
          </cell>
          <cell r="H5302">
            <v>80</v>
          </cell>
          <cell r="I5302" t="str">
            <v>Tốt</v>
          </cell>
          <cell r="J5302">
            <v>80</v>
          </cell>
          <cell r="K5302" t="str">
            <v>Tốt</v>
          </cell>
          <cell r="L5302" t="str">
            <v>QH-2022-I/CQ-I-IT20</v>
          </cell>
        </row>
        <row r="5303">
          <cell r="B5303" t="str">
            <v>22026550</v>
          </cell>
          <cell r="C5303" t="str">
            <v>Trần Đình Tuấn</v>
          </cell>
          <cell r="D5303">
            <v>38064</v>
          </cell>
          <cell r="E5303">
            <v>90</v>
          </cell>
          <cell r="F5303">
            <v>90</v>
          </cell>
          <cell r="G5303">
            <v>90</v>
          </cell>
          <cell r="H5303">
            <v>90</v>
          </cell>
          <cell r="I5303" t="str">
            <v>Xuất sắc</v>
          </cell>
          <cell r="J5303">
            <v>90</v>
          </cell>
          <cell r="K5303" t="str">
            <v>Xuất sắc</v>
          </cell>
          <cell r="L5303" t="str">
            <v>QH-2022-I/CQ-I-IT20</v>
          </cell>
        </row>
        <row r="5304">
          <cell r="B5304" t="str">
            <v>22026551</v>
          </cell>
          <cell r="C5304" t="str">
            <v>Đỗ Hữu Hoàng Tùng</v>
          </cell>
          <cell r="D5304">
            <v>38268</v>
          </cell>
          <cell r="E5304">
            <v>90</v>
          </cell>
          <cell r="F5304">
            <v>90</v>
          </cell>
          <cell r="G5304">
            <v>90</v>
          </cell>
          <cell r="H5304">
            <v>90</v>
          </cell>
          <cell r="I5304" t="str">
            <v>Xuất sắc</v>
          </cell>
          <cell r="J5304">
            <v>90</v>
          </cell>
          <cell r="K5304" t="str">
            <v>Xuất sắc</v>
          </cell>
          <cell r="L5304" t="str">
            <v>QH-2022-I/CQ-I-IT20</v>
          </cell>
        </row>
        <row r="5305">
          <cell r="B5305" t="str">
            <v>22026552</v>
          </cell>
          <cell r="C5305" t="str">
            <v>Nguyễn Văn Quân</v>
          </cell>
          <cell r="D5305">
            <v>38137</v>
          </cell>
          <cell r="E5305">
            <v>90</v>
          </cell>
          <cell r="F5305">
            <v>90</v>
          </cell>
          <cell r="G5305">
            <v>90</v>
          </cell>
          <cell r="H5305">
            <v>90</v>
          </cell>
          <cell r="I5305" t="str">
            <v>Xuất sắc</v>
          </cell>
          <cell r="J5305">
            <v>90</v>
          </cell>
          <cell r="K5305" t="str">
            <v>Xuất sắc</v>
          </cell>
          <cell r="L5305" t="str">
            <v>QH-2022-I/CQ-I-IT20</v>
          </cell>
        </row>
        <row r="5306">
          <cell r="B5306" t="str">
            <v>22026553</v>
          </cell>
          <cell r="C5306" t="str">
            <v>Nguyễn Tuấn Anh</v>
          </cell>
          <cell r="D5306">
            <v>38034</v>
          </cell>
          <cell r="E5306">
            <v>80</v>
          </cell>
          <cell r="F5306">
            <v>80</v>
          </cell>
          <cell r="G5306">
            <v>80</v>
          </cell>
          <cell r="H5306">
            <v>80</v>
          </cell>
          <cell r="I5306" t="str">
            <v>Tốt</v>
          </cell>
          <cell r="J5306">
            <v>80</v>
          </cell>
          <cell r="K5306" t="str">
            <v>Tốt</v>
          </cell>
          <cell r="L5306" t="str">
            <v>QH-2022-I/CQ-I-IT20</v>
          </cell>
        </row>
        <row r="5307">
          <cell r="B5307" t="str">
            <v>22026554</v>
          </cell>
          <cell r="C5307" t="str">
            <v>Quàng Thế Anh</v>
          </cell>
          <cell r="D5307">
            <v>38314</v>
          </cell>
          <cell r="E5307">
            <v>77</v>
          </cell>
          <cell r="F5307">
            <v>77</v>
          </cell>
          <cell r="G5307">
            <v>77</v>
          </cell>
          <cell r="H5307">
            <v>77</v>
          </cell>
          <cell r="I5307" t="str">
            <v>Khá</v>
          </cell>
          <cell r="J5307">
            <v>77</v>
          </cell>
          <cell r="K5307" t="str">
            <v>Khá</v>
          </cell>
          <cell r="L5307" t="str">
            <v>QH-2022-I/CQ-I-IT20</v>
          </cell>
        </row>
        <row r="5308">
          <cell r="B5308" t="str">
            <v>22026555</v>
          </cell>
          <cell r="C5308" t="str">
            <v>Lê Công Hoàng</v>
          </cell>
          <cell r="D5308">
            <v>38133</v>
          </cell>
          <cell r="E5308">
            <v>87</v>
          </cell>
          <cell r="F5308">
            <v>87</v>
          </cell>
          <cell r="G5308">
            <v>87</v>
          </cell>
          <cell r="H5308">
            <v>87</v>
          </cell>
          <cell r="I5308" t="str">
            <v>Tốt</v>
          </cell>
          <cell r="J5308">
            <v>87</v>
          </cell>
          <cell r="K5308" t="str">
            <v>Tốt</v>
          </cell>
          <cell r="L5308" t="str">
            <v>QH-2022-I/CQ-I-IT20</v>
          </cell>
        </row>
        <row r="5309">
          <cell r="B5309" t="str">
            <v>22026556</v>
          </cell>
          <cell r="C5309" t="str">
            <v>Nguyễn Việt Quang</v>
          </cell>
          <cell r="D5309">
            <v>38002</v>
          </cell>
          <cell r="E5309">
            <v>90</v>
          </cell>
          <cell r="F5309">
            <v>90</v>
          </cell>
          <cell r="G5309">
            <v>90</v>
          </cell>
          <cell r="H5309">
            <v>90</v>
          </cell>
          <cell r="I5309" t="str">
            <v>Xuất sắc</v>
          </cell>
          <cell r="J5309">
            <v>90</v>
          </cell>
          <cell r="K5309" t="str">
            <v>Xuất sắc</v>
          </cell>
          <cell r="L5309" t="str">
            <v>QH-2022-I/CQ-I-IT20</v>
          </cell>
        </row>
        <row r="5310">
          <cell r="B5310" t="str">
            <v>22026557</v>
          </cell>
          <cell r="C5310" t="str">
            <v>Trần Minh Tuấn</v>
          </cell>
          <cell r="D5310">
            <v>38006</v>
          </cell>
          <cell r="E5310">
            <v>100</v>
          </cell>
          <cell r="F5310">
            <v>100</v>
          </cell>
          <cell r="G5310">
            <v>96</v>
          </cell>
          <cell r="H5310">
            <v>96</v>
          </cell>
          <cell r="I5310" t="str">
            <v>Xuất sắc</v>
          </cell>
          <cell r="J5310">
            <v>96</v>
          </cell>
          <cell r="K5310" t="str">
            <v>Xuất sắc</v>
          </cell>
          <cell r="L5310" t="str">
            <v>QH-2022-I/CQ-I-IT20</v>
          </cell>
        </row>
        <row r="5311">
          <cell r="B5311" t="str">
            <v>22026558</v>
          </cell>
          <cell r="C5311" t="str">
            <v>Cao Vân Anh</v>
          </cell>
          <cell r="D5311">
            <v>38294</v>
          </cell>
          <cell r="E5311">
            <v>90</v>
          </cell>
          <cell r="F5311">
            <v>90</v>
          </cell>
          <cell r="G5311">
            <v>90</v>
          </cell>
          <cell r="H5311">
            <v>90</v>
          </cell>
          <cell r="I5311" t="str">
            <v>Xuất sắc</v>
          </cell>
          <cell r="J5311">
            <v>90</v>
          </cell>
          <cell r="K5311" t="str">
            <v>Xuất sắc</v>
          </cell>
          <cell r="L5311" t="str">
            <v>QH-2022-I/CQ-I-IT20</v>
          </cell>
        </row>
        <row r="5312">
          <cell r="B5312" t="str">
            <v>22026559</v>
          </cell>
          <cell r="C5312" t="str">
            <v>Nguyễn Thúy Quỳnh</v>
          </cell>
          <cell r="D5312">
            <v>38287</v>
          </cell>
          <cell r="E5312">
            <v>90</v>
          </cell>
          <cell r="F5312">
            <v>90</v>
          </cell>
          <cell r="G5312">
            <v>90</v>
          </cell>
          <cell r="H5312">
            <v>90</v>
          </cell>
          <cell r="I5312" t="str">
            <v>Xuất sắc</v>
          </cell>
          <cell r="J5312">
            <v>90</v>
          </cell>
          <cell r="K5312" t="str">
            <v>Xuất sắc</v>
          </cell>
          <cell r="L5312" t="str">
            <v>QH-2022-I/CQ-I-IT20</v>
          </cell>
        </row>
        <row r="5313">
          <cell r="B5313" t="str">
            <v>22026560</v>
          </cell>
          <cell r="C5313" t="str">
            <v>Bùi Tuấn Anh</v>
          </cell>
          <cell r="D5313">
            <v>37987</v>
          </cell>
          <cell r="E5313">
            <v>90</v>
          </cell>
          <cell r="F5313">
            <v>90</v>
          </cell>
          <cell r="G5313">
            <v>90</v>
          </cell>
          <cell r="H5313">
            <v>90</v>
          </cell>
          <cell r="I5313" t="str">
            <v>Xuất sắc</v>
          </cell>
          <cell r="J5313">
            <v>90</v>
          </cell>
          <cell r="K5313" t="str">
            <v>Xuất sắc</v>
          </cell>
          <cell r="L5313" t="str">
            <v>QH-2022-I/CQ-I-IT20</v>
          </cell>
        </row>
        <row r="5314">
          <cell r="B5314" t="str">
            <v>22026562</v>
          </cell>
          <cell r="C5314" t="str">
            <v>Nguyễn Công Khải</v>
          </cell>
          <cell r="D5314">
            <v>38241</v>
          </cell>
          <cell r="E5314">
            <v>80</v>
          </cell>
          <cell r="F5314">
            <v>80</v>
          </cell>
          <cell r="G5314">
            <v>80</v>
          </cell>
          <cell r="H5314">
            <v>80</v>
          </cell>
          <cell r="I5314" t="str">
            <v>Tốt</v>
          </cell>
          <cell r="J5314">
            <v>80</v>
          </cell>
          <cell r="K5314" t="str">
            <v>Tốt</v>
          </cell>
          <cell r="L5314" t="str">
            <v>QH-2022-I/CQ-I-IT20</v>
          </cell>
        </row>
        <row r="5315">
          <cell r="B5315" t="str">
            <v>22026563</v>
          </cell>
          <cell r="C5315" t="str">
            <v>Lê Thị Hà Phương</v>
          </cell>
          <cell r="D5315">
            <v>38310</v>
          </cell>
          <cell r="E5315">
            <v>90</v>
          </cell>
          <cell r="F5315">
            <v>90</v>
          </cell>
          <cell r="G5315">
            <v>90</v>
          </cell>
          <cell r="H5315">
            <v>90</v>
          </cell>
          <cell r="I5315" t="str">
            <v>Xuất sắc</v>
          </cell>
          <cell r="J5315">
            <v>90</v>
          </cell>
          <cell r="K5315" t="str">
            <v>Xuất sắc</v>
          </cell>
          <cell r="L5315" t="str">
            <v>QH-2022-I/CQ-I-IT20</v>
          </cell>
        </row>
        <row r="5316">
          <cell r="B5316" t="str">
            <v>22026564</v>
          </cell>
          <cell r="C5316" t="str">
            <v>Trần Linh Chi</v>
          </cell>
          <cell r="D5316">
            <v>38033</v>
          </cell>
          <cell r="E5316">
            <v>70</v>
          </cell>
          <cell r="F5316">
            <v>90</v>
          </cell>
          <cell r="G5316">
            <v>90</v>
          </cell>
          <cell r="H5316">
            <v>90</v>
          </cell>
          <cell r="I5316" t="str">
            <v>Xuất sắc</v>
          </cell>
          <cell r="J5316">
            <v>90</v>
          </cell>
          <cell r="K5316" t="str">
            <v>Xuất sắc</v>
          </cell>
          <cell r="L5316" t="str">
            <v>QH-2022-I/CQ-I-IT20</v>
          </cell>
        </row>
        <row r="5317">
          <cell r="B5317" t="str">
            <v>22026565</v>
          </cell>
          <cell r="C5317" t="str">
            <v>Nguyễn Đăng Doanh</v>
          </cell>
          <cell r="D5317">
            <v>38304</v>
          </cell>
          <cell r="E5317">
            <v>80</v>
          </cell>
          <cell r="F5317">
            <v>85</v>
          </cell>
          <cell r="G5317">
            <v>80</v>
          </cell>
          <cell r="H5317">
            <v>85</v>
          </cell>
          <cell r="I5317" t="str">
            <v>Tốt</v>
          </cell>
          <cell r="J5317">
            <v>85</v>
          </cell>
          <cell r="K5317" t="str">
            <v>Tốt</v>
          </cell>
          <cell r="L5317" t="str">
            <v>QH-2022-I/CQ-I-IT20</v>
          </cell>
        </row>
        <row r="5318">
          <cell r="B5318" t="str">
            <v>22026566</v>
          </cell>
          <cell r="C5318" t="str">
            <v>Nguyễn Hương Giang</v>
          </cell>
          <cell r="D5318">
            <v>38243</v>
          </cell>
          <cell r="E5318">
            <v>90</v>
          </cell>
          <cell r="F5318">
            <v>90</v>
          </cell>
          <cell r="G5318">
            <v>90</v>
          </cell>
          <cell r="H5318">
            <v>90</v>
          </cell>
          <cell r="I5318" t="str">
            <v>Xuất sắc</v>
          </cell>
          <cell r="J5318">
            <v>90</v>
          </cell>
          <cell r="K5318" t="str">
            <v>Xuất sắc</v>
          </cell>
          <cell r="L5318" t="str">
            <v>QH-2022-I/CQ-I-IT20</v>
          </cell>
        </row>
        <row r="5319">
          <cell r="B5319" t="str">
            <v>22026567</v>
          </cell>
          <cell r="C5319" t="str">
            <v>Trần Mạnh Duy</v>
          </cell>
          <cell r="D5319">
            <v>38348</v>
          </cell>
          <cell r="E5319">
            <v>92</v>
          </cell>
          <cell r="F5319">
            <v>92</v>
          </cell>
          <cell r="G5319">
            <v>90</v>
          </cell>
          <cell r="H5319">
            <v>90</v>
          </cell>
          <cell r="I5319" t="str">
            <v>Xuất sắc</v>
          </cell>
          <cell r="J5319">
            <v>90</v>
          </cell>
          <cell r="K5319" t="str">
            <v>Xuất sắc</v>
          </cell>
          <cell r="L5319" t="str">
            <v>QH-2022-I/CQ-I-IT20</v>
          </cell>
        </row>
        <row r="5320">
          <cell r="B5320" t="str">
            <v>23020001</v>
          </cell>
          <cell r="C5320" t="str">
            <v>Nguyễn Hải An</v>
          </cell>
          <cell r="D5320">
            <v>38521</v>
          </cell>
          <cell r="E5320">
            <v>90</v>
          </cell>
          <cell r="F5320">
            <v>90</v>
          </cell>
          <cell r="G5320">
            <v>90</v>
          </cell>
          <cell r="H5320">
            <v>90</v>
          </cell>
          <cell r="I5320" t="str">
            <v>Xuất sắc</v>
          </cell>
          <cell r="J5320">
            <v>90</v>
          </cell>
          <cell r="K5320" t="str">
            <v>Xuất sắc</v>
          </cell>
          <cell r="L5320" t="str">
            <v>QH-2023-I/CQ-I-IT1</v>
          </cell>
        </row>
        <row r="5321">
          <cell r="B5321" t="str">
            <v>23020004</v>
          </cell>
          <cell r="C5321" t="str">
            <v>Lê Đức Hoàng Anh</v>
          </cell>
          <cell r="D5321">
            <v>38644</v>
          </cell>
          <cell r="E5321">
            <v>92</v>
          </cell>
          <cell r="F5321">
            <v>92</v>
          </cell>
          <cell r="G5321">
            <v>92</v>
          </cell>
          <cell r="H5321">
            <v>92</v>
          </cell>
          <cell r="I5321" t="str">
            <v>Xuất sắc</v>
          </cell>
          <cell r="J5321">
            <v>92</v>
          </cell>
          <cell r="K5321" t="str">
            <v>Xuất sắc</v>
          </cell>
          <cell r="L5321" t="str">
            <v>QH-2023-I/CQ-I-IT1</v>
          </cell>
        </row>
        <row r="5322">
          <cell r="B5322" t="str">
            <v>23020007</v>
          </cell>
          <cell r="C5322" t="str">
            <v>Nguyễn Đức Anh</v>
          </cell>
          <cell r="D5322">
            <v>38403</v>
          </cell>
          <cell r="E5322">
            <v>90</v>
          </cell>
          <cell r="F5322">
            <v>90</v>
          </cell>
          <cell r="G5322">
            <v>90</v>
          </cell>
          <cell r="H5322">
            <v>90</v>
          </cell>
          <cell r="I5322" t="str">
            <v>Xuất sắc</v>
          </cell>
          <cell r="J5322">
            <v>90</v>
          </cell>
          <cell r="K5322" t="str">
            <v>Xuất sắc</v>
          </cell>
          <cell r="L5322" t="str">
            <v>QH-2023-I/CQ-I-IT1</v>
          </cell>
        </row>
        <row r="5323">
          <cell r="B5323" t="str">
            <v>23020010</v>
          </cell>
          <cell r="C5323" t="str">
            <v>Phạm Tuấn Anh</v>
          </cell>
          <cell r="D5323">
            <v>38545</v>
          </cell>
          <cell r="E5323">
            <v>100</v>
          </cell>
          <cell r="F5323">
            <v>100</v>
          </cell>
          <cell r="G5323">
            <v>100</v>
          </cell>
          <cell r="H5323">
            <v>100</v>
          </cell>
          <cell r="I5323" t="str">
            <v>Xuất sắc</v>
          </cell>
          <cell r="J5323">
            <v>100</v>
          </cell>
          <cell r="K5323" t="str">
            <v>Xuất sắc</v>
          </cell>
          <cell r="L5323" t="str">
            <v>QH-2023-I/CQ-I-IT1</v>
          </cell>
        </row>
        <row r="5324">
          <cell r="B5324" t="str">
            <v>23020013</v>
          </cell>
          <cell r="C5324" t="str">
            <v>Lê Tuấn Cảnh</v>
          </cell>
          <cell r="D5324">
            <v>38678</v>
          </cell>
          <cell r="E5324">
            <v>80</v>
          </cell>
          <cell r="F5324">
            <v>80</v>
          </cell>
          <cell r="G5324">
            <v>80</v>
          </cell>
          <cell r="H5324">
            <v>80</v>
          </cell>
          <cell r="I5324" t="str">
            <v>Tốt</v>
          </cell>
          <cell r="J5324">
            <v>80</v>
          </cell>
          <cell r="K5324" t="str">
            <v>Tốt</v>
          </cell>
          <cell r="L5324" t="str">
            <v>QH-2023-I/CQ-I-IT1</v>
          </cell>
        </row>
        <row r="5325">
          <cell r="B5325" t="str">
            <v>23020016</v>
          </cell>
          <cell r="C5325" t="str">
            <v>Nguyễn Mạnh Cường</v>
          </cell>
          <cell r="D5325">
            <v>38610</v>
          </cell>
          <cell r="E5325">
            <v>80</v>
          </cell>
          <cell r="F5325">
            <v>90</v>
          </cell>
          <cell r="G5325">
            <v>90</v>
          </cell>
          <cell r="H5325">
            <v>90</v>
          </cell>
          <cell r="I5325" t="str">
            <v>Xuất sắc</v>
          </cell>
          <cell r="J5325">
            <v>90</v>
          </cell>
          <cell r="K5325" t="str">
            <v>Xuất sắc</v>
          </cell>
          <cell r="L5325" t="str">
            <v>QH-2023-I/CQ-I-IT1</v>
          </cell>
        </row>
        <row r="5326">
          <cell r="B5326" t="str">
            <v>23020019</v>
          </cell>
          <cell r="C5326" t="str">
            <v>Nguyễn Văn Cường</v>
          </cell>
          <cell r="D5326">
            <v>38371</v>
          </cell>
          <cell r="E5326">
            <v>90</v>
          </cell>
          <cell r="F5326">
            <v>90</v>
          </cell>
          <cell r="G5326">
            <v>90</v>
          </cell>
          <cell r="H5326">
            <v>90</v>
          </cell>
          <cell r="I5326" t="str">
            <v>Xuất sắc</v>
          </cell>
          <cell r="J5326">
            <v>90</v>
          </cell>
          <cell r="K5326" t="str">
            <v>Xuất sắc</v>
          </cell>
          <cell r="L5326" t="str">
            <v>QH-2023-I/CQ-I-IT1</v>
          </cell>
        </row>
        <row r="5327">
          <cell r="B5327" t="str">
            <v>23020022</v>
          </cell>
          <cell r="C5327" t="str">
            <v>Đào Nắng Dịu</v>
          </cell>
          <cell r="D5327">
            <v>38653</v>
          </cell>
          <cell r="E5327">
            <v>100</v>
          </cell>
          <cell r="F5327">
            <v>100</v>
          </cell>
          <cell r="G5327">
            <v>100</v>
          </cell>
          <cell r="H5327">
            <v>100</v>
          </cell>
          <cell r="I5327" t="str">
            <v>Xuất sắc</v>
          </cell>
          <cell r="J5327">
            <v>100</v>
          </cell>
          <cell r="K5327" t="str">
            <v>Xuất sắc</v>
          </cell>
          <cell r="L5327" t="str">
            <v>QH-2023-I/CQ-I-IT1</v>
          </cell>
        </row>
        <row r="5328">
          <cell r="B5328" t="str">
            <v>23020025</v>
          </cell>
          <cell r="C5328" t="str">
            <v>Mai Tiến Dũng</v>
          </cell>
          <cell r="D5328">
            <v>38359</v>
          </cell>
          <cell r="E5328">
            <v>80</v>
          </cell>
          <cell r="F5328">
            <v>90</v>
          </cell>
          <cell r="G5328">
            <v>90</v>
          </cell>
          <cell r="H5328">
            <v>90</v>
          </cell>
          <cell r="I5328" t="str">
            <v>Xuất sắc</v>
          </cell>
          <cell r="J5328">
            <v>90</v>
          </cell>
          <cell r="K5328" t="str">
            <v>Xuất sắc</v>
          </cell>
          <cell r="L5328" t="str">
            <v>QH-2023-I/CQ-I-IT1</v>
          </cell>
        </row>
        <row r="5329">
          <cell r="B5329" t="str">
            <v>23020028</v>
          </cell>
          <cell r="C5329" t="str">
            <v>Nguyễn Xuân Dũng</v>
          </cell>
          <cell r="D5329">
            <v>38544</v>
          </cell>
          <cell r="E5329">
            <v>100</v>
          </cell>
          <cell r="F5329">
            <v>100</v>
          </cell>
          <cell r="G5329">
            <v>100</v>
          </cell>
          <cell r="H5329">
            <v>100</v>
          </cell>
          <cell r="I5329" t="str">
            <v>Xuất sắc</v>
          </cell>
          <cell r="J5329">
            <v>100</v>
          </cell>
          <cell r="K5329" t="str">
            <v>Xuất sắc</v>
          </cell>
          <cell r="L5329" t="str">
            <v>QH-2023-I/CQ-I-IT1</v>
          </cell>
        </row>
        <row r="5330">
          <cell r="B5330" t="str">
            <v>23020031</v>
          </cell>
          <cell r="C5330" t="str">
            <v>Vũ Xuân Dũng</v>
          </cell>
          <cell r="D5330">
            <v>38389</v>
          </cell>
          <cell r="E5330">
            <v>80</v>
          </cell>
          <cell r="F5330">
            <v>80</v>
          </cell>
          <cell r="G5330">
            <v>80</v>
          </cell>
          <cell r="H5330">
            <v>80</v>
          </cell>
          <cell r="I5330" t="str">
            <v>Tốt</v>
          </cell>
          <cell r="J5330">
            <v>80</v>
          </cell>
          <cell r="K5330" t="str">
            <v>Tốt</v>
          </cell>
          <cell r="L5330" t="str">
            <v>QH-2023-I/CQ-I-IT1</v>
          </cell>
        </row>
        <row r="5331">
          <cell r="B5331" t="str">
            <v>23020034</v>
          </cell>
          <cell r="C5331" t="str">
            <v>Nguyễn Nho Dương</v>
          </cell>
          <cell r="D5331">
            <v>38687</v>
          </cell>
          <cell r="E5331">
            <v>80</v>
          </cell>
          <cell r="F5331">
            <v>80</v>
          </cell>
          <cell r="G5331">
            <v>80</v>
          </cell>
          <cell r="H5331">
            <v>80</v>
          </cell>
          <cell r="I5331" t="str">
            <v>Tốt</v>
          </cell>
          <cell r="J5331">
            <v>80</v>
          </cell>
          <cell r="K5331" t="str">
            <v>Tốt</v>
          </cell>
          <cell r="L5331" t="str">
            <v>QH-2023-I/CQ-I-IT1</v>
          </cell>
        </row>
        <row r="5332">
          <cell r="B5332" t="str">
            <v>23020037</v>
          </cell>
          <cell r="C5332" t="str">
            <v>Lê Minh Đạt</v>
          </cell>
          <cell r="D5332">
            <v>38660</v>
          </cell>
          <cell r="E5332">
            <v>80</v>
          </cell>
          <cell r="F5332">
            <v>90</v>
          </cell>
          <cell r="G5332">
            <v>90</v>
          </cell>
          <cell r="H5332">
            <v>90</v>
          </cell>
          <cell r="I5332" t="str">
            <v>Xuất sắc</v>
          </cell>
          <cell r="J5332">
            <v>90</v>
          </cell>
          <cell r="K5332" t="str">
            <v>Xuất sắc</v>
          </cell>
          <cell r="L5332" t="str">
            <v>QH-2023-I/CQ-I-IT1</v>
          </cell>
        </row>
        <row r="5333">
          <cell r="B5333" t="str">
            <v>23020040</v>
          </cell>
          <cell r="C5333" t="str">
            <v>Trần Thành Đạt</v>
          </cell>
          <cell r="D5333">
            <v>38434</v>
          </cell>
          <cell r="E5333">
            <v>90</v>
          </cell>
          <cell r="F5333">
            <v>90</v>
          </cell>
          <cell r="G5333">
            <v>90</v>
          </cell>
          <cell r="H5333">
            <v>90</v>
          </cell>
          <cell r="I5333" t="str">
            <v>Xuất sắc</v>
          </cell>
          <cell r="J5333">
            <v>90</v>
          </cell>
          <cell r="K5333" t="str">
            <v>Xuất sắc</v>
          </cell>
          <cell r="L5333" t="str">
            <v>QH-2023-I/CQ-I-IT1</v>
          </cell>
        </row>
        <row r="5334">
          <cell r="B5334" t="str">
            <v>23020043</v>
          </cell>
          <cell r="C5334" t="str">
            <v>Trần Quang Đỉnh</v>
          </cell>
          <cell r="D5334">
            <v>38637</v>
          </cell>
          <cell r="E5334">
            <v>90</v>
          </cell>
          <cell r="F5334">
            <v>90</v>
          </cell>
          <cell r="G5334">
            <v>90</v>
          </cell>
          <cell r="H5334">
            <v>90</v>
          </cell>
          <cell r="I5334" t="str">
            <v>Xuất sắc</v>
          </cell>
          <cell r="J5334">
            <v>90</v>
          </cell>
          <cell r="K5334" t="str">
            <v>Xuất sắc</v>
          </cell>
          <cell r="L5334" t="str">
            <v>QH-2023-I/CQ-I-IT1</v>
          </cell>
        </row>
        <row r="5335">
          <cell r="B5335" t="str">
            <v>23020046</v>
          </cell>
          <cell r="C5335" t="str">
            <v>Hoàng Hữu Đức</v>
          </cell>
          <cell r="D5335">
            <v>38575</v>
          </cell>
          <cell r="E5335">
            <v>90</v>
          </cell>
          <cell r="F5335">
            <v>90</v>
          </cell>
          <cell r="G5335">
            <v>90</v>
          </cell>
          <cell r="H5335">
            <v>90</v>
          </cell>
          <cell r="I5335" t="str">
            <v>Xuất sắc</v>
          </cell>
          <cell r="J5335">
            <v>90</v>
          </cell>
          <cell r="K5335" t="str">
            <v>Xuất sắc</v>
          </cell>
          <cell r="L5335" t="str">
            <v>QH-2023-I/CQ-I-IT1</v>
          </cell>
        </row>
        <row r="5336">
          <cell r="B5336" t="str">
            <v>23020049</v>
          </cell>
          <cell r="C5336" t="str">
            <v>Nguyễn Minh Đức</v>
          </cell>
          <cell r="D5336">
            <v>38654</v>
          </cell>
          <cell r="E5336">
            <v>75</v>
          </cell>
          <cell r="F5336">
            <v>85</v>
          </cell>
          <cell r="G5336">
            <v>85</v>
          </cell>
          <cell r="H5336">
            <v>85</v>
          </cell>
          <cell r="I5336" t="str">
            <v>Tốt</v>
          </cell>
          <cell r="J5336">
            <v>85</v>
          </cell>
          <cell r="K5336" t="str">
            <v>Tốt</v>
          </cell>
          <cell r="L5336" t="str">
            <v>QH-2023-I/CQ-I-IT1</v>
          </cell>
        </row>
        <row r="5337">
          <cell r="B5337" t="str">
            <v>23020055</v>
          </cell>
          <cell r="C5337" t="str">
            <v>Nguyễn Minh Hải</v>
          </cell>
          <cell r="D5337">
            <v>38628</v>
          </cell>
          <cell r="E5337">
            <v>90</v>
          </cell>
          <cell r="F5337">
            <v>85</v>
          </cell>
          <cell r="G5337">
            <v>85</v>
          </cell>
          <cell r="H5337">
            <v>90</v>
          </cell>
          <cell r="I5337" t="str">
            <v>Xuất sắc</v>
          </cell>
          <cell r="J5337">
            <v>90</v>
          </cell>
          <cell r="K5337" t="str">
            <v>Xuất sắc</v>
          </cell>
          <cell r="L5337" t="str">
            <v>QH-2023-I/CQ-I-IT1</v>
          </cell>
        </row>
        <row r="5338">
          <cell r="B5338" t="str">
            <v>23020058</v>
          </cell>
          <cell r="C5338" t="str">
            <v>Trương Văn Hải</v>
          </cell>
          <cell r="D5338">
            <v>38485</v>
          </cell>
          <cell r="E5338">
            <v>90</v>
          </cell>
          <cell r="F5338">
            <v>90</v>
          </cell>
          <cell r="G5338">
            <v>90</v>
          </cell>
          <cell r="H5338">
            <v>90</v>
          </cell>
          <cell r="I5338" t="str">
            <v>Xuất sắc</v>
          </cell>
          <cell r="J5338">
            <v>90</v>
          </cell>
          <cell r="K5338" t="str">
            <v>Xuất sắc</v>
          </cell>
          <cell r="L5338" t="str">
            <v>QH-2023-I/CQ-I-IT1</v>
          </cell>
        </row>
        <row r="5339">
          <cell r="B5339" t="str">
            <v>23020061</v>
          </cell>
          <cell r="C5339" t="str">
            <v>Trần Trung Hậu</v>
          </cell>
          <cell r="D5339">
            <v>38523</v>
          </cell>
          <cell r="E5339">
            <v>90</v>
          </cell>
          <cell r="F5339">
            <v>90</v>
          </cell>
          <cell r="G5339">
            <v>90</v>
          </cell>
          <cell r="H5339">
            <v>90</v>
          </cell>
          <cell r="I5339" t="str">
            <v>Xuất sắc</v>
          </cell>
          <cell r="J5339">
            <v>90</v>
          </cell>
          <cell r="K5339" t="str">
            <v>Xuất sắc</v>
          </cell>
          <cell r="L5339" t="str">
            <v>QH-2023-I/CQ-I-IT1</v>
          </cell>
        </row>
        <row r="5340">
          <cell r="B5340" t="str">
            <v>23020064</v>
          </cell>
          <cell r="C5340" t="str">
            <v>Vũ Minh Hiến</v>
          </cell>
          <cell r="D5340">
            <v>38505</v>
          </cell>
          <cell r="E5340">
            <v>90</v>
          </cell>
          <cell r="F5340">
            <v>90</v>
          </cell>
          <cell r="G5340">
            <v>90</v>
          </cell>
          <cell r="H5340">
            <v>90</v>
          </cell>
          <cell r="I5340" t="str">
            <v>Xuất sắc</v>
          </cell>
          <cell r="J5340">
            <v>90</v>
          </cell>
          <cell r="K5340" t="str">
            <v>Xuất sắc</v>
          </cell>
          <cell r="L5340" t="str">
            <v>QH-2023-I/CQ-I-IT1</v>
          </cell>
        </row>
        <row r="5341">
          <cell r="B5341" t="str">
            <v>23020067</v>
          </cell>
          <cell r="C5341" t="str">
            <v>Nguyễn Như Hiếu</v>
          </cell>
          <cell r="D5341">
            <v>38412</v>
          </cell>
          <cell r="E5341">
            <v>94</v>
          </cell>
          <cell r="F5341">
            <v>94</v>
          </cell>
          <cell r="G5341">
            <v>94</v>
          </cell>
          <cell r="H5341">
            <v>94</v>
          </cell>
          <cell r="I5341" t="str">
            <v>Xuất sắc</v>
          </cell>
          <cell r="J5341">
            <v>94</v>
          </cell>
          <cell r="K5341" t="str">
            <v>Xuất sắc</v>
          </cell>
          <cell r="L5341" t="str">
            <v>QH-2023-I/CQ-I-IT1</v>
          </cell>
        </row>
        <row r="5342">
          <cell r="B5342" t="str">
            <v>23020070</v>
          </cell>
          <cell r="C5342" t="str">
            <v>Phạm Trung Hiếu</v>
          </cell>
          <cell r="D5342">
            <v>38460</v>
          </cell>
          <cell r="E5342">
            <v>90</v>
          </cell>
          <cell r="F5342">
            <v>90</v>
          </cell>
          <cell r="G5342">
            <v>90</v>
          </cell>
          <cell r="H5342">
            <v>90</v>
          </cell>
          <cell r="I5342" t="str">
            <v>Xuất sắc</v>
          </cell>
          <cell r="J5342">
            <v>90</v>
          </cell>
          <cell r="K5342" t="str">
            <v>Xuất sắc</v>
          </cell>
          <cell r="L5342" t="str">
            <v>QH-2023-I/CQ-I-IT1</v>
          </cell>
        </row>
        <row r="5343">
          <cell r="B5343" t="str">
            <v>23020073</v>
          </cell>
          <cell r="C5343" t="str">
            <v>Trần Hữu Huy Hoàng</v>
          </cell>
          <cell r="D5343">
            <v>38659</v>
          </cell>
          <cell r="E5343">
            <v>93</v>
          </cell>
          <cell r="F5343">
            <v>93</v>
          </cell>
          <cell r="G5343">
            <v>93</v>
          </cell>
          <cell r="H5343">
            <v>98</v>
          </cell>
          <cell r="I5343" t="str">
            <v>Xuất sắc</v>
          </cell>
          <cell r="J5343">
            <v>98</v>
          </cell>
          <cell r="K5343" t="str">
            <v>Xuất sắc</v>
          </cell>
          <cell r="L5343" t="str">
            <v>QH-2023-I/CQ-I-IT1</v>
          </cell>
        </row>
        <row r="5344">
          <cell r="B5344" t="str">
            <v>23020079</v>
          </cell>
          <cell r="C5344" t="str">
            <v>Bùi An Huy</v>
          </cell>
          <cell r="D5344">
            <v>38529</v>
          </cell>
          <cell r="E5344">
            <v>90</v>
          </cell>
          <cell r="F5344">
            <v>90</v>
          </cell>
          <cell r="G5344">
            <v>90</v>
          </cell>
          <cell r="H5344">
            <v>90</v>
          </cell>
          <cell r="I5344" t="str">
            <v>Xuất sắc</v>
          </cell>
          <cell r="J5344">
            <v>90</v>
          </cell>
          <cell r="K5344" t="str">
            <v>Xuất sắc</v>
          </cell>
          <cell r="L5344" t="str">
            <v>QH-2023-I/CQ-I-IT1</v>
          </cell>
        </row>
        <row r="5345">
          <cell r="B5345" t="str">
            <v>23020082</v>
          </cell>
          <cell r="C5345" t="str">
            <v>Nguyễn Quốc Huy</v>
          </cell>
          <cell r="D5345">
            <v>38402</v>
          </cell>
          <cell r="E5345">
            <v>100</v>
          </cell>
          <cell r="F5345">
            <v>100</v>
          </cell>
          <cell r="G5345">
            <v>100</v>
          </cell>
          <cell r="H5345">
            <v>100</v>
          </cell>
          <cell r="I5345" t="str">
            <v>Xuất sắc</v>
          </cell>
          <cell r="J5345">
            <v>100</v>
          </cell>
          <cell r="K5345" t="str">
            <v>Xuất sắc</v>
          </cell>
          <cell r="L5345" t="str">
            <v>QH-2023-I/CQ-I-IT1</v>
          </cell>
        </row>
        <row r="5346">
          <cell r="B5346" t="str">
            <v>23020085</v>
          </cell>
          <cell r="C5346" t="str">
            <v>Đỗ Trung Kiên</v>
          </cell>
          <cell r="D5346">
            <v>38382</v>
          </cell>
          <cell r="E5346">
            <v>90</v>
          </cell>
          <cell r="F5346">
            <v>90</v>
          </cell>
          <cell r="G5346">
            <v>90</v>
          </cell>
          <cell r="H5346">
            <v>90</v>
          </cell>
          <cell r="I5346" t="str">
            <v>Xuất sắc</v>
          </cell>
          <cell r="J5346">
            <v>90</v>
          </cell>
          <cell r="K5346" t="str">
            <v>Xuất sắc</v>
          </cell>
          <cell r="L5346" t="str">
            <v>QH-2023-I/CQ-I-IT1</v>
          </cell>
        </row>
        <row r="5347">
          <cell r="B5347" t="str">
            <v>23020088</v>
          </cell>
          <cell r="C5347" t="str">
            <v>Phạm Nam Khánh</v>
          </cell>
          <cell r="D5347">
            <v>38354</v>
          </cell>
          <cell r="E5347">
            <v>80</v>
          </cell>
          <cell r="F5347">
            <v>80</v>
          </cell>
          <cell r="G5347">
            <v>80</v>
          </cell>
          <cell r="H5347">
            <v>80</v>
          </cell>
          <cell r="I5347" t="str">
            <v>Tốt</v>
          </cell>
          <cell r="J5347">
            <v>80</v>
          </cell>
          <cell r="K5347" t="str">
            <v>Tốt</v>
          </cell>
          <cell r="L5347" t="str">
            <v>QH-2023-I/CQ-I-IT1</v>
          </cell>
        </row>
        <row r="5348">
          <cell r="B5348" t="str">
            <v>23020094</v>
          </cell>
          <cell r="C5348" t="str">
            <v>Tôn Thiện Khỏe</v>
          </cell>
          <cell r="D5348">
            <v>38300</v>
          </cell>
          <cell r="E5348">
            <v>90</v>
          </cell>
          <cell r="F5348">
            <v>90</v>
          </cell>
          <cell r="G5348">
            <v>90</v>
          </cell>
          <cell r="H5348">
            <v>90</v>
          </cell>
          <cell r="I5348" t="str">
            <v>Xuất sắc</v>
          </cell>
          <cell r="J5348">
            <v>90</v>
          </cell>
          <cell r="K5348" t="str">
            <v>Xuất sắc</v>
          </cell>
          <cell r="L5348" t="str">
            <v>QH-2023-I/CQ-I-IT1</v>
          </cell>
        </row>
        <row r="5349">
          <cell r="B5349" t="str">
            <v>23020100</v>
          </cell>
          <cell r="C5349" t="str">
            <v>Lê Đình Nhật Linh</v>
          </cell>
          <cell r="D5349">
            <v>38556</v>
          </cell>
          <cell r="E5349">
            <v>80</v>
          </cell>
          <cell r="F5349">
            <v>90</v>
          </cell>
          <cell r="G5349">
            <v>90</v>
          </cell>
          <cell r="H5349">
            <v>90</v>
          </cell>
          <cell r="I5349" t="str">
            <v>Xuất sắc</v>
          </cell>
          <cell r="J5349">
            <v>90</v>
          </cell>
          <cell r="K5349" t="str">
            <v>Xuất sắc</v>
          </cell>
          <cell r="L5349" t="str">
            <v>QH-2023-I/CQ-I-IT1</v>
          </cell>
        </row>
        <row r="5350">
          <cell r="B5350" t="str">
            <v>23020103</v>
          </cell>
          <cell r="C5350" t="str">
            <v>Nguyễn Bảo Long</v>
          </cell>
          <cell r="D5350">
            <v>38356</v>
          </cell>
          <cell r="E5350">
            <v>80</v>
          </cell>
          <cell r="F5350">
            <v>80</v>
          </cell>
          <cell r="G5350">
            <v>80</v>
          </cell>
          <cell r="H5350">
            <v>80</v>
          </cell>
          <cell r="I5350" t="str">
            <v>Tốt</v>
          </cell>
          <cell r="J5350">
            <v>80</v>
          </cell>
          <cell r="K5350" t="str">
            <v>Tốt</v>
          </cell>
          <cell r="L5350" t="str">
            <v>QH-2023-I/CQ-I-IT1</v>
          </cell>
        </row>
        <row r="5351">
          <cell r="B5351" t="str">
            <v>23020109</v>
          </cell>
          <cell r="C5351" t="str">
            <v>Vũ Văn Mạnh</v>
          </cell>
          <cell r="D5351">
            <v>38372</v>
          </cell>
          <cell r="E5351">
            <v>80</v>
          </cell>
          <cell r="F5351">
            <v>75</v>
          </cell>
          <cell r="G5351">
            <v>75</v>
          </cell>
          <cell r="H5351">
            <v>75</v>
          </cell>
          <cell r="I5351" t="str">
            <v>Khá</v>
          </cell>
          <cell r="J5351">
            <v>75</v>
          </cell>
          <cell r="K5351" t="str">
            <v>Khá</v>
          </cell>
          <cell r="L5351" t="str">
            <v>QH-2023-I/CQ-I-IT1</v>
          </cell>
        </row>
        <row r="5352">
          <cell r="B5352" t="str">
            <v>23020112</v>
          </cell>
          <cell r="C5352" t="str">
            <v>Hoàng Lê Minh</v>
          </cell>
          <cell r="D5352">
            <v>38554</v>
          </cell>
          <cell r="E5352">
            <v>90</v>
          </cell>
          <cell r="F5352">
            <v>90</v>
          </cell>
          <cell r="G5352">
            <v>90</v>
          </cell>
          <cell r="H5352">
            <v>90</v>
          </cell>
          <cell r="I5352" t="str">
            <v>Xuất sắc</v>
          </cell>
          <cell r="J5352">
            <v>90</v>
          </cell>
          <cell r="K5352" t="str">
            <v>Xuất sắc</v>
          </cell>
          <cell r="L5352" t="str">
            <v>QH-2023-I/CQ-I-IT1</v>
          </cell>
        </row>
        <row r="5353">
          <cell r="B5353" t="str">
            <v>23020115</v>
          </cell>
          <cell r="C5353" t="str">
            <v>Nguyễn Ngọc Minh</v>
          </cell>
          <cell r="D5353">
            <v>38647</v>
          </cell>
          <cell r="E5353">
            <v>92</v>
          </cell>
          <cell r="F5353">
            <v>92</v>
          </cell>
          <cell r="G5353">
            <v>92</v>
          </cell>
          <cell r="H5353">
            <v>92</v>
          </cell>
          <cell r="I5353" t="str">
            <v>Xuất sắc</v>
          </cell>
          <cell r="J5353">
            <v>92</v>
          </cell>
          <cell r="K5353" t="str">
            <v>Xuất sắc</v>
          </cell>
          <cell r="L5353" t="str">
            <v>QH-2023-I/CQ-I-IT1</v>
          </cell>
        </row>
        <row r="5354">
          <cell r="B5354" t="str">
            <v>23020118</v>
          </cell>
          <cell r="C5354" t="str">
            <v>Phạm Văn Minh</v>
          </cell>
          <cell r="D5354">
            <v>38641</v>
          </cell>
          <cell r="E5354">
            <v>90</v>
          </cell>
          <cell r="F5354">
            <v>90</v>
          </cell>
          <cell r="G5354">
            <v>90</v>
          </cell>
          <cell r="H5354">
            <v>90</v>
          </cell>
          <cell r="I5354" t="str">
            <v>Xuất sắc</v>
          </cell>
          <cell r="J5354">
            <v>90</v>
          </cell>
          <cell r="K5354" t="str">
            <v>Xuất sắc</v>
          </cell>
          <cell r="L5354" t="str">
            <v>QH-2023-I/CQ-I-IT1</v>
          </cell>
        </row>
        <row r="5355">
          <cell r="B5355" t="str">
            <v>23020121</v>
          </cell>
          <cell r="C5355" t="str">
            <v>Nguyễn Hoài Nam</v>
          </cell>
          <cell r="D5355">
            <v>38687</v>
          </cell>
          <cell r="E5355">
            <v>90</v>
          </cell>
          <cell r="F5355">
            <v>90</v>
          </cell>
          <cell r="G5355">
            <v>90</v>
          </cell>
          <cell r="H5355">
            <v>90</v>
          </cell>
          <cell r="I5355" t="str">
            <v>Xuất sắc</v>
          </cell>
          <cell r="J5355">
            <v>90</v>
          </cell>
          <cell r="K5355" t="str">
            <v>Xuất sắc</v>
          </cell>
          <cell r="L5355" t="str">
            <v>QH-2023-I/CQ-I-IT1</v>
          </cell>
        </row>
        <row r="5356">
          <cell r="B5356" t="str">
            <v>23020124</v>
          </cell>
          <cell r="C5356" t="str">
            <v>Lê Tuấn Nghĩa</v>
          </cell>
          <cell r="D5356">
            <v>38374</v>
          </cell>
          <cell r="E5356">
            <v>80</v>
          </cell>
          <cell r="F5356">
            <v>80</v>
          </cell>
          <cell r="G5356">
            <v>80</v>
          </cell>
          <cell r="H5356">
            <v>80</v>
          </cell>
          <cell r="I5356" t="str">
            <v>Tốt</v>
          </cell>
          <cell r="J5356">
            <v>80</v>
          </cell>
          <cell r="K5356" t="str">
            <v>Tốt</v>
          </cell>
          <cell r="L5356" t="str">
            <v>QH-2023-I/CQ-I-IT1</v>
          </cell>
        </row>
        <row r="5357">
          <cell r="B5357" t="str">
            <v>23020127</v>
          </cell>
          <cell r="C5357" t="str">
            <v>Dương Khôi Nguyên</v>
          </cell>
          <cell r="D5357">
            <v>38411</v>
          </cell>
          <cell r="E5357">
            <v>100</v>
          </cell>
          <cell r="F5357">
            <v>100</v>
          </cell>
          <cell r="G5357">
            <v>100</v>
          </cell>
          <cell r="H5357">
            <v>100</v>
          </cell>
          <cell r="I5357" t="str">
            <v>Xuất sắc</v>
          </cell>
          <cell r="J5357">
            <v>100</v>
          </cell>
          <cell r="K5357" t="str">
            <v>Xuất sắc</v>
          </cell>
          <cell r="L5357" t="str">
            <v>QH-2023-I/CQ-I-IT1</v>
          </cell>
        </row>
        <row r="5358">
          <cell r="B5358" t="str">
            <v>23020130</v>
          </cell>
          <cell r="C5358" t="str">
            <v>Hoàng Ngọc Nhi</v>
          </cell>
          <cell r="D5358">
            <v>38633</v>
          </cell>
          <cell r="E5358">
            <v>90</v>
          </cell>
          <cell r="F5358">
            <v>90</v>
          </cell>
          <cell r="G5358">
            <v>90</v>
          </cell>
          <cell r="H5358">
            <v>90</v>
          </cell>
          <cell r="I5358" t="str">
            <v>Xuất sắc</v>
          </cell>
          <cell r="J5358">
            <v>90</v>
          </cell>
          <cell r="K5358" t="str">
            <v>Xuất sắc</v>
          </cell>
          <cell r="L5358" t="str">
            <v>QH-2023-I/CQ-I-IT1</v>
          </cell>
        </row>
        <row r="5359">
          <cell r="B5359" t="str">
            <v>23020133</v>
          </cell>
          <cell r="C5359" t="str">
            <v>Hoàng Văn Phú</v>
          </cell>
          <cell r="D5359">
            <v>38500</v>
          </cell>
          <cell r="E5359">
            <v>94</v>
          </cell>
          <cell r="F5359">
            <v>94</v>
          </cell>
          <cell r="G5359">
            <v>94</v>
          </cell>
          <cell r="H5359">
            <v>94</v>
          </cell>
          <cell r="I5359" t="str">
            <v>Xuất sắc</v>
          </cell>
          <cell r="J5359">
            <v>94</v>
          </cell>
          <cell r="K5359" t="str">
            <v>Xuất sắc</v>
          </cell>
          <cell r="L5359" t="str">
            <v>QH-2023-I/CQ-I-IT1</v>
          </cell>
        </row>
        <row r="5360">
          <cell r="B5360" t="str">
            <v>23020136</v>
          </cell>
          <cell r="C5360" t="str">
            <v>Nguyễn Minh Quang</v>
          </cell>
          <cell r="D5360">
            <v>38364</v>
          </cell>
          <cell r="E5360">
            <v>90</v>
          </cell>
          <cell r="F5360">
            <v>90</v>
          </cell>
          <cell r="G5360">
            <v>90</v>
          </cell>
          <cell r="H5360">
            <v>90</v>
          </cell>
          <cell r="I5360" t="str">
            <v>Xuất sắc</v>
          </cell>
          <cell r="J5360">
            <v>90</v>
          </cell>
          <cell r="K5360" t="str">
            <v>Xuất sắc</v>
          </cell>
          <cell r="L5360" t="str">
            <v>QH-2023-I/CQ-I-IT1</v>
          </cell>
        </row>
        <row r="5361">
          <cell r="B5361" t="str">
            <v>23020139</v>
          </cell>
          <cell r="C5361" t="str">
            <v>Hoàng Trung Quân</v>
          </cell>
          <cell r="D5361">
            <v>38315</v>
          </cell>
          <cell r="E5361">
            <v>72</v>
          </cell>
          <cell r="F5361">
            <v>74</v>
          </cell>
          <cell r="G5361">
            <v>74</v>
          </cell>
          <cell r="H5361">
            <v>79</v>
          </cell>
          <cell r="I5361" t="str">
            <v>Khá</v>
          </cell>
          <cell r="J5361">
            <v>79</v>
          </cell>
          <cell r="K5361" t="str">
            <v>Khá</v>
          </cell>
          <cell r="L5361" t="str">
            <v>QH-2023-I/CQ-I-IT1</v>
          </cell>
        </row>
        <row r="5362">
          <cell r="B5362" t="str">
            <v>23020142</v>
          </cell>
          <cell r="C5362" t="str">
            <v>Vũ Minh Quân</v>
          </cell>
          <cell r="D5362">
            <v>38394</v>
          </cell>
          <cell r="E5362">
            <v>70</v>
          </cell>
          <cell r="F5362">
            <v>72</v>
          </cell>
          <cell r="G5362">
            <v>72</v>
          </cell>
          <cell r="H5362">
            <v>72</v>
          </cell>
          <cell r="I5362" t="str">
            <v>Khá</v>
          </cell>
          <cell r="J5362">
            <v>72</v>
          </cell>
          <cell r="K5362" t="str">
            <v>Khá</v>
          </cell>
          <cell r="L5362" t="str">
            <v>QH-2023-I/CQ-I-IT1</v>
          </cell>
        </row>
        <row r="5363">
          <cell r="B5363" t="str">
            <v>23020145</v>
          </cell>
          <cell r="C5363" t="str">
            <v>Trần Đình Phước Sơn</v>
          </cell>
          <cell r="D5363">
            <v>38439</v>
          </cell>
          <cell r="E5363">
            <v>80</v>
          </cell>
          <cell r="F5363">
            <v>80</v>
          </cell>
          <cell r="G5363">
            <v>80</v>
          </cell>
          <cell r="H5363">
            <v>80</v>
          </cell>
          <cell r="I5363" t="str">
            <v>Tốt</v>
          </cell>
          <cell r="J5363">
            <v>80</v>
          </cell>
          <cell r="K5363" t="str">
            <v>Tốt</v>
          </cell>
          <cell r="L5363" t="str">
            <v>QH-2023-I/CQ-I-IT1</v>
          </cell>
        </row>
        <row r="5364">
          <cell r="B5364" t="str">
            <v>23020148</v>
          </cell>
          <cell r="C5364" t="str">
            <v>Nguyễn Chi Tú</v>
          </cell>
          <cell r="D5364">
            <v>38486</v>
          </cell>
          <cell r="E5364">
            <v>87</v>
          </cell>
          <cell r="F5364">
            <v>87</v>
          </cell>
          <cell r="G5364">
            <v>87</v>
          </cell>
          <cell r="H5364">
            <v>87</v>
          </cell>
          <cell r="I5364" t="str">
            <v>Tốt</v>
          </cell>
          <cell r="J5364">
            <v>87</v>
          </cell>
          <cell r="K5364" t="str">
            <v>Tốt</v>
          </cell>
          <cell r="L5364" t="str">
            <v>QH-2023-I/CQ-I-IT1</v>
          </cell>
        </row>
        <row r="5365">
          <cell r="B5365" t="str">
            <v>23020151</v>
          </cell>
          <cell r="C5365" t="str">
            <v>Đoàn Văn Tuyền</v>
          </cell>
          <cell r="D5365">
            <v>38526</v>
          </cell>
          <cell r="E5365">
            <v>80</v>
          </cell>
          <cell r="F5365">
            <v>80</v>
          </cell>
          <cell r="G5365">
            <v>80</v>
          </cell>
          <cell r="H5365">
            <v>80</v>
          </cell>
          <cell r="I5365" t="str">
            <v>Tốt</v>
          </cell>
          <cell r="J5365">
            <v>80</v>
          </cell>
          <cell r="K5365" t="str">
            <v>Tốt</v>
          </cell>
          <cell r="L5365" t="str">
            <v>QH-2023-I/CQ-I-IT1</v>
          </cell>
        </row>
        <row r="5366">
          <cell r="B5366" t="str">
            <v>23020154</v>
          </cell>
          <cell r="C5366" t="str">
            <v>Lê Kim Thành</v>
          </cell>
          <cell r="D5366">
            <v>38530</v>
          </cell>
          <cell r="E5366">
            <v>90</v>
          </cell>
          <cell r="F5366">
            <v>90</v>
          </cell>
          <cell r="G5366">
            <v>90</v>
          </cell>
          <cell r="H5366">
            <v>90</v>
          </cell>
          <cell r="I5366" t="str">
            <v>Xuất sắc</v>
          </cell>
          <cell r="J5366">
            <v>90</v>
          </cell>
          <cell r="K5366" t="str">
            <v>Xuất sắc</v>
          </cell>
          <cell r="L5366" t="str">
            <v>QH-2023-I/CQ-I-IT1</v>
          </cell>
        </row>
        <row r="5367">
          <cell r="B5367" t="str">
            <v>23020157</v>
          </cell>
          <cell r="C5367" t="str">
            <v>Trần Thị Phương Thảo</v>
          </cell>
          <cell r="D5367">
            <v>38542</v>
          </cell>
          <cell r="E5367">
            <v>80</v>
          </cell>
          <cell r="F5367">
            <v>80</v>
          </cell>
          <cell r="G5367">
            <v>80</v>
          </cell>
          <cell r="H5367">
            <v>80</v>
          </cell>
          <cell r="I5367" t="str">
            <v>Tốt</v>
          </cell>
          <cell r="J5367">
            <v>80</v>
          </cell>
          <cell r="K5367" t="str">
            <v>Tốt</v>
          </cell>
          <cell r="L5367" t="str">
            <v>QH-2023-I/CQ-I-IT1</v>
          </cell>
        </row>
        <row r="5368">
          <cell r="B5368" t="str">
            <v>23020160</v>
          </cell>
          <cell r="C5368" t="str">
            <v>Phạm Đức Thiện</v>
          </cell>
          <cell r="D5368">
            <v>38415</v>
          </cell>
          <cell r="E5368">
            <v>90</v>
          </cell>
          <cell r="F5368">
            <v>90</v>
          </cell>
          <cell r="G5368">
            <v>90</v>
          </cell>
          <cell r="H5368">
            <v>90</v>
          </cell>
          <cell r="I5368" t="str">
            <v>Xuất sắc</v>
          </cell>
          <cell r="J5368">
            <v>90</v>
          </cell>
          <cell r="K5368" t="str">
            <v>Xuất sắc</v>
          </cell>
          <cell r="L5368" t="str">
            <v>QH-2023-I/CQ-I-IT1</v>
          </cell>
        </row>
        <row r="5369">
          <cell r="B5369" t="str">
            <v>23020163</v>
          </cell>
          <cell r="C5369" t="str">
            <v>Phan Bá Thọ</v>
          </cell>
          <cell r="D5369">
            <v>38698</v>
          </cell>
          <cell r="E5369">
            <v>90</v>
          </cell>
          <cell r="F5369">
            <v>90</v>
          </cell>
          <cell r="G5369">
            <v>90</v>
          </cell>
          <cell r="H5369">
            <v>90</v>
          </cell>
          <cell r="I5369" t="str">
            <v>Xuất sắc</v>
          </cell>
          <cell r="J5369">
            <v>90</v>
          </cell>
          <cell r="K5369" t="str">
            <v>Xuất sắc</v>
          </cell>
          <cell r="L5369" t="str">
            <v>QH-2023-I/CQ-I-IT1</v>
          </cell>
        </row>
        <row r="5370">
          <cell r="B5370" t="str">
            <v>23020166</v>
          </cell>
          <cell r="C5370" t="str">
            <v>Lưu Trung Trực</v>
          </cell>
          <cell r="D5370">
            <v>38370</v>
          </cell>
          <cell r="E5370">
            <v>90</v>
          </cell>
          <cell r="F5370">
            <v>90</v>
          </cell>
          <cell r="G5370">
            <v>90</v>
          </cell>
          <cell r="H5370">
            <v>90</v>
          </cell>
          <cell r="I5370" t="str">
            <v>Xuất sắc</v>
          </cell>
          <cell r="J5370">
            <v>90</v>
          </cell>
          <cell r="K5370" t="str">
            <v>Xuất sắc</v>
          </cell>
          <cell r="L5370" t="str">
            <v>QH-2023-I/CQ-I-IT1</v>
          </cell>
        </row>
        <row r="5371">
          <cell r="B5371" t="str">
            <v>23020169</v>
          </cell>
          <cell r="C5371" t="str">
            <v>Lê Hoàng Việt</v>
          </cell>
          <cell r="D5371">
            <v>38353</v>
          </cell>
          <cell r="E5371">
            <v>90</v>
          </cell>
          <cell r="F5371">
            <v>90</v>
          </cell>
          <cell r="G5371">
            <v>90</v>
          </cell>
          <cell r="H5371">
            <v>90</v>
          </cell>
          <cell r="I5371" t="str">
            <v>Xuất sắc</v>
          </cell>
          <cell r="J5371">
            <v>90</v>
          </cell>
          <cell r="K5371" t="str">
            <v>Xuất sắc</v>
          </cell>
          <cell r="L5371" t="str">
            <v>QH-2023-I/CQ-I-IT1</v>
          </cell>
        </row>
        <row r="5372">
          <cell r="B5372" t="str">
            <v>23020172</v>
          </cell>
          <cell r="C5372" t="str">
            <v>Phạm Tuấn Việt</v>
          </cell>
          <cell r="D5372">
            <v>38620</v>
          </cell>
          <cell r="E5372">
            <v>90</v>
          </cell>
          <cell r="F5372">
            <v>90</v>
          </cell>
          <cell r="G5372">
            <v>90</v>
          </cell>
          <cell r="H5372">
            <v>90</v>
          </cell>
          <cell r="I5372" t="str">
            <v>Xuất sắc</v>
          </cell>
          <cell r="J5372">
            <v>90</v>
          </cell>
          <cell r="K5372" t="str">
            <v>Xuất sắc</v>
          </cell>
          <cell r="L5372" t="str">
            <v>QH-2023-I/CQ-I-IT1</v>
          </cell>
        </row>
        <row r="5373">
          <cell r="B5373" t="str">
            <v>23020175</v>
          </cell>
          <cell r="C5373" t="str">
            <v>Lương Thành Vinh</v>
          </cell>
          <cell r="D5373">
            <v>38449</v>
          </cell>
          <cell r="E5373">
            <v>90</v>
          </cell>
          <cell r="F5373">
            <v>90</v>
          </cell>
          <cell r="G5373">
            <v>90</v>
          </cell>
          <cell r="H5373">
            <v>90</v>
          </cell>
          <cell r="I5373" t="str">
            <v>Xuất sắc</v>
          </cell>
          <cell r="J5373">
            <v>90</v>
          </cell>
          <cell r="K5373" t="str">
            <v>Xuất sắc</v>
          </cell>
          <cell r="L5373" t="str">
            <v>QH-2023-I/CQ-I-IT1</v>
          </cell>
        </row>
        <row r="5374">
          <cell r="B5374" t="str">
            <v>23021941</v>
          </cell>
          <cell r="C5374" t="str">
            <v>Phoutthavong Xayavong</v>
          </cell>
          <cell r="D5374">
            <v>37974</v>
          </cell>
          <cell r="E5374">
            <v>74</v>
          </cell>
          <cell r="F5374">
            <v>79</v>
          </cell>
          <cell r="G5374">
            <v>79</v>
          </cell>
          <cell r="H5374">
            <v>79</v>
          </cell>
          <cell r="I5374" t="str">
            <v>Khá</v>
          </cell>
          <cell r="J5374">
            <v>79</v>
          </cell>
          <cell r="K5374" t="str">
            <v>Khá</v>
          </cell>
          <cell r="L5374" t="str">
            <v>QH-2023-I/CQ-I-IT1</v>
          </cell>
        </row>
        <row r="5375">
          <cell r="B5375" t="str">
            <v>23020002</v>
          </cell>
          <cell r="C5375" t="str">
            <v>Nguyễn Văn An</v>
          </cell>
          <cell r="D5375">
            <v>38399</v>
          </cell>
          <cell r="E5375">
            <v>80</v>
          </cell>
          <cell r="F5375">
            <v>80</v>
          </cell>
          <cell r="G5375">
            <v>80</v>
          </cell>
          <cell r="H5375">
            <v>80</v>
          </cell>
          <cell r="I5375" t="str">
            <v>Tốt</v>
          </cell>
          <cell r="J5375">
            <v>80</v>
          </cell>
          <cell r="K5375" t="str">
            <v>Tốt</v>
          </cell>
          <cell r="L5375" t="str">
            <v>QH-2023-I/CQ-I-IT2</v>
          </cell>
        </row>
        <row r="5376">
          <cell r="B5376" t="str">
            <v>23020005</v>
          </cell>
          <cell r="C5376" t="str">
            <v>Lê Quốc Anh</v>
          </cell>
          <cell r="D5376">
            <v>38366</v>
          </cell>
          <cell r="E5376">
            <v>90</v>
          </cell>
          <cell r="F5376">
            <v>90</v>
          </cell>
          <cell r="G5376">
            <v>90</v>
          </cell>
          <cell r="H5376">
            <v>90</v>
          </cell>
          <cell r="I5376" t="str">
            <v>Xuất sắc</v>
          </cell>
          <cell r="J5376">
            <v>90</v>
          </cell>
          <cell r="K5376" t="str">
            <v>Xuất sắc</v>
          </cell>
          <cell r="L5376" t="str">
            <v>QH-2023-I/CQ-I-IT2</v>
          </cell>
        </row>
        <row r="5377">
          <cell r="B5377" t="str">
            <v>23020008</v>
          </cell>
          <cell r="C5377" t="str">
            <v>Nguyễn Ngọc Tuấn Anh</v>
          </cell>
          <cell r="D5377">
            <v>38500</v>
          </cell>
          <cell r="E5377">
            <v>90</v>
          </cell>
          <cell r="F5377">
            <v>90</v>
          </cell>
          <cell r="G5377">
            <v>90</v>
          </cell>
          <cell r="H5377">
            <v>90</v>
          </cell>
          <cell r="I5377" t="str">
            <v>Xuất sắc</v>
          </cell>
          <cell r="J5377">
            <v>90</v>
          </cell>
          <cell r="K5377" t="str">
            <v>Xuất sắc</v>
          </cell>
          <cell r="L5377" t="str">
            <v>QH-2023-I/CQ-I-IT2</v>
          </cell>
        </row>
        <row r="5378">
          <cell r="B5378" t="str">
            <v>23020011</v>
          </cell>
          <cell r="C5378" t="str">
            <v>Trần Tuấn Anh</v>
          </cell>
          <cell r="D5378">
            <v>38642</v>
          </cell>
          <cell r="E5378">
            <v>90</v>
          </cell>
          <cell r="F5378">
            <v>90</v>
          </cell>
          <cell r="G5378">
            <v>90</v>
          </cell>
          <cell r="H5378">
            <v>90</v>
          </cell>
          <cell r="I5378" t="str">
            <v>Xuất sắc</v>
          </cell>
          <cell r="J5378">
            <v>90</v>
          </cell>
          <cell r="K5378" t="str">
            <v>Xuất sắc</v>
          </cell>
          <cell r="L5378" t="str">
            <v>QH-2023-I/CQ-I-IT2</v>
          </cell>
        </row>
        <row r="5379">
          <cell r="B5379" t="str">
            <v>23020014</v>
          </cell>
          <cell r="C5379" t="str">
            <v>Hà Vũ Công</v>
          </cell>
          <cell r="D5379">
            <v>38444</v>
          </cell>
          <cell r="E5379">
            <v>90</v>
          </cell>
          <cell r="F5379">
            <v>90</v>
          </cell>
          <cell r="G5379">
            <v>90</v>
          </cell>
          <cell r="H5379">
            <v>90</v>
          </cell>
          <cell r="I5379" t="str">
            <v>Xuất sắc</v>
          </cell>
          <cell r="J5379">
            <v>90</v>
          </cell>
          <cell r="K5379" t="str">
            <v>Xuất sắc</v>
          </cell>
          <cell r="L5379" t="str">
            <v>QH-2023-I/CQ-I-IT2</v>
          </cell>
        </row>
        <row r="5380">
          <cell r="B5380" t="str">
            <v>23020017</v>
          </cell>
          <cell r="C5380" t="str">
            <v>Nguyễn Phú Cường</v>
          </cell>
          <cell r="D5380">
            <v>38699</v>
          </cell>
          <cell r="E5380">
            <v>80</v>
          </cell>
          <cell r="F5380">
            <v>80</v>
          </cell>
          <cell r="G5380">
            <v>80</v>
          </cell>
          <cell r="H5380">
            <v>80</v>
          </cell>
          <cell r="I5380" t="str">
            <v>Tốt</v>
          </cell>
          <cell r="J5380">
            <v>80</v>
          </cell>
          <cell r="K5380" t="str">
            <v>Tốt</v>
          </cell>
          <cell r="L5380" t="str">
            <v>QH-2023-I/CQ-I-IT2</v>
          </cell>
        </row>
        <row r="5381">
          <cell r="B5381" t="str">
            <v>23020020</v>
          </cell>
          <cell r="C5381" t="str">
            <v>Đinh Văn Quốc Chưởng</v>
          </cell>
          <cell r="D5381">
            <v>38560</v>
          </cell>
          <cell r="E5381">
            <v>80</v>
          </cell>
          <cell r="F5381">
            <v>80</v>
          </cell>
          <cell r="G5381">
            <v>80</v>
          </cell>
          <cell r="H5381">
            <v>80</v>
          </cell>
          <cell r="I5381" t="str">
            <v>Tốt</v>
          </cell>
          <cell r="J5381">
            <v>80</v>
          </cell>
          <cell r="K5381" t="str">
            <v>Tốt</v>
          </cell>
          <cell r="L5381" t="str">
            <v>QH-2023-I/CQ-I-IT2</v>
          </cell>
        </row>
        <row r="5382">
          <cell r="B5382" t="str">
            <v>23020023</v>
          </cell>
          <cell r="C5382" t="str">
            <v>Trần Đăng Duật</v>
          </cell>
          <cell r="D5382">
            <v>38606</v>
          </cell>
          <cell r="E5382">
            <v>90</v>
          </cell>
          <cell r="F5382">
            <v>85</v>
          </cell>
          <cell r="G5382">
            <v>85</v>
          </cell>
          <cell r="H5382">
            <v>90</v>
          </cell>
          <cell r="I5382" t="str">
            <v>Xuất sắc</v>
          </cell>
          <cell r="J5382">
            <v>90</v>
          </cell>
          <cell r="K5382" t="str">
            <v>Xuất sắc</v>
          </cell>
          <cell r="L5382" t="str">
            <v>QH-2023-I/CQ-I-IT2</v>
          </cell>
        </row>
        <row r="5383">
          <cell r="B5383" t="str">
            <v>23020026</v>
          </cell>
          <cell r="C5383" t="str">
            <v>Nguyễn Mạnh Dũng</v>
          </cell>
          <cell r="D5383">
            <v>38419</v>
          </cell>
          <cell r="E5383">
            <v>92</v>
          </cell>
          <cell r="F5383">
            <v>92</v>
          </cell>
          <cell r="G5383">
            <v>92</v>
          </cell>
          <cell r="H5383">
            <v>92</v>
          </cell>
          <cell r="I5383" t="str">
            <v>Xuất sắc</v>
          </cell>
          <cell r="J5383">
            <v>92</v>
          </cell>
          <cell r="K5383" t="str">
            <v>Xuất sắc</v>
          </cell>
          <cell r="L5383" t="str">
            <v>QH-2023-I/CQ-I-IT2</v>
          </cell>
        </row>
        <row r="5384">
          <cell r="B5384" t="str">
            <v>23020029</v>
          </cell>
          <cell r="C5384" t="str">
            <v>Phạm Hùng Dũng</v>
          </cell>
          <cell r="D5384">
            <v>38597</v>
          </cell>
          <cell r="E5384">
            <v>90</v>
          </cell>
          <cell r="F5384">
            <v>85</v>
          </cell>
          <cell r="G5384">
            <v>85</v>
          </cell>
          <cell r="H5384">
            <v>90</v>
          </cell>
          <cell r="I5384" t="str">
            <v>Xuất sắc</v>
          </cell>
          <cell r="J5384">
            <v>90</v>
          </cell>
          <cell r="K5384" t="str">
            <v>Xuất sắc</v>
          </cell>
          <cell r="L5384" t="str">
            <v>QH-2023-I/CQ-I-IT2</v>
          </cell>
        </row>
        <row r="5385">
          <cell r="B5385" t="str">
            <v>23020032</v>
          </cell>
          <cell r="C5385" t="str">
            <v>Mai Đức Duy</v>
          </cell>
          <cell r="D5385">
            <v>38529</v>
          </cell>
          <cell r="E5385">
            <v>90</v>
          </cell>
          <cell r="F5385">
            <v>90</v>
          </cell>
          <cell r="G5385">
            <v>90</v>
          </cell>
          <cell r="H5385">
            <v>90</v>
          </cell>
          <cell r="I5385" t="str">
            <v>Xuất sắc</v>
          </cell>
          <cell r="J5385">
            <v>90</v>
          </cell>
          <cell r="K5385" t="str">
            <v>Xuất sắc</v>
          </cell>
          <cell r="L5385" t="str">
            <v>QH-2023-I/CQ-I-IT2</v>
          </cell>
        </row>
        <row r="5386">
          <cell r="B5386" t="str">
            <v>23020035</v>
          </cell>
          <cell r="C5386" t="str">
            <v>Trịnh Bình Dương</v>
          </cell>
          <cell r="D5386">
            <v>38425</v>
          </cell>
          <cell r="E5386">
            <v>90</v>
          </cell>
          <cell r="F5386">
            <v>90</v>
          </cell>
          <cell r="G5386">
            <v>90</v>
          </cell>
          <cell r="H5386">
            <v>90</v>
          </cell>
          <cell r="I5386" t="str">
            <v>Xuất sắc</v>
          </cell>
          <cell r="J5386">
            <v>90</v>
          </cell>
          <cell r="K5386" t="str">
            <v>Xuất sắc</v>
          </cell>
          <cell r="L5386" t="str">
            <v>QH-2023-I/CQ-I-IT2</v>
          </cell>
        </row>
        <row r="5387">
          <cell r="B5387" t="str">
            <v>23020038</v>
          </cell>
          <cell r="C5387" t="str">
            <v>Nguyễn Đình Đạt</v>
          </cell>
          <cell r="D5387">
            <v>38632</v>
          </cell>
          <cell r="E5387">
            <v>90</v>
          </cell>
          <cell r="F5387">
            <v>85</v>
          </cell>
          <cell r="G5387">
            <v>85</v>
          </cell>
          <cell r="H5387">
            <v>90</v>
          </cell>
          <cell r="I5387" t="str">
            <v>Xuất sắc</v>
          </cell>
          <cell r="J5387">
            <v>90</v>
          </cell>
          <cell r="K5387" t="str">
            <v>Xuất sắc</v>
          </cell>
          <cell r="L5387" t="str">
            <v>QH-2023-I/CQ-I-IT2</v>
          </cell>
        </row>
        <row r="5388">
          <cell r="B5388" t="str">
            <v>23020041</v>
          </cell>
          <cell r="C5388" t="str">
            <v>Đoàn Đình Đăng</v>
          </cell>
          <cell r="D5388">
            <v>38586</v>
          </cell>
          <cell r="E5388">
            <v>90</v>
          </cell>
          <cell r="F5388">
            <v>90</v>
          </cell>
          <cell r="G5388">
            <v>90</v>
          </cell>
          <cell r="H5388">
            <v>90</v>
          </cell>
          <cell r="I5388" t="str">
            <v>Xuất sắc</v>
          </cell>
          <cell r="J5388">
            <v>90</v>
          </cell>
          <cell r="K5388" t="str">
            <v>Xuất sắc</v>
          </cell>
          <cell r="L5388" t="str">
            <v>QH-2023-I/CQ-I-IT2</v>
          </cell>
        </row>
        <row r="5389">
          <cell r="B5389" t="str">
            <v>23020044</v>
          </cell>
          <cell r="C5389" t="str">
            <v>Lê Duy Đông</v>
          </cell>
          <cell r="D5389">
            <v>38375</v>
          </cell>
          <cell r="E5389">
            <v>80</v>
          </cell>
          <cell r="F5389">
            <v>80</v>
          </cell>
          <cell r="G5389">
            <v>80</v>
          </cell>
          <cell r="H5389">
            <v>80</v>
          </cell>
          <cell r="I5389" t="str">
            <v>Tốt</v>
          </cell>
          <cell r="J5389">
            <v>80</v>
          </cell>
          <cell r="K5389" t="str">
            <v>Tốt</v>
          </cell>
          <cell r="L5389" t="str">
            <v>QH-2023-I/CQ-I-IT2</v>
          </cell>
        </row>
        <row r="5390">
          <cell r="B5390" t="str">
            <v>23020047</v>
          </cell>
          <cell r="C5390" t="str">
            <v>Lê Minh Đức</v>
          </cell>
          <cell r="D5390">
            <v>38537</v>
          </cell>
          <cell r="E5390">
            <v>90</v>
          </cell>
          <cell r="F5390">
            <v>90</v>
          </cell>
          <cell r="G5390">
            <v>90</v>
          </cell>
          <cell r="H5390">
            <v>90</v>
          </cell>
          <cell r="I5390" t="str">
            <v>Xuất sắc</v>
          </cell>
          <cell r="J5390">
            <v>90</v>
          </cell>
          <cell r="K5390" t="str">
            <v>Xuất sắc</v>
          </cell>
          <cell r="L5390" t="str">
            <v>QH-2023-I/CQ-I-IT2</v>
          </cell>
        </row>
        <row r="5391">
          <cell r="B5391" t="str">
            <v>23020053</v>
          </cell>
          <cell r="C5391" t="str">
            <v>Nguyễn Trường Giang</v>
          </cell>
          <cell r="D5391">
            <v>37622</v>
          </cell>
          <cell r="E5391">
            <v>80</v>
          </cell>
          <cell r="F5391">
            <v>80</v>
          </cell>
          <cell r="G5391">
            <v>80</v>
          </cell>
          <cell r="H5391">
            <v>80</v>
          </cell>
          <cell r="I5391" t="str">
            <v>Tốt</v>
          </cell>
          <cell r="J5391">
            <v>80</v>
          </cell>
          <cell r="K5391" t="str">
            <v>Tốt</v>
          </cell>
          <cell r="L5391" t="str">
            <v>QH-2023-I/CQ-I-IT2</v>
          </cell>
        </row>
        <row r="5392">
          <cell r="B5392" t="str">
            <v>23020056</v>
          </cell>
          <cell r="C5392" t="str">
            <v>Nguyễn Minh Hải</v>
          </cell>
          <cell r="D5392">
            <v>38396</v>
          </cell>
          <cell r="E5392">
            <v>90</v>
          </cell>
          <cell r="F5392">
            <v>90</v>
          </cell>
          <cell r="G5392">
            <v>90</v>
          </cell>
          <cell r="H5392">
            <v>90</v>
          </cell>
          <cell r="I5392" t="str">
            <v>Xuất sắc</v>
          </cell>
          <cell r="J5392">
            <v>90</v>
          </cell>
          <cell r="K5392" t="str">
            <v>Xuất sắc</v>
          </cell>
          <cell r="L5392" t="str">
            <v>QH-2023-I/CQ-I-IT2</v>
          </cell>
        </row>
        <row r="5393">
          <cell r="B5393" t="str">
            <v>23020059</v>
          </cell>
          <cell r="C5393" t="str">
            <v>Võ Văn Hải</v>
          </cell>
          <cell r="D5393">
            <v>38666</v>
          </cell>
          <cell r="E5393">
            <v>92</v>
          </cell>
          <cell r="F5393">
            <v>92</v>
          </cell>
          <cell r="G5393">
            <v>92</v>
          </cell>
          <cell r="H5393">
            <v>92</v>
          </cell>
          <cell r="I5393" t="str">
            <v>Xuất sắc</v>
          </cell>
          <cell r="J5393">
            <v>92</v>
          </cell>
          <cell r="K5393" t="str">
            <v>Xuất sắc</v>
          </cell>
          <cell r="L5393" t="str">
            <v>QH-2023-I/CQ-I-IT2</v>
          </cell>
        </row>
        <row r="5394">
          <cell r="B5394" t="str">
            <v>23020062</v>
          </cell>
          <cell r="C5394" t="str">
            <v>Nguyễn Đức Hiển</v>
          </cell>
          <cell r="D5394">
            <v>38456</v>
          </cell>
          <cell r="E5394">
            <v>90</v>
          </cell>
          <cell r="F5394">
            <v>90</v>
          </cell>
          <cell r="G5394">
            <v>90</v>
          </cell>
          <cell r="H5394">
            <v>90</v>
          </cell>
          <cell r="I5394" t="str">
            <v>Xuất sắc</v>
          </cell>
          <cell r="J5394">
            <v>90</v>
          </cell>
          <cell r="K5394" t="str">
            <v>Xuất sắc</v>
          </cell>
          <cell r="L5394" t="str">
            <v>QH-2023-I/CQ-I-IT2</v>
          </cell>
        </row>
        <row r="5395">
          <cell r="B5395" t="str">
            <v>23020065</v>
          </cell>
          <cell r="C5395" t="str">
            <v>Bùi Trung Hiếu</v>
          </cell>
          <cell r="D5395">
            <v>38446</v>
          </cell>
          <cell r="E5395">
            <v>90</v>
          </cell>
          <cell r="F5395">
            <v>90</v>
          </cell>
          <cell r="G5395">
            <v>90</v>
          </cell>
          <cell r="H5395">
            <v>90</v>
          </cell>
          <cell r="I5395" t="str">
            <v>Xuất sắc</v>
          </cell>
          <cell r="J5395">
            <v>90</v>
          </cell>
          <cell r="K5395" t="str">
            <v>Xuất sắc</v>
          </cell>
          <cell r="L5395" t="str">
            <v>QH-2023-I/CQ-I-IT2</v>
          </cell>
        </row>
        <row r="5396">
          <cell r="B5396" t="str">
            <v>23020068</v>
          </cell>
          <cell r="C5396" t="str">
            <v>Nguyễn Phúc Hiếu</v>
          </cell>
          <cell r="D5396">
            <v>38371</v>
          </cell>
          <cell r="E5396">
            <v>90</v>
          </cell>
          <cell r="F5396">
            <v>90</v>
          </cell>
          <cell r="G5396">
            <v>90</v>
          </cell>
          <cell r="H5396">
            <v>90</v>
          </cell>
          <cell r="I5396" t="str">
            <v>Xuất sắc</v>
          </cell>
          <cell r="J5396">
            <v>90</v>
          </cell>
          <cell r="K5396" t="str">
            <v>Xuất sắc</v>
          </cell>
          <cell r="L5396" t="str">
            <v>QH-2023-I/CQ-I-IT2</v>
          </cell>
        </row>
        <row r="5397">
          <cell r="B5397" t="str">
            <v>23020071</v>
          </cell>
          <cell r="C5397" t="str">
            <v>Trịnh Xuân Hóa</v>
          </cell>
          <cell r="D5397">
            <v>38365</v>
          </cell>
          <cell r="E5397">
            <v>90</v>
          </cell>
          <cell r="F5397">
            <v>90</v>
          </cell>
          <cell r="G5397">
            <v>90</v>
          </cell>
          <cell r="H5397">
            <v>90</v>
          </cell>
          <cell r="I5397" t="str">
            <v>Xuất sắc</v>
          </cell>
          <cell r="J5397">
            <v>90</v>
          </cell>
          <cell r="K5397" t="str">
            <v>Xuất sắc</v>
          </cell>
          <cell r="L5397" t="str">
            <v>QH-2023-I/CQ-I-IT2</v>
          </cell>
        </row>
        <row r="5398">
          <cell r="B5398" t="str">
            <v>23020074</v>
          </cell>
          <cell r="C5398" t="str">
            <v>Bùi Thái Học</v>
          </cell>
          <cell r="D5398">
            <v>38638</v>
          </cell>
          <cell r="E5398">
            <v>90</v>
          </cell>
          <cell r="F5398">
            <v>85</v>
          </cell>
          <cell r="G5398">
            <v>85</v>
          </cell>
          <cell r="H5398">
            <v>90</v>
          </cell>
          <cell r="I5398" t="str">
            <v>Xuất sắc</v>
          </cell>
          <cell r="J5398">
            <v>90</v>
          </cell>
          <cell r="K5398" t="str">
            <v>Xuất sắc</v>
          </cell>
          <cell r="L5398" t="str">
            <v>QH-2023-I/CQ-I-IT2</v>
          </cell>
        </row>
        <row r="5399">
          <cell r="B5399" t="str">
            <v>23020077</v>
          </cell>
          <cell r="C5399" t="str">
            <v>Nguyễn Phi Hùng</v>
          </cell>
          <cell r="D5399">
            <v>38674</v>
          </cell>
          <cell r="E5399">
            <v>90</v>
          </cell>
          <cell r="F5399">
            <v>90</v>
          </cell>
          <cell r="G5399">
            <v>90</v>
          </cell>
          <cell r="H5399">
            <v>90</v>
          </cell>
          <cell r="I5399" t="str">
            <v>Xuất sắc</v>
          </cell>
          <cell r="J5399">
            <v>90</v>
          </cell>
          <cell r="K5399" t="str">
            <v>Xuất sắc</v>
          </cell>
          <cell r="L5399" t="str">
            <v>QH-2023-I/CQ-I-IT2</v>
          </cell>
        </row>
        <row r="5400">
          <cell r="B5400" t="str">
            <v>23020080</v>
          </cell>
          <cell r="C5400" t="str">
            <v>Đinh Viết Huy</v>
          </cell>
          <cell r="D5400">
            <v>38524</v>
          </cell>
          <cell r="E5400">
            <v>90</v>
          </cell>
          <cell r="F5400">
            <v>90</v>
          </cell>
          <cell r="G5400">
            <v>90</v>
          </cell>
          <cell r="H5400">
            <v>90</v>
          </cell>
          <cell r="I5400" t="str">
            <v>Xuất sắc</v>
          </cell>
          <cell r="J5400">
            <v>90</v>
          </cell>
          <cell r="K5400" t="str">
            <v>Xuất sắc</v>
          </cell>
          <cell r="L5400" t="str">
            <v>QH-2023-I/CQ-I-IT2</v>
          </cell>
        </row>
        <row r="5401">
          <cell r="B5401" t="str">
            <v>23020083</v>
          </cell>
          <cell r="C5401" t="str">
            <v>Nguyễn Thị Huyền</v>
          </cell>
          <cell r="D5401">
            <v>38419</v>
          </cell>
          <cell r="E5401">
            <v>90</v>
          </cell>
          <cell r="F5401">
            <v>85</v>
          </cell>
          <cell r="G5401">
            <v>85</v>
          </cell>
          <cell r="H5401">
            <v>90</v>
          </cell>
          <cell r="I5401" t="str">
            <v>Xuất sắc</v>
          </cell>
          <cell r="J5401">
            <v>90</v>
          </cell>
          <cell r="K5401" t="str">
            <v>Xuất sắc</v>
          </cell>
          <cell r="L5401" t="str">
            <v>QH-2023-I/CQ-I-IT2</v>
          </cell>
        </row>
        <row r="5402">
          <cell r="B5402" t="str">
            <v>23020086</v>
          </cell>
          <cell r="C5402" t="str">
            <v>Nguyễn Trung Kiên</v>
          </cell>
          <cell r="D5402">
            <v>38550</v>
          </cell>
          <cell r="E5402">
            <v>90</v>
          </cell>
          <cell r="F5402">
            <v>90</v>
          </cell>
          <cell r="G5402">
            <v>90</v>
          </cell>
          <cell r="H5402">
            <v>90</v>
          </cell>
          <cell r="I5402" t="str">
            <v>Xuất sắc</v>
          </cell>
          <cell r="J5402">
            <v>90</v>
          </cell>
          <cell r="K5402" t="str">
            <v>Xuất sắc</v>
          </cell>
          <cell r="L5402" t="str">
            <v>QH-2023-I/CQ-I-IT2</v>
          </cell>
        </row>
        <row r="5403">
          <cell r="B5403" t="str">
            <v>23020089</v>
          </cell>
          <cell r="C5403" t="str">
            <v>Phan Duy Khánh</v>
          </cell>
          <cell r="D5403">
            <v>38354</v>
          </cell>
          <cell r="E5403">
            <v>90</v>
          </cell>
          <cell r="F5403">
            <v>85</v>
          </cell>
          <cell r="G5403">
            <v>85</v>
          </cell>
          <cell r="H5403">
            <v>85</v>
          </cell>
          <cell r="I5403" t="str">
            <v>Tốt</v>
          </cell>
          <cell r="J5403">
            <v>85</v>
          </cell>
          <cell r="K5403" t="str">
            <v>Tốt</v>
          </cell>
          <cell r="L5403" t="str">
            <v>QH-2023-I/CQ-I-IT2</v>
          </cell>
        </row>
        <row r="5404">
          <cell r="B5404" t="str">
            <v>23020092</v>
          </cell>
          <cell r="C5404" t="str">
            <v>Lê Văn Khoa</v>
          </cell>
          <cell r="D5404">
            <v>38646</v>
          </cell>
          <cell r="E5404">
            <v>90</v>
          </cell>
          <cell r="F5404">
            <v>90</v>
          </cell>
          <cell r="G5404">
            <v>90</v>
          </cell>
          <cell r="H5404">
            <v>90</v>
          </cell>
          <cell r="I5404" t="str">
            <v>Xuất sắc</v>
          </cell>
          <cell r="J5404">
            <v>90</v>
          </cell>
          <cell r="K5404" t="str">
            <v>Xuất sắc</v>
          </cell>
          <cell r="L5404" t="str">
            <v>QH-2023-I/CQ-I-IT2</v>
          </cell>
        </row>
        <row r="5405">
          <cell r="B5405" t="str">
            <v>23020095</v>
          </cell>
          <cell r="C5405" t="str">
            <v>Nguyễn Duy Lâm</v>
          </cell>
          <cell r="D5405">
            <v>38634</v>
          </cell>
          <cell r="E5405">
            <v>80</v>
          </cell>
          <cell r="F5405">
            <v>80</v>
          </cell>
          <cell r="G5405">
            <v>80</v>
          </cell>
          <cell r="H5405">
            <v>80</v>
          </cell>
          <cell r="I5405" t="str">
            <v>Tốt</v>
          </cell>
          <cell r="J5405">
            <v>80</v>
          </cell>
          <cell r="K5405" t="str">
            <v>Tốt</v>
          </cell>
          <cell r="L5405" t="str">
            <v>QH-2023-I/CQ-I-IT2</v>
          </cell>
        </row>
        <row r="5406">
          <cell r="B5406" t="str">
            <v>23020098</v>
          </cell>
          <cell r="C5406" t="str">
            <v>Lê Bảo Lân</v>
          </cell>
          <cell r="D5406">
            <v>38687</v>
          </cell>
          <cell r="E5406">
            <v>92</v>
          </cell>
          <cell r="F5406">
            <v>92</v>
          </cell>
          <cell r="G5406">
            <v>92</v>
          </cell>
          <cell r="H5406">
            <v>92</v>
          </cell>
          <cell r="I5406" t="str">
            <v>Xuất sắc</v>
          </cell>
          <cell r="J5406">
            <v>92</v>
          </cell>
          <cell r="K5406" t="str">
            <v>Xuất sắc</v>
          </cell>
          <cell r="L5406" t="str">
            <v>QH-2023-I/CQ-I-IT2</v>
          </cell>
        </row>
        <row r="5407">
          <cell r="B5407" t="str">
            <v>23020101</v>
          </cell>
          <cell r="C5407" t="str">
            <v>Nguyễn Ngọc Linh</v>
          </cell>
          <cell r="D5407">
            <v>38555</v>
          </cell>
          <cell r="E5407">
            <v>80</v>
          </cell>
          <cell r="F5407">
            <v>90</v>
          </cell>
          <cell r="G5407">
            <v>90</v>
          </cell>
          <cell r="H5407">
            <v>90</v>
          </cell>
          <cell r="I5407" t="str">
            <v>Xuất sắc</v>
          </cell>
          <cell r="J5407">
            <v>90</v>
          </cell>
          <cell r="K5407" t="str">
            <v>Xuất sắc</v>
          </cell>
          <cell r="L5407" t="str">
            <v>QH-2023-I/CQ-I-IT2</v>
          </cell>
        </row>
        <row r="5408">
          <cell r="B5408" t="str">
            <v>23020104</v>
          </cell>
          <cell r="C5408" t="str">
            <v>Nguyễn Thành Long</v>
          </cell>
          <cell r="D5408">
            <v>38706</v>
          </cell>
          <cell r="E5408">
            <v>90</v>
          </cell>
          <cell r="F5408">
            <v>90</v>
          </cell>
          <cell r="G5408">
            <v>90</v>
          </cell>
          <cell r="H5408">
            <v>90</v>
          </cell>
          <cell r="I5408" t="str">
            <v>Xuất sắc</v>
          </cell>
          <cell r="J5408">
            <v>90</v>
          </cell>
          <cell r="K5408" t="str">
            <v>Xuất sắc</v>
          </cell>
          <cell r="L5408" t="str">
            <v>QH-2023-I/CQ-I-IT2</v>
          </cell>
        </row>
        <row r="5409">
          <cell r="B5409" t="str">
            <v>23020107</v>
          </cell>
          <cell r="C5409" t="str">
            <v>Nguyễn Sỹ Mạnh</v>
          </cell>
          <cell r="D5409">
            <v>38359</v>
          </cell>
          <cell r="E5409">
            <v>92</v>
          </cell>
          <cell r="F5409">
            <v>92</v>
          </cell>
          <cell r="G5409">
            <v>92</v>
          </cell>
          <cell r="H5409">
            <v>92</v>
          </cell>
          <cell r="I5409" t="str">
            <v>Xuất sắc</v>
          </cell>
          <cell r="J5409">
            <v>92</v>
          </cell>
          <cell r="K5409" t="str">
            <v>Xuất sắc</v>
          </cell>
          <cell r="L5409" t="str">
            <v>QH-2023-I/CQ-I-IT2</v>
          </cell>
        </row>
        <row r="5410">
          <cell r="B5410" t="str">
            <v>23020110</v>
          </cell>
          <cell r="C5410" t="str">
            <v>Dương Đình Minh</v>
          </cell>
          <cell r="D5410">
            <v>38523</v>
          </cell>
          <cell r="E5410">
            <v>80</v>
          </cell>
          <cell r="F5410">
            <v>80</v>
          </cell>
          <cell r="G5410">
            <v>80</v>
          </cell>
          <cell r="H5410">
            <v>80</v>
          </cell>
          <cell r="I5410" t="str">
            <v>Tốt</v>
          </cell>
          <cell r="J5410">
            <v>80</v>
          </cell>
          <cell r="K5410" t="str">
            <v>Tốt</v>
          </cell>
          <cell r="L5410" t="str">
            <v>QH-2023-I/CQ-I-IT2</v>
          </cell>
        </row>
        <row r="5411">
          <cell r="B5411" t="str">
            <v>23020116</v>
          </cell>
          <cell r="C5411" t="str">
            <v>Nguyễn Quốc Minh</v>
          </cell>
          <cell r="D5411">
            <v>38413</v>
          </cell>
          <cell r="E5411">
            <v>80</v>
          </cell>
          <cell r="F5411">
            <v>75</v>
          </cell>
          <cell r="G5411">
            <v>75</v>
          </cell>
          <cell r="H5411">
            <v>80</v>
          </cell>
          <cell r="I5411" t="str">
            <v>Tốt</v>
          </cell>
          <cell r="J5411">
            <v>80</v>
          </cell>
          <cell r="K5411" t="str">
            <v>Tốt</v>
          </cell>
          <cell r="L5411" t="str">
            <v>QH-2023-I/CQ-I-IT2</v>
          </cell>
        </row>
        <row r="5412">
          <cell r="B5412" t="str">
            <v>23020119</v>
          </cell>
          <cell r="C5412" t="str">
            <v>Trần Văn Minh</v>
          </cell>
          <cell r="D5412">
            <v>38665</v>
          </cell>
          <cell r="E5412">
            <v>92</v>
          </cell>
          <cell r="F5412">
            <v>90</v>
          </cell>
          <cell r="G5412">
            <v>90</v>
          </cell>
          <cell r="H5412">
            <v>90</v>
          </cell>
          <cell r="I5412" t="str">
            <v>Xuất sắc</v>
          </cell>
          <cell r="J5412">
            <v>90</v>
          </cell>
          <cell r="K5412" t="str">
            <v>Xuất sắc</v>
          </cell>
          <cell r="L5412" t="str">
            <v>QH-2023-I/CQ-I-IT2</v>
          </cell>
        </row>
        <row r="5413">
          <cell r="B5413" t="str">
            <v>23020122</v>
          </cell>
          <cell r="C5413" t="str">
            <v>Phùng Hải Nam</v>
          </cell>
          <cell r="D5413">
            <v>38358</v>
          </cell>
          <cell r="E5413">
            <v>90</v>
          </cell>
          <cell r="F5413">
            <v>90</v>
          </cell>
          <cell r="G5413">
            <v>90</v>
          </cell>
          <cell r="H5413">
            <v>90</v>
          </cell>
          <cell r="I5413" t="str">
            <v>Xuất sắc</v>
          </cell>
          <cell r="J5413">
            <v>90</v>
          </cell>
          <cell r="K5413" t="str">
            <v>Xuất sắc</v>
          </cell>
          <cell r="L5413" t="str">
            <v>QH-2023-I/CQ-I-IT2</v>
          </cell>
        </row>
        <row r="5414">
          <cell r="B5414" t="str">
            <v>23020125</v>
          </cell>
          <cell r="C5414" t="str">
            <v>Nguyễn Đỗ Trọng Nghĩa</v>
          </cell>
          <cell r="D5414">
            <v>38545</v>
          </cell>
          <cell r="E5414">
            <v>85</v>
          </cell>
          <cell r="F5414">
            <v>80</v>
          </cell>
          <cell r="G5414">
            <v>80</v>
          </cell>
          <cell r="H5414">
            <v>80</v>
          </cell>
          <cell r="I5414" t="str">
            <v>Tốt</v>
          </cell>
          <cell r="J5414">
            <v>80</v>
          </cell>
          <cell r="K5414" t="str">
            <v>Tốt</v>
          </cell>
          <cell r="L5414" t="str">
            <v>QH-2023-I/CQ-I-IT2</v>
          </cell>
        </row>
        <row r="5415">
          <cell r="B5415" t="str">
            <v>23020128</v>
          </cell>
          <cell r="C5415" t="str">
            <v>Bùi Đức Nhật</v>
          </cell>
          <cell r="D5415">
            <v>38408</v>
          </cell>
          <cell r="E5415">
            <v>85</v>
          </cell>
          <cell r="F5415">
            <v>85</v>
          </cell>
          <cell r="G5415">
            <v>85</v>
          </cell>
          <cell r="H5415">
            <v>85</v>
          </cell>
          <cell r="I5415" t="str">
            <v>Tốt</v>
          </cell>
          <cell r="J5415">
            <v>85</v>
          </cell>
          <cell r="K5415" t="str">
            <v>Tốt</v>
          </cell>
          <cell r="L5415" t="str">
            <v>QH-2023-I/CQ-I-IT2</v>
          </cell>
        </row>
        <row r="5416">
          <cell r="B5416" t="str">
            <v>23020131</v>
          </cell>
          <cell r="C5416" t="str">
            <v>Nguyễn Ngọc Phát</v>
          </cell>
          <cell r="D5416">
            <v>38697</v>
          </cell>
          <cell r="E5416">
            <v>92</v>
          </cell>
          <cell r="F5416">
            <v>92</v>
          </cell>
          <cell r="G5416">
            <v>92</v>
          </cell>
          <cell r="H5416">
            <v>92</v>
          </cell>
          <cell r="I5416" t="str">
            <v>Xuất sắc</v>
          </cell>
          <cell r="J5416">
            <v>92</v>
          </cell>
          <cell r="K5416" t="str">
            <v>Xuất sắc</v>
          </cell>
          <cell r="L5416" t="str">
            <v>QH-2023-I/CQ-I-IT2</v>
          </cell>
        </row>
        <row r="5417">
          <cell r="B5417" t="str">
            <v>23020134</v>
          </cell>
          <cell r="C5417" t="str">
            <v>Phan Thanh Phú</v>
          </cell>
          <cell r="D5417">
            <v>38650</v>
          </cell>
          <cell r="E5417">
            <v>92</v>
          </cell>
          <cell r="F5417">
            <v>92</v>
          </cell>
          <cell r="G5417">
            <v>92</v>
          </cell>
          <cell r="H5417">
            <v>92</v>
          </cell>
          <cell r="I5417" t="str">
            <v>Xuất sắc</v>
          </cell>
          <cell r="J5417">
            <v>92</v>
          </cell>
          <cell r="K5417" t="str">
            <v>Xuất sắc</v>
          </cell>
          <cell r="L5417" t="str">
            <v>QH-2023-I/CQ-I-IT2</v>
          </cell>
        </row>
        <row r="5418">
          <cell r="B5418" t="str">
            <v>23020137</v>
          </cell>
          <cell r="C5418" t="str">
            <v>Nguyễn Việt Quang</v>
          </cell>
          <cell r="D5418">
            <v>38701</v>
          </cell>
          <cell r="E5418">
            <v>90</v>
          </cell>
          <cell r="F5418">
            <v>90</v>
          </cell>
          <cell r="G5418">
            <v>90</v>
          </cell>
          <cell r="H5418">
            <v>90</v>
          </cell>
          <cell r="I5418" t="str">
            <v>Xuất sắc</v>
          </cell>
          <cell r="J5418">
            <v>90</v>
          </cell>
          <cell r="K5418" t="str">
            <v>Xuất sắc</v>
          </cell>
          <cell r="L5418" t="str">
            <v>QH-2023-I/CQ-I-IT2</v>
          </cell>
        </row>
        <row r="5419">
          <cell r="B5419" t="str">
            <v>23020140</v>
          </cell>
          <cell r="C5419" t="str">
            <v>Lương Duy Quân</v>
          </cell>
          <cell r="D5419">
            <v>38390</v>
          </cell>
          <cell r="E5419">
            <v>90</v>
          </cell>
          <cell r="F5419">
            <v>90</v>
          </cell>
          <cell r="G5419">
            <v>90</v>
          </cell>
          <cell r="H5419">
            <v>90</v>
          </cell>
          <cell r="I5419" t="str">
            <v>Xuất sắc</v>
          </cell>
          <cell r="J5419">
            <v>90</v>
          </cell>
          <cell r="K5419" t="str">
            <v>Xuất sắc</v>
          </cell>
          <cell r="L5419" t="str">
            <v>QH-2023-I/CQ-I-IT2</v>
          </cell>
        </row>
        <row r="5420">
          <cell r="B5420" t="str">
            <v>23020143</v>
          </cell>
          <cell r="C5420" t="str">
            <v>Trần Văn Quyết</v>
          </cell>
          <cell r="D5420">
            <v>38665</v>
          </cell>
          <cell r="E5420">
            <v>92</v>
          </cell>
          <cell r="F5420">
            <v>92</v>
          </cell>
          <cell r="G5420">
            <v>92</v>
          </cell>
          <cell r="H5420">
            <v>92</v>
          </cell>
          <cell r="I5420" t="str">
            <v>Xuất sắc</v>
          </cell>
          <cell r="J5420">
            <v>92</v>
          </cell>
          <cell r="K5420" t="str">
            <v>Xuất sắc</v>
          </cell>
          <cell r="L5420" t="str">
            <v>QH-2023-I/CQ-I-IT2</v>
          </cell>
        </row>
        <row r="5421">
          <cell r="B5421" t="str">
            <v>23020146</v>
          </cell>
          <cell r="C5421" t="str">
            <v>Đặng Anh Tôn</v>
          </cell>
          <cell r="D5421">
            <v>38473</v>
          </cell>
          <cell r="E5421">
            <v>75</v>
          </cell>
          <cell r="F5421">
            <v>75</v>
          </cell>
          <cell r="G5421">
            <v>75</v>
          </cell>
          <cell r="H5421">
            <v>75</v>
          </cell>
          <cell r="I5421" t="str">
            <v>Khá</v>
          </cell>
          <cell r="J5421">
            <v>75</v>
          </cell>
          <cell r="K5421" t="str">
            <v>Khá</v>
          </cell>
          <cell r="L5421" t="str">
            <v>QH-2023-I/CQ-I-IT2</v>
          </cell>
        </row>
        <row r="5422">
          <cell r="B5422" t="str">
            <v>23020149</v>
          </cell>
          <cell r="C5422" t="str">
            <v>Lê Minh Tuấn</v>
          </cell>
          <cell r="D5422">
            <v>38680</v>
          </cell>
          <cell r="E5422">
            <v>90</v>
          </cell>
          <cell r="F5422">
            <v>90</v>
          </cell>
          <cell r="G5422">
            <v>90</v>
          </cell>
          <cell r="H5422">
            <v>90</v>
          </cell>
          <cell r="I5422" t="str">
            <v>Xuất sắc</v>
          </cell>
          <cell r="J5422">
            <v>90</v>
          </cell>
          <cell r="K5422" t="str">
            <v>Xuất sắc</v>
          </cell>
          <cell r="L5422" t="str">
            <v>QH-2023-I/CQ-I-IT2</v>
          </cell>
        </row>
        <row r="5423">
          <cell r="B5423" t="str">
            <v>23020152</v>
          </cell>
          <cell r="C5423" t="str">
            <v>Cao Trần Hà Thái</v>
          </cell>
          <cell r="D5423">
            <v>38430</v>
          </cell>
          <cell r="E5423">
            <v>90</v>
          </cell>
          <cell r="F5423">
            <v>85</v>
          </cell>
          <cell r="G5423">
            <v>85</v>
          </cell>
          <cell r="H5423">
            <v>85</v>
          </cell>
          <cell r="I5423" t="str">
            <v>Tốt</v>
          </cell>
          <cell r="J5423">
            <v>85</v>
          </cell>
          <cell r="K5423" t="str">
            <v>Tốt</v>
          </cell>
          <cell r="L5423" t="str">
            <v>QH-2023-I/CQ-I-IT2</v>
          </cell>
        </row>
        <row r="5424">
          <cell r="B5424" t="str">
            <v>23020155</v>
          </cell>
          <cell r="C5424" t="str">
            <v>Trần Quang Thành</v>
          </cell>
          <cell r="D5424">
            <v>38604</v>
          </cell>
          <cell r="E5424">
            <v>90</v>
          </cell>
          <cell r="F5424">
            <v>90</v>
          </cell>
          <cell r="G5424">
            <v>90</v>
          </cell>
          <cell r="H5424">
            <v>90</v>
          </cell>
          <cell r="I5424" t="str">
            <v>Xuất sắc</v>
          </cell>
          <cell r="J5424">
            <v>90</v>
          </cell>
          <cell r="K5424" t="str">
            <v>Xuất sắc</v>
          </cell>
          <cell r="L5424" t="str">
            <v>QH-2023-I/CQ-I-IT2</v>
          </cell>
        </row>
        <row r="5425">
          <cell r="B5425" t="str">
            <v>23020158</v>
          </cell>
          <cell r="C5425" t="str">
            <v>Đỗ Đức Thắng</v>
          </cell>
          <cell r="D5425">
            <v>38655</v>
          </cell>
          <cell r="E5425">
            <v>85</v>
          </cell>
          <cell r="F5425">
            <v>85</v>
          </cell>
          <cell r="G5425">
            <v>85</v>
          </cell>
          <cell r="H5425">
            <v>85</v>
          </cell>
          <cell r="I5425" t="str">
            <v>Tốt</v>
          </cell>
          <cell r="J5425">
            <v>85</v>
          </cell>
          <cell r="K5425" t="str">
            <v>Tốt</v>
          </cell>
          <cell r="L5425" t="str">
            <v>QH-2023-I/CQ-I-IT2</v>
          </cell>
        </row>
        <row r="5426">
          <cell r="B5426" t="str">
            <v>23020161</v>
          </cell>
          <cell r="C5426" t="str">
            <v>Quách Đức Thiện</v>
          </cell>
          <cell r="D5426">
            <v>38414</v>
          </cell>
          <cell r="E5426">
            <v>90</v>
          </cell>
          <cell r="F5426">
            <v>90</v>
          </cell>
          <cell r="G5426">
            <v>90</v>
          </cell>
          <cell r="H5426">
            <v>90</v>
          </cell>
          <cell r="I5426" t="str">
            <v>Xuất sắc</v>
          </cell>
          <cell r="J5426">
            <v>90</v>
          </cell>
          <cell r="K5426" t="str">
            <v>Xuất sắc</v>
          </cell>
          <cell r="L5426" t="str">
            <v>QH-2023-I/CQ-I-IT2</v>
          </cell>
        </row>
        <row r="5427">
          <cell r="B5427" t="str">
            <v>23020164</v>
          </cell>
          <cell r="C5427" t="str">
            <v>Phạm Minh Thông</v>
          </cell>
          <cell r="D5427">
            <v>38369</v>
          </cell>
          <cell r="E5427">
            <v>80</v>
          </cell>
          <cell r="F5427">
            <v>75</v>
          </cell>
          <cell r="G5427">
            <v>75</v>
          </cell>
          <cell r="H5427">
            <v>80</v>
          </cell>
          <cell r="I5427" t="str">
            <v>Tốt</v>
          </cell>
          <cell r="J5427">
            <v>80</v>
          </cell>
          <cell r="K5427" t="str">
            <v>Tốt</v>
          </cell>
          <cell r="L5427" t="str">
            <v>QH-2023-I/CQ-I-IT2</v>
          </cell>
        </row>
        <row r="5428">
          <cell r="B5428" t="str">
            <v>23020167</v>
          </cell>
          <cell r="C5428" t="str">
            <v>Nguyễn Văn Trường</v>
          </cell>
          <cell r="D5428">
            <v>38375</v>
          </cell>
          <cell r="E5428">
            <v>80</v>
          </cell>
          <cell r="F5428">
            <v>80</v>
          </cell>
          <cell r="G5428">
            <v>80</v>
          </cell>
          <cell r="H5428">
            <v>80</v>
          </cell>
          <cell r="I5428" t="str">
            <v>Tốt</v>
          </cell>
          <cell r="J5428">
            <v>80</v>
          </cell>
          <cell r="K5428" t="str">
            <v>Tốt</v>
          </cell>
          <cell r="L5428" t="str">
            <v>QH-2023-I/CQ-I-IT2</v>
          </cell>
        </row>
        <row r="5429">
          <cell r="B5429" t="str">
            <v>23020170</v>
          </cell>
          <cell r="C5429" t="str">
            <v>Nguyễn Hoàng Việt</v>
          </cell>
          <cell r="D5429">
            <v>38641</v>
          </cell>
          <cell r="E5429">
            <v>90</v>
          </cell>
          <cell r="F5429">
            <v>90</v>
          </cell>
          <cell r="G5429">
            <v>90</v>
          </cell>
          <cell r="H5429">
            <v>90</v>
          </cell>
          <cell r="I5429" t="str">
            <v>Xuất sắc</v>
          </cell>
          <cell r="J5429">
            <v>90</v>
          </cell>
          <cell r="K5429" t="str">
            <v>Xuất sắc</v>
          </cell>
          <cell r="L5429" t="str">
            <v>QH-2023-I/CQ-I-IT2</v>
          </cell>
        </row>
        <row r="5430">
          <cell r="B5430" t="str">
            <v>23020173</v>
          </cell>
          <cell r="C5430" t="str">
            <v>Phan Văn Việt</v>
          </cell>
          <cell r="D5430">
            <v>38502</v>
          </cell>
          <cell r="E5430">
            <v>90</v>
          </cell>
          <cell r="F5430">
            <v>85</v>
          </cell>
          <cell r="G5430">
            <v>85</v>
          </cell>
          <cell r="H5430">
            <v>90</v>
          </cell>
          <cell r="I5430" t="str">
            <v>Xuất sắc</v>
          </cell>
          <cell r="J5430">
            <v>90</v>
          </cell>
          <cell r="K5430" t="str">
            <v>Xuất sắc</v>
          </cell>
          <cell r="L5430" t="str">
            <v>QH-2023-I/CQ-I-IT2</v>
          </cell>
        </row>
        <row r="5431">
          <cell r="B5431" t="str">
            <v>23020176</v>
          </cell>
          <cell r="C5431" t="str">
            <v>Nguyễn Đức Vinh</v>
          </cell>
          <cell r="D5431">
            <v>38571</v>
          </cell>
          <cell r="E5431">
            <v>80</v>
          </cell>
          <cell r="F5431">
            <v>77</v>
          </cell>
          <cell r="G5431">
            <v>77</v>
          </cell>
          <cell r="H5431">
            <v>77</v>
          </cell>
          <cell r="I5431" t="str">
            <v>Khá</v>
          </cell>
          <cell r="J5431">
            <v>77</v>
          </cell>
          <cell r="K5431" t="str">
            <v>Khá</v>
          </cell>
          <cell r="L5431" t="str">
            <v>QH-2023-I/CQ-I-IT2</v>
          </cell>
        </row>
        <row r="5432">
          <cell r="B5432" t="str">
            <v>23020650</v>
          </cell>
          <cell r="C5432" t="str">
            <v>Nguyễn Công Quang Anh</v>
          </cell>
          <cell r="D5432">
            <v>38549</v>
          </cell>
          <cell r="E5432">
            <v>65</v>
          </cell>
          <cell r="F5432">
            <v>65</v>
          </cell>
          <cell r="G5432">
            <v>65</v>
          </cell>
          <cell r="H5432">
            <v>65</v>
          </cell>
          <cell r="I5432" t="str">
            <v>Khá</v>
          </cell>
          <cell r="J5432">
            <v>65</v>
          </cell>
          <cell r="K5432" t="str">
            <v>Khá</v>
          </cell>
          <cell r="L5432" t="str">
            <v>QH-2023-I/CQ-I-IT20</v>
          </cell>
        </row>
        <row r="5433">
          <cell r="B5433" t="str">
            <v>23020651</v>
          </cell>
          <cell r="C5433" t="str">
            <v>Nguyễn Dương Minh Anh</v>
          </cell>
          <cell r="D5433">
            <v>38653</v>
          </cell>
          <cell r="E5433">
            <v>80</v>
          </cell>
          <cell r="F5433">
            <v>75</v>
          </cell>
          <cell r="G5433">
            <v>75</v>
          </cell>
          <cell r="H5433">
            <v>80</v>
          </cell>
          <cell r="I5433" t="str">
            <v>Tốt</v>
          </cell>
          <cell r="J5433">
            <v>80</v>
          </cell>
          <cell r="K5433" t="str">
            <v>Tốt</v>
          </cell>
          <cell r="L5433" t="str">
            <v>QH-2023-I/CQ-I-IT20</v>
          </cell>
        </row>
        <row r="5434">
          <cell r="B5434" t="str">
            <v>23020652</v>
          </cell>
          <cell r="C5434" t="str">
            <v>Nguyễn Thế Anh</v>
          </cell>
          <cell r="D5434">
            <v>38356</v>
          </cell>
          <cell r="E5434">
            <v>90</v>
          </cell>
          <cell r="F5434">
            <v>90</v>
          </cell>
          <cell r="G5434">
            <v>90</v>
          </cell>
          <cell r="H5434">
            <v>90</v>
          </cell>
          <cell r="I5434" t="str">
            <v>Xuất sắc</v>
          </cell>
          <cell r="J5434">
            <v>90</v>
          </cell>
          <cell r="K5434" t="str">
            <v>Xuất sắc</v>
          </cell>
          <cell r="L5434" t="str">
            <v>QH-2023-I/CQ-I-IT20</v>
          </cell>
        </row>
        <row r="5435">
          <cell r="B5435" t="str">
            <v>23020653</v>
          </cell>
          <cell r="C5435" t="str">
            <v>Hoàng Gia Bảo</v>
          </cell>
          <cell r="D5435">
            <v>38552</v>
          </cell>
          <cell r="E5435">
            <v>90</v>
          </cell>
          <cell r="F5435">
            <v>85</v>
          </cell>
          <cell r="G5435">
            <v>85</v>
          </cell>
          <cell r="H5435">
            <v>85</v>
          </cell>
          <cell r="I5435" t="str">
            <v>Tốt</v>
          </cell>
          <cell r="J5435">
            <v>85</v>
          </cell>
          <cell r="K5435" t="str">
            <v>Tốt</v>
          </cell>
          <cell r="L5435" t="str">
            <v>QH-2023-I/CQ-I-IT20</v>
          </cell>
        </row>
        <row r="5436">
          <cell r="B5436" t="str">
            <v>23020654</v>
          </cell>
          <cell r="C5436" t="str">
            <v>Phạm Gia Doanh</v>
          </cell>
          <cell r="D5436">
            <v>38663</v>
          </cell>
          <cell r="E5436">
            <v>82</v>
          </cell>
          <cell r="F5436">
            <v>92</v>
          </cell>
          <cell r="G5436">
            <v>92</v>
          </cell>
          <cell r="H5436">
            <v>92</v>
          </cell>
          <cell r="I5436" t="str">
            <v>Xuất sắc</v>
          </cell>
          <cell r="J5436">
            <v>92</v>
          </cell>
          <cell r="K5436" t="str">
            <v>Xuất sắc</v>
          </cell>
          <cell r="L5436" t="str">
            <v>QH-2023-I/CQ-I-IT20</v>
          </cell>
        </row>
        <row r="5437">
          <cell r="B5437" t="str">
            <v>23020655</v>
          </cell>
          <cell r="C5437" t="str">
            <v>Nguyễn Đức Dũng</v>
          </cell>
          <cell r="D5437">
            <v>38683</v>
          </cell>
          <cell r="E5437">
            <v>90</v>
          </cell>
          <cell r="F5437">
            <v>90</v>
          </cell>
          <cell r="G5437">
            <v>90</v>
          </cell>
          <cell r="H5437">
            <v>90</v>
          </cell>
          <cell r="I5437" t="str">
            <v>Xuất sắc</v>
          </cell>
          <cell r="J5437">
            <v>90</v>
          </cell>
          <cell r="K5437" t="str">
            <v>Xuất sắc</v>
          </cell>
          <cell r="L5437" t="str">
            <v>QH-2023-I/CQ-I-IT20</v>
          </cell>
        </row>
        <row r="5438">
          <cell r="B5438" t="str">
            <v>23020656</v>
          </cell>
          <cell r="C5438" t="str">
            <v>Nguyễn Đức Duy</v>
          </cell>
          <cell r="D5438">
            <v>38476</v>
          </cell>
          <cell r="E5438">
            <v>90</v>
          </cell>
          <cell r="F5438">
            <v>90</v>
          </cell>
          <cell r="G5438">
            <v>90</v>
          </cell>
          <cell r="H5438">
            <v>90</v>
          </cell>
          <cell r="I5438" t="str">
            <v>Xuất sắc</v>
          </cell>
          <cell r="J5438">
            <v>90</v>
          </cell>
          <cell r="K5438" t="str">
            <v>Xuất sắc</v>
          </cell>
          <cell r="L5438" t="str">
            <v>QH-2023-I/CQ-I-IT20</v>
          </cell>
        </row>
        <row r="5439">
          <cell r="B5439" t="str">
            <v>23020657</v>
          </cell>
          <cell r="C5439" t="str">
            <v>Nguyễn Trọng Đạt</v>
          </cell>
          <cell r="D5439">
            <v>38442</v>
          </cell>
          <cell r="E5439">
            <v>80</v>
          </cell>
          <cell r="F5439">
            <v>75</v>
          </cell>
          <cell r="G5439">
            <v>75</v>
          </cell>
          <cell r="H5439">
            <v>75</v>
          </cell>
          <cell r="I5439" t="str">
            <v>Khá</v>
          </cell>
          <cell r="J5439">
            <v>75</v>
          </cell>
          <cell r="K5439" t="str">
            <v>Khá</v>
          </cell>
          <cell r="L5439" t="str">
            <v>QH-2023-I/CQ-I-IT20</v>
          </cell>
        </row>
        <row r="5440">
          <cell r="B5440" t="str">
            <v>23020658</v>
          </cell>
          <cell r="C5440" t="str">
            <v>Khuất Văn Đăng</v>
          </cell>
          <cell r="D5440">
            <v>38509</v>
          </cell>
          <cell r="E5440">
            <v>90</v>
          </cell>
          <cell r="F5440">
            <v>85</v>
          </cell>
          <cell r="G5440">
            <v>85</v>
          </cell>
          <cell r="H5440">
            <v>85</v>
          </cell>
          <cell r="I5440" t="str">
            <v>Tốt</v>
          </cell>
          <cell r="J5440">
            <v>85</v>
          </cell>
          <cell r="K5440" t="str">
            <v>Tốt</v>
          </cell>
          <cell r="L5440" t="str">
            <v>QH-2023-I/CQ-I-IT20</v>
          </cell>
        </row>
        <row r="5441">
          <cell r="B5441" t="str">
            <v>23020659</v>
          </cell>
          <cell r="C5441" t="str">
            <v>Lê Trí Đăng</v>
          </cell>
          <cell r="D5441">
            <v>38360</v>
          </cell>
          <cell r="E5441">
            <v>90</v>
          </cell>
          <cell r="F5441">
            <v>85</v>
          </cell>
          <cell r="G5441">
            <v>85</v>
          </cell>
          <cell r="H5441">
            <v>85</v>
          </cell>
          <cell r="I5441" t="str">
            <v>Tốt</v>
          </cell>
          <cell r="J5441">
            <v>85</v>
          </cell>
          <cell r="K5441" t="str">
            <v>Tốt</v>
          </cell>
          <cell r="L5441" t="str">
            <v>QH-2023-I/CQ-I-IT20</v>
          </cell>
        </row>
        <row r="5442">
          <cell r="B5442" t="str">
            <v>23020660</v>
          </cell>
          <cell r="C5442" t="str">
            <v>Nguyễn Văn Hoàng Hải</v>
          </cell>
          <cell r="D5442">
            <v>38574</v>
          </cell>
          <cell r="E5442">
            <v>90</v>
          </cell>
          <cell r="F5442">
            <v>90</v>
          </cell>
          <cell r="G5442">
            <v>90</v>
          </cell>
          <cell r="H5442">
            <v>90</v>
          </cell>
          <cell r="I5442" t="str">
            <v>Xuất sắc</v>
          </cell>
          <cell r="J5442">
            <v>90</v>
          </cell>
          <cell r="K5442" t="str">
            <v>Xuất sắc</v>
          </cell>
          <cell r="L5442" t="str">
            <v>QH-2023-I/CQ-I-IT20</v>
          </cell>
        </row>
        <row r="5443">
          <cell r="B5443" t="str">
            <v>23020661</v>
          </cell>
          <cell r="C5443" t="str">
            <v>Hồ Thúy Hằng</v>
          </cell>
          <cell r="D5443">
            <v>38652</v>
          </cell>
          <cell r="E5443">
            <v>90</v>
          </cell>
          <cell r="F5443">
            <v>90</v>
          </cell>
          <cell r="G5443">
            <v>90</v>
          </cell>
          <cell r="H5443">
            <v>90</v>
          </cell>
          <cell r="I5443" t="str">
            <v>Xuất sắc</v>
          </cell>
          <cell r="J5443">
            <v>90</v>
          </cell>
          <cell r="K5443" t="str">
            <v>Xuất sắc</v>
          </cell>
          <cell r="L5443" t="str">
            <v>QH-2023-I/CQ-I-IT20</v>
          </cell>
        </row>
        <row r="5444">
          <cell r="B5444" t="str">
            <v>23020662</v>
          </cell>
          <cell r="C5444" t="str">
            <v>Nguyễn Thúy Hằng</v>
          </cell>
          <cell r="D5444">
            <v>38394</v>
          </cell>
          <cell r="E5444">
            <v>95</v>
          </cell>
          <cell r="F5444">
            <v>95</v>
          </cell>
          <cell r="G5444">
            <v>95</v>
          </cell>
          <cell r="H5444">
            <v>95</v>
          </cell>
          <cell r="I5444" t="str">
            <v>Xuất sắc</v>
          </cell>
          <cell r="J5444">
            <v>95</v>
          </cell>
          <cell r="K5444" t="str">
            <v>Xuất sắc</v>
          </cell>
          <cell r="L5444" t="str">
            <v>QH-2023-I/CQ-I-IT20</v>
          </cell>
        </row>
        <row r="5445">
          <cell r="B5445" t="str">
            <v>23020663</v>
          </cell>
          <cell r="C5445" t="str">
            <v>Đỗ Việt Hiếu</v>
          </cell>
          <cell r="D5445">
            <v>38574</v>
          </cell>
          <cell r="E5445">
            <v>80</v>
          </cell>
          <cell r="F5445">
            <v>75</v>
          </cell>
          <cell r="G5445">
            <v>75</v>
          </cell>
          <cell r="H5445">
            <v>75</v>
          </cell>
          <cell r="I5445" t="str">
            <v>Khá</v>
          </cell>
          <cell r="J5445">
            <v>75</v>
          </cell>
          <cell r="K5445" t="str">
            <v>Khá</v>
          </cell>
          <cell r="L5445" t="str">
            <v>QH-2023-I/CQ-I-IT20</v>
          </cell>
        </row>
        <row r="5446">
          <cell r="B5446" t="str">
            <v>23020664</v>
          </cell>
          <cell r="C5446" t="str">
            <v>Nguyễn Trung Hiếu</v>
          </cell>
          <cell r="D5446">
            <v>38360</v>
          </cell>
          <cell r="E5446">
            <v>70</v>
          </cell>
          <cell r="F5446">
            <v>70</v>
          </cell>
          <cell r="G5446">
            <v>70</v>
          </cell>
          <cell r="H5446">
            <v>70</v>
          </cell>
          <cell r="I5446" t="str">
            <v>Khá</v>
          </cell>
          <cell r="J5446">
            <v>70</v>
          </cell>
          <cell r="K5446" t="str">
            <v>Khá</v>
          </cell>
          <cell r="L5446" t="str">
            <v>QH-2023-I/CQ-I-IT20</v>
          </cell>
        </row>
        <row r="5447">
          <cell r="B5447" t="str">
            <v>23020665</v>
          </cell>
          <cell r="C5447" t="str">
            <v>Phan Xuân Hiếu</v>
          </cell>
          <cell r="D5447">
            <v>38416</v>
          </cell>
          <cell r="E5447">
            <v>70</v>
          </cell>
          <cell r="F5447">
            <v>70</v>
          </cell>
          <cell r="G5447">
            <v>70</v>
          </cell>
          <cell r="H5447">
            <v>70</v>
          </cell>
          <cell r="I5447" t="str">
            <v>Khá</v>
          </cell>
          <cell r="J5447">
            <v>70</v>
          </cell>
          <cell r="K5447" t="str">
            <v>Khá</v>
          </cell>
          <cell r="L5447" t="str">
            <v>QH-2023-I/CQ-I-IT20</v>
          </cell>
        </row>
        <row r="5448">
          <cell r="B5448" t="str">
            <v>23020666</v>
          </cell>
          <cell r="C5448" t="str">
            <v>Đào Huy Hoàng</v>
          </cell>
          <cell r="D5448">
            <v>38709</v>
          </cell>
          <cell r="E5448">
            <v>96</v>
          </cell>
          <cell r="F5448">
            <v>96</v>
          </cell>
          <cell r="G5448">
            <v>96</v>
          </cell>
          <cell r="H5448">
            <v>96</v>
          </cell>
          <cell r="I5448" t="str">
            <v>Xuất sắc</v>
          </cell>
          <cell r="J5448">
            <v>96</v>
          </cell>
          <cell r="K5448" t="str">
            <v>Xuất sắc</v>
          </cell>
          <cell r="L5448" t="str">
            <v>QH-2023-I/CQ-I-IT20</v>
          </cell>
        </row>
        <row r="5449">
          <cell r="B5449" t="str">
            <v>23020667</v>
          </cell>
          <cell r="C5449" t="str">
            <v>Nguyễn Văn Hoàng</v>
          </cell>
          <cell r="D5449">
            <v>38423</v>
          </cell>
          <cell r="E5449">
            <v>100</v>
          </cell>
          <cell r="F5449">
            <v>100</v>
          </cell>
          <cell r="G5449">
            <v>100</v>
          </cell>
          <cell r="H5449">
            <v>100</v>
          </cell>
          <cell r="I5449" t="str">
            <v>Xuất sắc</v>
          </cell>
          <cell r="J5449">
            <v>100</v>
          </cell>
          <cell r="K5449" t="str">
            <v>Xuất sắc</v>
          </cell>
          <cell r="L5449" t="str">
            <v>QH-2023-I/CQ-I-IT20</v>
          </cell>
        </row>
        <row r="5450">
          <cell r="B5450" t="str">
            <v>23020668</v>
          </cell>
          <cell r="C5450" t="str">
            <v>Thái Việt Hoàng</v>
          </cell>
          <cell r="D5450">
            <v>38654</v>
          </cell>
          <cell r="E5450">
            <v>80</v>
          </cell>
          <cell r="F5450">
            <v>80</v>
          </cell>
          <cell r="G5450">
            <v>80</v>
          </cell>
          <cell r="H5450">
            <v>80</v>
          </cell>
          <cell r="I5450" t="str">
            <v>Tốt</v>
          </cell>
          <cell r="J5450">
            <v>80</v>
          </cell>
          <cell r="K5450" t="str">
            <v>Tốt</v>
          </cell>
          <cell r="L5450" t="str">
            <v>QH-2023-I/CQ-I-IT20</v>
          </cell>
        </row>
        <row r="5451">
          <cell r="B5451" t="str">
            <v>23020669</v>
          </cell>
          <cell r="C5451" t="str">
            <v>Lê Mạnh Hùng</v>
          </cell>
          <cell r="D5451">
            <v>38543</v>
          </cell>
          <cell r="E5451">
            <v>85</v>
          </cell>
          <cell r="F5451">
            <v>85</v>
          </cell>
          <cell r="G5451">
            <v>85</v>
          </cell>
          <cell r="H5451">
            <v>85</v>
          </cell>
          <cell r="I5451" t="str">
            <v>Tốt</v>
          </cell>
          <cell r="J5451">
            <v>85</v>
          </cell>
          <cell r="K5451" t="str">
            <v>Tốt</v>
          </cell>
          <cell r="L5451" t="str">
            <v>QH-2023-I/CQ-I-IT20</v>
          </cell>
        </row>
        <row r="5452">
          <cell r="B5452" t="str">
            <v>23020670</v>
          </cell>
          <cell r="C5452" t="str">
            <v>Phạm Thế Hùng</v>
          </cell>
          <cell r="D5452">
            <v>38221</v>
          </cell>
          <cell r="E5452">
            <v>92</v>
          </cell>
          <cell r="F5452">
            <v>92</v>
          </cell>
          <cell r="G5452">
            <v>92</v>
          </cell>
          <cell r="H5452">
            <v>92</v>
          </cell>
          <cell r="I5452" t="str">
            <v>Xuất sắc</v>
          </cell>
          <cell r="J5452">
            <v>92</v>
          </cell>
          <cell r="K5452" t="str">
            <v>Xuất sắc</v>
          </cell>
          <cell r="L5452" t="str">
            <v>QH-2023-I/CQ-I-IT20</v>
          </cell>
        </row>
        <row r="5453">
          <cell r="B5453" t="str">
            <v>23020671</v>
          </cell>
          <cell r="C5453" t="str">
            <v>Đặng Quang Huy</v>
          </cell>
          <cell r="D5453">
            <v>38495</v>
          </cell>
          <cell r="E5453">
            <v>92</v>
          </cell>
          <cell r="F5453">
            <v>92</v>
          </cell>
          <cell r="G5453">
            <v>92</v>
          </cell>
          <cell r="H5453">
            <v>92</v>
          </cell>
          <cell r="I5453" t="str">
            <v>Xuất sắc</v>
          </cell>
          <cell r="J5453">
            <v>92</v>
          </cell>
          <cell r="K5453" t="str">
            <v>Xuất sắc</v>
          </cell>
          <cell r="L5453" t="str">
            <v>QH-2023-I/CQ-I-IT20</v>
          </cell>
        </row>
        <row r="5454">
          <cell r="B5454" t="str">
            <v>23020672</v>
          </cell>
          <cell r="C5454" t="str">
            <v>Nguyễn Quang Huy</v>
          </cell>
          <cell r="D5454">
            <v>38619</v>
          </cell>
          <cell r="E5454">
            <v>70</v>
          </cell>
          <cell r="F5454">
            <v>80</v>
          </cell>
          <cell r="G5454">
            <v>80</v>
          </cell>
          <cell r="H5454">
            <v>80</v>
          </cell>
          <cell r="I5454" t="str">
            <v>Tốt</v>
          </cell>
          <cell r="J5454">
            <v>80</v>
          </cell>
          <cell r="K5454" t="str">
            <v>Tốt</v>
          </cell>
          <cell r="L5454" t="str">
            <v>QH-2023-I/CQ-I-IT20</v>
          </cell>
        </row>
        <row r="5455">
          <cell r="B5455" t="str">
            <v>23020673</v>
          </cell>
          <cell r="C5455" t="str">
            <v>Nguyễn Sinh Huy</v>
          </cell>
          <cell r="D5455">
            <v>38422</v>
          </cell>
          <cell r="E5455">
            <v>85</v>
          </cell>
          <cell r="F5455">
            <v>85</v>
          </cell>
          <cell r="G5455">
            <v>85</v>
          </cell>
          <cell r="H5455">
            <v>85</v>
          </cell>
          <cell r="I5455" t="str">
            <v>Tốt</v>
          </cell>
          <cell r="J5455">
            <v>85</v>
          </cell>
          <cell r="K5455" t="str">
            <v>Tốt</v>
          </cell>
          <cell r="L5455" t="str">
            <v>QH-2023-I/CQ-I-IT20</v>
          </cell>
        </row>
        <row r="5456">
          <cell r="B5456" t="str">
            <v>23020674</v>
          </cell>
          <cell r="C5456" t="str">
            <v>Đỗ Tuấn Hưng</v>
          </cell>
          <cell r="D5456">
            <v>38581</v>
          </cell>
          <cell r="E5456">
            <v>96</v>
          </cell>
          <cell r="F5456">
            <v>96</v>
          </cell>
          <cell r="G5456">
            <v>96</v>
          </cell>
          <cell r="H5456">
            <v>96</v>
          </cell>
          <cell r="I5456" t="str">
            <v>Xuất sắc</v>
          </cell>
          <cell r="J5456">
            <v>96</v>
          </cell>
          <cell r="K5456" t="str">
            <v>Xuất sắc</v>
          </cell>
          <cell r="L5456" t="str">
            <v>QH-2023-I/CQ-I-IT20</v>
          </cell>
        </row>
        <row r="5457">
          <cell r="B5457" t="str">
            <v>23020675</v>
          </cell>
          <cell r="C5457" t="str">
            <v>Đặng Đình Khang</v>
          </cell>
          <cell r="D5457">
            <v>38401</v>
          </cell>
          <cell r="E5457">
            <v>100</v>
          </cell>
          <cell r="F5457">
            <v>100</v>
          </cell>
          <cell r="G5457">
            <v>100</v>
          </cell>
          <cell r="H5457">
            <v>100</v>
          </cell>
          <cell r="I5457" t="str">
            <v>Xuất sắc</v>
          </cell>
          <cell r="J5457">
            <v>100</v>
          </cell>
          <cell r="K5457" t="str">
            <v>Xuất sắc</v>
          </cell>
          <cell r="L5457" t="str">
            <v>QH-2023-I/CQ-I-IT20</v>
          </cell>
        </row>
        <row r="5458">
          <cell r="B5458" t="str">
            <v>23020676</v>
          </cell>
          <cell r="C5458" t="str">
            <v>Nguyễn Tuấn Khang</v>
          </cell>
          <cell r="D5458">
            <v>38586</v>
          </cell>
          <cell r="E5458">
            <v>86</v>
          </cell>
          <cell r="F5458">
            <v>86</v>
          </cell>
          <cell r="G5458">
            <v>86</v>
          </cell>
          <cell r="H5458">
            <v>86</v>
          </cell>
          <cell r="I5458" t="str">
            <v>Tốt</v>
          </cell>
          <cell r="J5458">
            <v>86</v>
          </cell>
          <cell r="K5458" t="str">
            <v>Tốt</v>
          </cell>
          <cell r="L5458" t="str">
            <v>QH-2023-I/CQ-I-IT20</v>
          </cell>
        </row>
        <row r="5459">
          <cell r="B5459" t="str">
            <v>23020677</v>
          </cell>
          <cell r="C5459" t="str">
            <v>Tạ Duy Khánh</v>
          </cell>
          <cell r="D5459">
            <v>38470</v>
          </cell>
          <cell r="E5459">
            <v>80</v>
          </cell>
          <cell r="F5459">
            <v>80</v>
          </cell>
          <cell r="G5459">
            <v>80</v>
          </cell>
          <cell r="H5459">
            <v>80</v>
          </cell>
          <cell r="I5459" t="str">
            <v>Tốt</v>
          </cell>
          <cell r="J5459">
            <v>80</v>
          </cell>
          <cell r="K5459" t="str">
            <v>Tốt</v>
          </cell>
          <cell r="L5459" t="str">
            <v>QH-2023-I/CQ-I-IT20</v>
          </cell>
        </row>
        <row r="5460">
          <cell r="B5460" t="str">
            <v>23020678</v>
          </cell>
          <cell r="C5460" t="str">
            <v>Phạm Tùng Lâm</v>
          </cell>
          <cell r="D5460">
            <v>38541</v>
          </cell>
          <cell r="E5460">
            <v>72</v>
          </cell>
          <cell r="F5460">
            <v>77</v>
          </cell>
          <cell r="G5460">
            <v>77</v>
          </cell>
          <cell r="H5460">
            <v>77</v>
          </cell>
          <cell r="I5460" t="str">
            <v>Khá</v>
          </cell>
          <cell r="J5460">
            <v>77</v>
          </cell>
          <cell r="K5460" t="str">
            <v>Khá</v>
          </cell>
          <cell r="L5460" t="str">
            <v>QH-2023-I/CQ-I-IT20</v>
          </cell>
        </row>
        <row r="5461">
          <cell r="B5461" t="str">
            <v>23020679</v>
          </cell>
          <cell r="C5461" t="str">
            <v>Đỗ Chí Long</v>
          </cell>
          <cell r="D5461">
            <v>38642</v>
          </cell>
          <cell r="E5461">
            <v>82</v>
          </cell>
          <cell r="F5461">
            <v>77</v>
          </cell>
          <cell r="G5461">
            <v>77</v>
          </cell>
          <cell r="H5461">
            <v>77</v>
          </cell>
          <cell r="I5461" t="str">
            <v>Khá</v>
          </cell>
          <cell r="J5461">
            <v>77</v>
          </cell>
          <cell r="K5461" t="str">
            <v>Khá</v>
          </cell>
          <cell r="L5461" t="str">
            <v>QH-2023-I/CQ-I-IT20</v>
          </cell>
        </row>
        <row r="5462">
          <cell r="B5462" t="str">
            <v>23020680</v>
          </cell>
          <cell r="C5462" t="str">
            <v>Nguyễn Bá Hoàng Long</v>
          </cell>
          <cell r="D5462">
            <v>38585</v>
          </cell>
          <cell r="E5462">
            <v>90</v>
          </cell>
          <cell r="F5462">
            <v>90</v>
          </cell>
          <cell r="G5462">
            <v>90</v>
          </cell>
          <cell r="H5462">
            <v>90</v>
          </cell>
          <cell r="I5462" t="str">
            <v>Xuất sắc</v>
          </cell>
          <cell r="J5462">
            <v>90</v>
          </cell>
          <cell r="K5462" t="str">
            <v>Xuất sắc</v>
          </cell>
          <cell r="L5462" t="str">
            <v>QH-2023-I/CQ-I-IT20</v>
          </cell>
        </row>
        <row r="5463">
          <cell r="B5463" t="str">
            <v>23020681</v>
          </cell>
          <cell r="C5463" t="str">
            <v>Nguyễn Đức Lưu</v>
          </cell>
          <cell r="D5463">
            <v>38366</v>
          </cell>
          <cell r="E5463">
            <v>80</v>
          </cell>
          <cell r="F5463">
            <v>80</v>
          </cell>
          <cell r="G5463">
            <v>80</v>
          </cell>
          <cell r="H5463">
            <v>80</v>
          </cell>
          <cell r="I5463" t="str">
            <v>Tốt</v>
          </cell>
          <cell r="J5463">
            <v>80</v>
          </cell>
          <cell r="K5463" t="str">
            <v>Tốt</v>
          </cell>
          <cell r="L5463" t="str">
            <v>QH-2023-I/CQ-I-IT20</v>
          </cell>
        </row>
        <row r="5464">
          <cell r="B5464" t="str">
            <v>23020682</v>
          </cell>
          <cell r="C5464" t="str">
            <v>Chẩu Khánh Ly</v>
          </cell>
          <cell r="D5464">
            <v>38617</v>
          </cell>
          <cell r="E5464">
            <v>84</v>
          </cell>
          <cell r="F5464">
            <v>84</v>
          </cell>
          <cell r="G5464">
            <v>84</v>
          </cell>
          <cell r="H5464">
            <v>84</v>
          </cell>
          <cell r="I5464" t="str">
            <v>Tốt</v>
          </cell>
          <cell r="J5464">
            <v>84</v>
          </cell>
          <cell r="K5464" t="str">
            <v>Tốt</v>
          </cell>
          <cell r="L5464" t="str">
            <v>QH-2023-I/CQ-I-IT20</v>
          </cell>
        </row>
        <row r="5465">
          <cell r="B5465" t="str">
            <v>23020683</v>
          </cell>
          <cell r="C5465" t="str">
            <v>Lê Đức Minh</v>
          </cell>
          <cell r="D5465">
            <v>38433</v>
          </cell>
          <cell r="E5465">
            <v>98</v>
          </cell>
          <cell r="F5465">
            <v>98</v>
          </cell>
          <cell r="G5465">
            <v>98</v>
          </cell>
          <cell r="H5465">
            <v>98</v>
          </cell>
          <cell r="I5465" t="str">
            <v>Xuất sắc</v>
          </cell>
          <cell r="J5465">
            <v>98</v>
          </cell>
          <cell r="K5465" t="str">
            <v>Xuất sắc</v>
          </cell>
          <cell r="L5465" t="str">
            <v>QH-2023-I/CQ-I-IT20</v>
          </cell>
        </row>
        <row r="5466">
          <cell r="B5466" t="str">
            <v>23020684</v>
          </cell>
          <cell r="C5466" t="str">
            <v>Nguyễn Thành Minh</v>
          </cell>
          <cell r="D5466">
            <v>38673</v>
          </cell>
          <cell r="E5466">
            <v>94</v>
          </cell>
          <cell r="F5466">
            <v>94</v>
          </cell>
          <cell r="G5466">
            <v>94</v>
          </cell>
          <cell r="H5466">
            <v>94</v>
          </cell>
          <cell r="I5466" t="str">
            <v>Xuất sắc</v>
          </cell>
          <cell r="J5466">
            <v>94</v>
          </cell>
          <cell r="K5466" t="str">
            <v>Xuất sắc</v>
          </cell>
          <cell r="L5466" t="str">
            <v>QH-2023-I/CQ-I-IT20</v>
          </cell>
        </row>
        <row r="5467">
          <cell r="B5467" t="str">
            <v>23020685</v>
          </cell>
          <cell r="C5467" t="str">
            <v>Nguyễn Uyên Minh</v>
          </cell>
          <cell r="D5467">
            <v>38615</v>
          </cell>
          <cell r="E5467"/>
          <cell r="F5467"/>
          <cell r="G5467"/>
          <cell r="H5467"/>
          <cell r="I5467" t="str">
            <v>Kém</v>
          </cell>
          <cell r="J5467"/>
          <cell r="K5467" t="str">
            <v>Kém</v>
          </cell>
          <cell r="L5467" t="str">
            <v>QH-2023-I/CQ-I-IT20</v>
          </cell>
        </row>
        <row r="5468">
          <cell r="B5468" t="str">
            <v>23020686</v>
          </cell>
          <cell r="C5468" t="str">
            <v>Nhữ Ngọc Minh</v>
          </cell>
          <cell r="D5468">
            <v>38587</v>
          </cell>
          <cell r="E5468">
            <v>90</v>
          </cell>
          <cell r="F5468">
            <v>90</v>
          </cell>
          <cell r="G5468">
            <v>90</v>
          </cell>
          <cell r="H5468">
            <v>90</v>
          </cell>
          <cell r="I5468" t="str">
            <v>Xuất sắc</v>
          </cell>
          <cell r="J5468">
            <v>90</v>
          </cell>
          <cell r="K5468" t="str">
            <v>Xuất sắc</v>
          </cell>
          <cell r="L5468" t="str">
            <v>QH-2023-I/CQ-I-IT20</v>
          </cell>
        </row>
        <row r="5469">
          <cell r="B5469" t="str">
            <v>23020687</v>
          </cell>
          <cell r="C5469" t="str">
            <v>Huỳnh Lê Nghĩa</v>
          </cell>
          <cell r="D5469">
            <v>38366</v>
          </cell>
          <cell r="E5469">
            <v>81</v>
          </cell>
          <cell r="F5469">
            <v>73</v>
          </cell>
          <cell r="G5469">
            <v>73</v>
          </cell>
          <cell r="H5469">
            <v>73</v>
          </cell>
          <cell r="I5469" t="str">
            <v>Khá</v>
          </cell>
          <cell r="J5469">
            <v>73</v>
          </cell>
          <cell r="K5469" t="str">
            <v>Khá</v>
          </cell>
          <cell r="L5469" t="str">
            <v>QH-2023-I/CQ-I-IT20</v>
          </cell>
        </row>
        <row r="5470">
          <cell r="B5470" t="str">
            <v>23020688</v>
          </cell>
          <cell r="C5470" t="str">
            <v>Nguyễn Trung Nghĩa</v>
          </cell>
          <cell r="D5470">
            <v>38438</v>
          </cell>
          <cell r="E5470">
            <v>94</v>
          </cell>
          <cell r="F5470">
            <v>94</v>
          </cell>
          <cell r="G5470">
            <v>94</v>
          </cell>
          <cell r="H5470">
            <v>94</v>
          </cell>
          <cell r="I5470" t="str">
            <v>Xuất sắc</v>
          </cell>
          <cell r="J5470">
            <v>94</v>
          </cell>
          <cell r="K5470" t="str">
            <v>Xuất sắc</v>
          </cell>
          <cell r="L5470" t="str">
            <v>QH-2023-I/CQ-I-IT20</v>
          </cell>
        </row>
        <row r="5471">
          <cell r="B5471" t="str">
            <v>23020689</v>
          </cell>
          <cell r="C5471" t="str">
            <v>Đỗ Thị Bích Ngọc</v>
          </cell>
          <cell r="D5471">
            <v>38354</v>
          </cell>
          <cell r="E5471">
            <v>90</v>
          </cell>
          <cell r="F5471">
            <v>90</v>
          </cell>
          <cell r="G5471">
            <v>90</v>
          </cell>
          <cell r="H5471">
            <v>90</v>
          </cell>
          <cell r="I5471" t="str">
            <v>Xuất sắc</v>
          </cell>
          <cell r="J5471">
            <v>90</v>
          </cell>
          <cell r="K5471" t="str">
            <v>Xuất sắc</v>
          </cell>
          <cell r="L5471" t="str">
            <v>QH-2023-I/CQ-I-IT20</v>
          </cell>
        </row>
        <row r="5472">
          <cell r="B5472" t="str">
            <v>23020690</v>
          </cell>
          <cell r="C5472" t="str">
            <v>Lê Thị Thế Ngọc</v>
          </cell>
          <cell r="D5472">
            <v>38409</v>
          </cell>
          <cell r="E5472">
            <v>100</v>
          </cell>
          <cell r="F5472">
            <v>100</v>
          </cell>
          <cell r="G5472">
            <v>100</v>
          </cell>
          <cell r="H5472">
            <v>100</v>
          </cell>
          <cell r="I5472" t="str">
            <v>Xuất sắc</v>
          </cell>
          <cell r="J5472">
            <v>100</v>
          </cell>
          <cell r="K5472" t="str">
            <v>Xuất sắc</v>
          </cell>
          <cell r="L5472" t="str">
            <v>QH-2023-I/CQ-I-IT20</v>
          </cell>
        </row>
        <row r="5473">
          <cell r="B5473" t="str">
            <v>23020691</v>
          </cell>
          <cell r="C5473" t="str">
            <v>Nguyễn Đức Nguyên</v>
          </cell>
          <cell r="D5473">
            <v>38478</v>
          </cell>
          <cell r="E5473">
            <v>80</v>
          </cell>
          <cell r="F5473">
            <v>75</v>
          </cell>
          <cell r="G5473">
            <v>75</v>
          </cell>
          <cell r="H5473">
            <v>75</v>
          </cell>
          <cell r="I5473" t="str">
            <v>Khá</v>
          </cell>
          <cell r="J5473">
            <v>75</v>
          </cell>
          <cell r="K5473" t="str">
            <v>Khá</v>
          </cell>
          <cell r="L5473" t="str">
            <v>QH-2023-I/CQ-I-IT20</v>
          </cell>
        </row>
        <row r="5474">
          <cell r="B5474" t="str">
            <v>23020692</v>
          </cell>
          <cell r="C5474" t="str">
            <v>Trần Thế Pháp</v>
          </cell>
          <cell r="D5474">
            <v>38453</v>
          </cell>
          <cell r="E5474">
            <v>90</v>
          </cell>
          <cell r="F5474">
            <v>90</v>
          </cell>
          <cell r="G5474">
            <v>90</v>
          </cell>
          <cell r="H5474">
            <v>90</v>
          </cell>
          <cell r="I5474" t="str">
            <v>Xuất sắc</v>
          </cell>
          <cell r="J5474">
            <v>90</v>
          </cell>
          <cell r="K5474" t="str">
            <v>Xuất sắc</v>
          </cell>
          <cell r="L5474" t="str">
            <v>QH-2023-I/CQ-I-IT20</v>
          </cell>
        </row>
        <row r="5475">
          <cell r="B5475" t="str">
            <v>23020694</v>
          </cell>
          <cell r="C5475" t="str">
            <v>Nguyễn Đức Phong</v>
          </cell>
          <cell r="D5475">
            <v>38543</v>
          </cell>
          <cell r="E5475">
            <v>85</v>
          </cell>
          <cell r="F5475">
            <v>85</v>
          </cell>
          <cell r="G5475">
            <v>85</v>
          </cell>
          <cell r="H5475">
            <v>85</v>
          </cell>
          <cell r="I5475" t="str">
            <v>Tốt</v>
          </cell>
          <cell r="J5475">
            <v>85</v>
          </cell>
          <cell r="K5475" t="str">
            <v>Tốt</v>
          </cell>
          <cell r="L5475" t="str">
            <v>QH-2023-I/CQ-I-IT20</v>
          </cell>
        </row>
        <row r="5476">
          <cell r="B5476" t="str">
            <v>23020695</v>
          </cell>
          <cell r="C5476" t="str">
            <v>Lê Thị Tú Phương</v>
          </cell>
          <cell r="D5476">
            <v>38640</v>
          </cell>
          <cell r="E5476">
            <v>90</v>
          </cell>
          <cell r="F5476">
            <v>85</v>
          </cell>
          <cell r="G5476">
            <v>85</v>
          </cell>
          <cell r="H5476">
            <v>85</v>
          </cell>
          <cell r="I5476" t="str">
            <v>Tốt</v>
          </cell>
          <cell r="J5476">
            <v>85</v>
          </cell>
          <cell r="K5476" t="str">
            <v>Tốt</v>
          </cell>
          <cell r="L5476" t="str">
            <v>QH-2023-I/CQ-I-IT20</v>
          </cell>
        </row>
        <row r="5477">
          <cell r="B5477" t="str">
            <v>23020696</v>
          </cell>
          <cell r="C5477" t="str">
            <v>Chu Anh Quốc</v>
          </cell>
          <cell r="D5477">
            <v>38649</v>
          </cell>
          <cell r="E5477">
            <v>90</v>
          </cell>
          <cell r="F5477">
            <v>90</v>
          </cell>
          <cell r="G5477">
            <v>90</v>
          </cell>
          <cell r="H5477">
            <v>90</v>
          </cell>
          <cell r="I5477" t="str">
            <v>Xuất sắc</v>
          </cell>
          <cell r="J5477">
            <v>90</v>
          </cell>
          <cell r="K5477" t="str">
            <v>Xuất sắc</v>
          </cell>
          <cell r="L5477" t="str">
            <v>QH-2023-I/CQ-I-IT20</v>
          </cell>
        </row>
        <row r="5478">
          <cell r="B5478" t="str">
            <v>23020697</v>
          </cell>
          <cell r="C5478" t="str">
            <v>Tẩn Vần Quyên</v>
          </cell>
          <cell r="D5478">
            <v>38613</v>
          </cell>
          <cell r="E5478">
            <v>80</v>
          </cell>
          <cell r="F5478">
            <v>80</v>
          </cell>
          <cell r="G5478">
            <v>80</v>
          </cell>
          <cell r="H5478">
            <v>80</v>
          </cell>
          <cell r="I5478" t="str">
            <v>Tốt</v>
          </cell>
          <cell r="J5478">
            <v>80</v>
          </cell>
          <cell r="K5478" t="str">
            <v>Tốt</v>
          </cell>
          <cell r="L5478" t="str">
            <v>QH-2023-I/CQ-I-IT20</v>
          </cell>
        </row>
        <row r="5479">
          <cell r="B5479" t="str">
            <v>23020698</v>
          </cell>
          <cell r="C5479" t="str">
            <v>Nguyễn Văn Quỳnh</v>
          </cell>
          <cell r="D5479">
            <v>38633</v>
          </cell>
          <cell r="E5479">
            <v>85</v>
          </cell>
          <cell r="F5479">
            <v>75</v>
          </cell>
          <cell r="G5479">
            <v>75</v>
          </cell>
          <cell r="H5479">
            <v>75</v>
          </cell>
          <cell r="I5479" t="str">
            <v>Khá</v>
          </cell>
          <cell r="J5479">
            <v>75</v>
          </cell>
          <cell r="K5479" t="str">
            <v>Khá</v>
          </cell>
          <cell r="L5479" t="str">
            <v>QH-2023-I/CQ-I-IT20</v>
          </cell>
        </row>
        <row r="5480">
          <cell r="B5480" t="str">
            <v>23020699</v>
          </cell>
          <cell r="C5480" t="str">
            <v>Trần Hoàng Sơn</v>
          </cell>
          <cell r="D5480">
            <v>38366</v>
          </cell>
          <cell r="E5480">
            <v>91</v>
          </cell>
          <cell r="F5480">
            <v>91</v>
          </cell>
          <cell r="G5480">
            <v>91</v>
          </cell>
          <cell r="H5480">
            <v>91</v>
          </cell>
          <cell r="I5480" t="str">
            <v>Xuất sắc</v>
          </cell>
          <cell r="J5480">
            <v>91</v>
          </cell>
          <cell r="K5480" t="str">
            <v>Xuất sắc</v>
          </cell>
          <cell r="L5480" t="str">
            <v>QH-2023-I/CQ-I-IT20</v>
          </cell>
        </row>
        <row r="5481">
          <cell r="B5481" t="str">
            <v>23020700</v>
          </cell>
          <cell r="C5481" t="str">
            <v>Lê Đức Anh Tài</v>
          </cell>
          <cell r="D5481">
            <v>38608</v>
          </cell>
          <cell r="E5481">
            <v>90</v>
          </cell>
          <cell r="F5481">
            <v>90</v>
          </cell>
          <cell r="G5481">
            <v>90</v>
          </cell>
          <cell r="H5481">
            <v>90</v>
          </cell>
          <cell r="I5481" t="str">
            <v>Xuất sắc</v>
          </cell>
          <cell r="J5481">
            <v>90</v>
          </cell>
          <cell r="K5481" t="str">
            <v>Xuất sắc</v>
          </cell>
          <cell r="L5481" t="str">
            <v>QH-2023-I/CQ-I-IT20</v>
          </cell>
        </row>
        <row r="5482">
          <cell r="B5482" t="str">
            <v>23020701</v>
          </cell>
          <cell r="C5482" t="str">
            <v>Nguyễn Ngọc Tài</v>
          </cell>
          <cell r="D5482">
            <v>38421</v>
          </cell>
          <cell r="E5482">
            <v>96</v>
          </cell>
          <cell r="F5482">
            <v>96</v>
          </cell>
          <cell r="G5482">
            <v>96</v>
          </cell>
          <cell r="H5482">
            <v>96</v>
          </cell>
          <cell r="I5482" t="str">
            <v>Xuất sắc</v>
          </cell>
          <cell r="J5482">
            <v>96</v>
          </cell>
          <cell r="K5482" t="str">
            <v>Xuất sắc</v>
          </cell>
          <cell r="L5482" t="str">
            <v>QH-2023-I/CQ-I-IT20</v>
          </cell>
        </row>
        <row r="5483">
          <cell r="B5483" t="str">
            <v>23020702</v>
          </cell>
          <cell r="C5483" t="str">
            <v>Lê Duy Khánh Toàn</v>
          </cell>
          <cell r="D5483">
            <v>38400</v>
          </cell>
          <cell r="E5483">
            <v>80</v>
          </cell>
          <cell r="F5483">
            <v>80</v>
          </cell>
          <cell r="G5483">
            <v>80</v>
          </cell>
          <cell r="H5483">
            <v>80</v>
          </cell>
          <cell r="I5483" t="str">
            <v>Tốt</v>
          </cell>
          <cell r="J5483">
            <v>80</v>
          </cell>
          <cell r="K5483" t="str">
            <v>Tốt</v>
          </cell>
          <cell r="L5483" t="str">
            <v>QH-2023-I/CQ-I-IT20</v>
          </cell>
        </row>
        <row r="5484">
          <cell r="B5484" t="str">
            <v>23020703</v>
          </cell>
          <cell r="C5484" t="str">
            <v>Lê Chí Anh Tuấn</v>
          </cell>
          <cell r="D5484">
            <v>38430</v>
          </cell>
          <cell r="E5484">
            <v>90</v>
          </cell>
          <cell r="F5484">
            <v>90</v>
          </cell>
          <cell r="G5484">
            <v>90</v>
          </cell>
          <cell r="H5484">
            <v>90</v>
          </cell>
          <cell r="I5484" t="str">
            <v>Xuất sắc</v>
          </cell>
          <cell r="J5484">
            <v>90</v>
          </cell>
          <cell r="K5484" t="str">
            <v>Xuất sắc</v>
          </cell>
          <cell r="L5484" t="str">
            <v>QH-2023-I/CQ-I-IT20</v>
          </cell>
        </row>
        <row r="5485">
          <cell r="B5485" t="str">
            <v>23020704</v>
          </cell>
          <cell r="C5485" t="str">
            <v>Phạm Anh Tuấn</v>
          </cell>
          <cell r="D5485">
            <v>38567</v>
          </cell>
          <cell r="E5485">
            <v>70</v>
          </cell>
          <cell r="F5485">
            <v>77</v>
          </cell>
          <cell r="G5485">
            <v>77</v>
          </cell>
          <cell r="H5485">
            <v>77</v>
          </cell>
          <cell r="I5485" t="str">
            <v>Khá</v>
          </cell>
          <cell r="J5485">
            <v>77</v>
          </cell>
          <cell r="K5485" t="str">
            <v>Khá</v>
          </cell>
          <cell r="L5485" t="str">
            <v>QH-2023-I/CQ-I-IT20</v>
          </cell>
        </row>
        <row r="5486">
          <cell r="B5486" t="str">
            <v>23020705</v>
          </cell>
          <cell r="C5486" t="str">
            <v>Lù Minh Tường</v>
          </cell>
          <cell r="D5486">
            <v>38656</v>
          </cell>
          <cell r="E5486">
            <v>90</v>
          </cell>
          <cell r="F5486">
            <v>90</v>
          </cell>
          <cell r="G5486">
            <v>90</v>
          </cell>
          <cell r="H5486">
            <v>90</v>
          </cell>
          <cell r="I5486" t="str">
            <v>Xuất sắc</v>
          </cell>
          <cell r="J5486">
            <v>90</v>
          </cell>
          <cell r="K5486" t="str">
            <v>Xuất sắc</v>
          </cell>
          <cell r="L5486" t="str">
            <v>QH-2023-I/CQ-I-IT20</v>
          </cell>
        </row>
        <row r="5487">
          <cell r="B5487" t="str">
            <v>23020706</v>
          </cell>
          <cell r="C5487" t="str">
            <v>Bùi Trung Thanh</v>
          </cell>
          <cell r="D5487">
            <v>38383</v>
          </cell>
          <cell r="E5487">
            <v>96</v>
          </cell>
          <cell r="F5487">
            <v>96</v>
          </cell>
          <cell r="G5487">
            <v>96</v>
          </cell>
          <cell r="H5487">
            <v>96</v>
          </cell>
          <cell r="I5487" t="str">
            <v>Xuất sắc</v>
          </cell>
          <cell r="J5487">
            <v>96</v>
          </cell>
          <cell r="K5487" t="str">
            <v>Xuất sắc</v>
          </cell>
          <cell r="L5487" t="str">
            <v>QH-2023-I/CQ-I-IT20</v>
          </cell>
        </row>
        <row r="5488">
          <cell r="B5488" t="str">
            <v>23020707</v>
          </cell>
          <cell r="C5488" t="str">
            <v>Nguyễn Văn Thắng</v>
          </cell>
          <cell r="D5488">
            <v>38630</v>
          </cell>
          <cell r="E5488">
            <v>100</v>
          </cell>
          <cell r="F5488">
            <v>100</v>
          </cell>
          <cell r="G5488">
            <v>100</v>
          </cell>
          <cell r="H5488">
            <v>100</v>
          </cell>
          <cell r="I5488" t="str">
            <v>Xuất sắc</v>
          </cell>
          <cell r="J5488">
            <v>100</v>
          </cell>
          <cell r="K5488" t="str">
            <v>Xuất sắc</v>
          </cell>
          <cell r="L5488" t="str">
            <v>QH-2023-I/CQ-I-IT20</v>
          </cell>
        </row>
        <row r="5489">
          <cell r="B5489" t="str">
            <v>23020708</v>
          </cell>
          <cell r="C5489" t="str">
            <v>Hoàng Duy Thịnh</v>
          </cell>
          <cell r="D5489">
            <v>38563</v>
          </cell>
          <cell r="E5489">
            <v>90</v>
          </cell>
          <cell r="F5489">
            <v>90</v>
          </cell>
          <cell r="G5489">
            <v>90</v>
          </cell>
          <cell r="H5489">
            <v>90</v>
          </cell>
          <cell r="I5489" t="str">
            <v>Xuất sắc</v>
          </cell>
          <cell r="J5489">
            <v>90</v>
          </cell>
          <cell r="K5489" t="str">
            <v>Xuất sắc</v>
          </cell>
          <cell r="L5489" t="str">
            <v>QH-2023-I/CQ-I-IT20</v>
          </cell>
        </row>
        <row r="5490">
          <cell r="B5490" t="str">
            <v>23020709</v>
          </cell>
          <cell r="C5490" t="str">
            <v>Nguyễn Xuân Thịnh</v>
          </cell>
          <cell r="D5490">
            <v>38683</v>
          </cell>
          <cell r="E5490">
            <v>80</v>
          </cell>
          <cell r="F5490">
            <v>80</v>
          </cell>
          <cell r="G5490">
            <v>80</v>
          </cell>
          <cell r="H5490">
            <v>80</v>
          </cell>
          <cell r="I5490" t="str">
            <v>Tốt</v>
          </cell>
          <cell r="J5490">
            <v>80</v>
          </cell>
          <cell r="K5490" t="str">
            <v>Tốt</v>
          </cell>
          <cell r="L5490" t="str">
            <v>QH-2023-I/CQ-I-IT20</v>
          </cell>
        </row>
        <row r="5491">
          <cell r="B5491" t="str">
            <v>23020710</v>
          </cell>
          <cell r="C5491" t="str">
            <v>Trịnh Ngọc Thống</v>
          </cell>
          <cell r="D5491">
            <v>38684</v>
          </cell>
          <cell r="E5491">
            <v>85</v>
          </cell>
          <cell r="F5491">
            <v>85</v>
          </cell>
          <cell r="G5491">
            <v>85</v>
          </cell>
          <cell r="H5491">
            <v>90</v>
          </cell>
          <cell r="I5491" t="str">
            <v>Xuất sắc</v>
          </cell>
          <cell r="J5491">
            <v>90</v>
          </cell>
          <cell r="K5491" t="str">
            <v>Xuất sắc</v>
          </cell>
          <cell r="L5491" t="str">
            <v>QH-2023-I/CQ-I-IT20</v>
          </cell>
        </row>
        <row r="5492">
          <cell r="B5492" t="str">
            <v>23020711</v>
          </cell>
          <cell r="C5492" t="str">
            <v>Đinh Huyền Trang</v>
          </cell>
          <cell r="D5492">
            <v>38621</v>
          </cell>
          <cell r="E5492">
            <v>82</v>
          </cell>
          <cell r="F5492">
            <v>77</v>
          </cell>
          <cell r="G5492">
            <v>77</v>
          </cell>
          <cell r="H5492">
            <v>77</v>
          </cell>
          <cell r="I5492" t="str">
            <v>Khá</v>
          </cell>
          <cell r="J5492">
            <v>77</v>
          </cell>
          <cell r="K5492" t="str">
            <v>Khá</v>
          </cell>
          <cell r="L5492" t="str">
            <v>QH-2023-I/CQ-I-IT20</v>
          </cell>
        </row>
        <row r="5493">
          <cell r="B5493" t="str">
            <v>23020712</v>
          </cell>
          <cell r="C5493" t="str">
            <v>Dương Thái Trân</v>
          </cell>
          <cell r="D5493">
            <v>38413</v>
          </cell>
          <cell r="E5493">
            <v>96</v>
          </cell>
          <cell r="F5493">
            <v>96</v>
          </cell>
          <cell r="G5493">
            <v>96</v>
          </cell>
          <cell r="H5493">
            <v>96</v>
          </cell>
          <cell r="I5493" t="str">
            <v>Xuất sắc</v>
          </cell>
          <cell r="J5493">
            <v>96</v>
          </cell>
          <cell r="K5493" t="str">
            <v>Xuất sắc</v>
          </cell>
          <cell r="L5493" t="str">
            <v>QH-2023-I/CQ-I-IT20</v>
          </cell>
        </row>
        <row r="5494">
          <cell r="B5494" t="str">
            <v>23020713</v>
          </cell>
          <cell r="C5494" t="str">
            <v>Mai Tấn Trung</v>
          </cell>
          <cell r="D5494">
            <v>38375</v>
          </cell>
          <cell r="E5494">
            <v>92</v>
          </cell>
          <cell r="F5494">
            <v>92</v>
          </cell>
          <cell r="G5494">
            <v>92</v>
          </cell>
          <cell r="H5494">
            <v>92</v>
          </cell>
          <cell r="I5494" t="str">
            <v>Xuất sắc</v>
          </cell>
          <cell r="J5494">
            <v>92</v>
          </cell>
          <cell r="K5494" t="str">
            <v>Xuất sắc</v>
          </cell>
          <cell r="L5494" t="str">
            <v>QH-2023-I/CQ-I-IT20</v>
          </cell>
        </row>
        <row r="5495">
          <cell r="B5495" t="str">
            <v>23020714</v>
          </cell>
          <cell r="C5495" t="str">
            <v>Nguyễn Đình Văn</v>
          </cell>
          <cell r="D5495">
            <v>38659</v>
          </cell>
          <cell r="E5495">
            <v>90</v>
          </cell>
          <cell r="F5495">
            <v>85</v>
          </cell>
          <cell r="G5495">
            <v>85</v>
          </cell>
          <cell r="H5495">
            <v>85</v>
          </cell>
          <cell r="I5495" t="str">
            <v>Tốt</v>
          </cell>
          <cell r="J5495">
            <v>85</v>
          </cell>
          <cell r="K5495" t="str">
            <v>Tốt</v>
          </cell>
          <cell r="L5495" t="str">
            <v>QH-2023-I/CQ-I-IT20</v>
          </cell>
        </row>
        <row r="5496">
          <cell r="B5496" t="str">
            <v>23020715</v>
          </cell>
          <cell r="C5496" t="str">
            <v>Lương Thế Vinh</v>
          </cell>
          <cell r="D5496">
            <v>38567</v>
          </cell>
          <cell r="E5496">
            <v>80</v>
          </cell>
          <cell r="F5496">
            <v>80</v>
          </cell>
          <cell r="G5496">
            <v>80</v>
          </cell>
          <cell r="H5496">
            <v>80</v>
          </cell>
          <cell r="I5496" t="str">
            <v>Tốt</v>
          </cell>
          <cell r="J5496">
            <v>80</v>
          </cell>
          <cell r="K5496" t="str">
            <v>Tốt</v>
          </cell>
          <cell r="L5496" t="str">
            <v>QH-2023-I/CQ-I-IT20</v>
          </cell>
        </row>
        <row r="5497">
          <cell r="B5497" t="str">
            <v>23020716</v>
          </cell>
          <cell r="C5497" t="str">
            <v>Nguyễn Xuân Vinh</v>
          </cell>
          <cell r="D5497">
            <v>38541</v>
          </cell>
          <cell r="E5497">
            <v>92</v>
          </cell>
          <cell r="F5497">
            <v>92</v>
          </cell>
          <cell r="G5497">
            <v>92</v>
          </cell>
          <cell r="H5497">
            <v>92</v>
          </cell>
          <cell r="I5497" t="str">
            <v>Xuất sắc</v>
          </cell>
          <cell r="J5497">
            <v>92</v>
          </cell>
          <cell r="K5497" t="str">
            <v>Xuất sắc</v>
          </cell>
          <cell r="L5497" t="str">
            <v>QH-2023-I/CQ-I-IT20</v>
          </cell>
        </row>
        <row r="5498">
          <cell r="B5498" t="str">
            <v>23020717</v>
          </cell>
          <cell r="C5498" t="str">
            <v>Trần Thuận Vy</v>
          </cell>
          <cell r="D5498">
            <v>38338</v>
          </cell>
          <cell r="E5498">
            <v>82</v>
          </cell>
          <cell r="F5498">
            <v>77</v>
          </cell>
          <cell r="G5498">
            <v>77</v>
          </cell>
          <cell r="H5498">
            <v>77</v>
          </cell>
          <cell r="I5498" t="str">
            <v>Khá</v>
          </cell>
          <cell r="J5498">
            <v>77</v>
          </cell>
          <cell r="K5498" t="str">
            <v>Khá</v>
          </cell>
          <cell r="L5498" t="str">
            <v>QH-2023-I/CQ-I-IT20</v>
          </cell>
        </row>
        <row r="5499">
          <cell r="B5499" t="str">
            <v>23020003</v>
          </cell>
          <cell r="C5499" t="str">
            <v>Phan Tất An</v>
          </cell>
          <cell r="D5499">
            <v>38696</v>
          </cell>
          <cell r="E5499">
            <v>90</v>
          </cell>
          <cell r="F5499">
            <v>94</v>
          </cell>
          <cell r="G5499">
            <v>94</v>
          </cell>
          <cell r="H5499">
            <v>94</v>
          </cell>
          <cell r="I5499" t="str">
            <v>Xuất sắc</v>
          </cell>
          <cell r="J5499">
            <v>94</v>
          </cell>
          <cell r="K5499" t="str">
            <v>Xuất sắc</v>
          </cell>
          <cell r="L5499" t="str">
            <v>QH-2023-I/CQ-I-IT3</v>
          </cell>
        </row>
        <row r="5500">
          <cell r="B5500" t="str">
            <v>23020006</v>
          </cell>
          <cell r="C5500" t="str">
            <v>Mai Khả Anh</v>
          </cell>
          <cell r="D5500">
            <v>38687</v>
          </cell>
          <cell r="E5500">
            <v>90</v>
          </cell>
          <cell r="F5500">
            <v>94</v>
          </cell>
          <cell r="G5500">
            <v>94</v>
          </cell>
          <cell r="H5500">
            <v>94</v>
          </cell>
          <cell r="I5500" t="str">
            <v>Xuất sắc</v>
          </cell>
          <cell r="J5500">
            <v>94</v>
          </cell>
          <cell r="K5500" t="str">
            <v>Xuất sắc</v>
          </cell>
          <cell r="L5500" t="str">
            <v>QH-2023-I/CQ-I-IT3</v>
          </cell>
        </row>
        <row r="5501">
          <cell r="B5501" t="str">
            <v>23020009</v>
          </cell>
          <cell r="C5501" t="str">
            <v>Nguyễn Phi Anh</v>
          </cell>
          <cell r="D5501">
            <v>38694</v>
          </cell>
          <cell r="E5501">
            <v>96</v>
          </cell>
          <cell r="F5501">
            <v>96</v>
          </cell>
          <cell r="G5501">
            <v>96</v>
          </cell>
          <cell r="H5501">
            <v>96</v>
          </cell>
          <cell r="I5501" t="str">
            <v>Xuất sắc</v>
          </cell>
          <cell r="J5501">
            <v>96</v>
          </cell>
          <cell r="K5501" t="str">
            <v>Xuất sắc</v>
          </cell>
          <cell r="L5501" t="str">
            <v>QH-2023-I/CQ-I-IT3</v>
          </cell>
        </row>
        <row r="5502">
          <cell r="B5502" t="str">
            <v>23020012</v>
          </cell>
          <cell r="C5502" t="str">
            <v>Hoàng Quốc Bảo</v>
          </cell>
          <cell r="D5502">
            <v>38684</v>
          </cell>
          <cell r="E5502">
            <v>92</v>
          </cell>
          <cell r="F5502">
            <v>100</v>
          </cell>
          <cell r="G5502">
            <v>100</v>
          </cell>
          <cell r="H5502">
            <v>100</v>
          </cell>
          <cell r="I5502" t="str">
            <v>Xuất sắc</v>
          </cell>
          <cell r="J5502">
            <v>100</v>
          </cell>
          <cell r="K5502" t="str">
            <v>Xuất sắc</v>
          </cell>
          <cell r="L5502" t="str">
            <v>QH-2023-I/CQ-I-IT3</v>
          </cell>
        </row>
        <row r="5503">
          <cell r="B5503" t="str">
            <v>23020015</v>
          </cell>
          <cell r="C5503" t="str">
            <v>Nguyễn Văn Cử</v>
          </cell>
          <cell r="D5503">
            <v>38643</v>
          </cell>
          <cell r="E5503">
            <v>80</v>
          </cell>
          <cell r="F5503">
            <v>85</v>
          </cell>
          <cell r="G5503">
            <v>85</v>
          </cell>
          <cell r="H5503">
            <v>85</v>
          </cell>
          <cell r="I5503" t="str">
            <v>Tốt</v>
          </cell>
          <cell r="J5503">
            <v>85</v>
          </cell>
          <cell r="K5503" t="str">
            <v>Tốt</v>
          </cell>
          <cell r="L5503" t="str">
            <v>QH-2023-I/CQ-I-IT3</v>
          </cell>
        </row>
        <row r="5504">
          <cell r="B5504" t="str">
            <v>23020018</v>
          </cell>
          <cell r="C5504" t="str">
            <v>Nguyễn Thạc Cường</v>
          </cell>
          <cell r="D5504">
            <v>38361</v>
          </cell>
          <cell r="E5504">
            <v>90</v>
          </cell>
          <cell r="F5504">
            <v>100</v>
          </cell>
          <cell r="G5504">
            <v>100</v>
          </cell>
          <cell r="H5504">
            <v>100</v>
          </cell>
          <cell r="I5504" t="str">
            <v>Xuất sắc</v>
          </cell>
          <cell r="J5504">
            <v>100</v>
          </cell>
          <cell r="K5504" t="str">
            <v>Xuất sắc</v>
          </cell>
          <cell r="L5504" t="str">
            <v>QH-2023-I/CQ-I-IT3</v>
          </cell>
        </row>
        <row r="5505">
          <cell r="B5505" t="str">
            <v>23020021</v>
          </cell>
          <cell r="C5505" t="str">
            <v>Nguyễn Ngọc Dinh</v>
          </cell>
          <cell r="D5505">
            <v>38410</v>
          </cell>
          <cell r="E5505">
            <v>90</v>
          </cell>
          <cell r="F5505">
            <v>95</v>
          </cell>
          <cell r="G5505">
            <v>95</v>
          </cell>
          <cell r="H5505">
            <v>95</v>
          </cell>
          <cell r="I5505" t="str">
            <v>Xuất sắc</v>
          </cell>
          <cell r="J5505">
            <v>95</v>
          </cell>
          <cell r="K5505" t="str">
            <v>Xuất sắc</v>
          </cell>
          <cell r="L5505" t="str">
            <v>QH-2023-I/CQ-I-IT3</v>
          </cell>
        </row>
        <row r="5506">
          <cell r="B5506" t="str">
            <v>23020024</v>
          </cell>
          <cell r="C5506" t="str">
            <v>Bùi Hùng Dũng</v>
          </cell>
          <cell r="D5506">
            <v>38297</v>
          </cell>
          <cell r="E5506">
            <v>100</v>
          </cell>
          <cell r="F5506">
            <v>100</v>
          </cell>
          <cell r="G5506">
            <v>100</v>
          </cell>
          <cell r="H5506">
            <v>100</v>
          </cell>
          <cell r="I5506" t="str">
            <v>Xuất sắc</v>
          </cell>
          <cell r="J5506">
            <v>100</v>
          </cell>
          <cell r="K5506" t="str">
            <v>Xuất sắc</v>
          </cell>
          <cell r="L5506" t="str">
            <v>QH-2023-I/CQ-I-IT3</v>
          </cell>
        </row>
        <row r="5507">
          <cell r="B5507" t="str">
            <v>23020030</v>
          </cell>
          <cell r="C5507" t="str">
            <v>Phùng Tiến Dũng</v>
          </cell>
          <cell r="D5507">
            <v>38411</v>
          </cell>
          <cell r="E5507">
            <v>90</v>
          </cell>
          <cell r="F5507">
            <v>90</v>
          </cell>
          <cell r="G5507">
            <v>90</v>
          </cell>
          <cell r="H5507">
            <v>90</v>
          </cell>
          <cell r="I5507" t="str">
            <v>Xuất sắc</v>
          </cell>
          <cell r="J5507">
            <v>90</v>
          </cell>
          <cell r="K5507" t="str">
            <v>Xuất sắc</v>
          </cell>
          <cell r="L5507" t="str">
            <v>QH-2023-I/CQ-I-IT3</v>
          </cell>
        </row>
        <row r="5508">
          <cell r="B5508" t="str">
            <v>23020033</v>
          </cell>
          <cell r="C5508" t="str">
            <v>Trương Quang Duy</v>
          </cell>
          <cell r="D5508">
            <v>38549</v>
          </cell>
          <cell r="E5508">
            <v>90</v>
          </cell>
          <cell r="F5508">
            <v>90</v>
          </cell>
          <cell r="G5508">
            <v>90</v>
          </cell>
          <cell r="H5508">
            <v>90</v>
          </cell>
          <cell r="I5508" t="str">
            <v>Xuất sắc</v>
          </cell>
          <cell r="J5508">
            <v>90</v>
          </cell>
          <cell r="K5508" t="str">
            <v>Xuất sắc</v>
          </cell>
          <cell r="L5508" t="str">
            <v>QH-2023-I/CQ-I-IT3</v>
          </cell>
        </row>
        <row r="5509">
          <cell r="B5509" t="str">
            <v>23020036</v>
          </cell>
          <cell r="C5509" t="str">
            <v>Nguyễn Văn Đại</v>
          </cell>
          <cell r="D5509">
            <v>38708</v>
          </cell>
          <cell r="E5509">
            <v>90</v>
          </cell>
          <cell r="F5509">
            <v>90</v>
          </cell>
          <cell r="G5509">
            <v>90</v>
          </cell>
          <cell r="H5509">
            <v>90</v>
          </cell>
          <cell r="I5509" t="str">
            <v>Xuất sắc</v>
          </cell>
          <cell r="J5509">
            <v>90</v>
          </cell>
          <cell r="K5509" t="str">
            <v>Xuất sắc</v>
          </cell>
          <cell r="L5509" t="str">
            <v>QH-2023-I/CQ-I-IT3</v>
          </cell>
        </row>
        <row r="5510">
          <cell r="B5510" t="str">
            <v>23020039</v>
          </cell>
          <cell r="C5510" t="str">
            <v>Nguyễn Đức Đạt</v>
          </cell>
          <cell r="D5510">
            <v>38689</v>
          </cell>
          <cell r="E5510">
            <v>80</v>
          </cell>
          <cell r="F5510">
            <v>80</v>
          </cell>
          <cell r="G5510">
            <v>80</v>
          </cell>
          <cell r="H5510">
            <v>80</v>
          </cell>
          <cell r="I5510" t="str">
            <v>Tốt</v>
          </cell>
          <cell r="J5510">
            <v>80</v>
          </cell>
          <cell r="K5510" t="str">
            <v>Tốt</v>
          </cell>
          <cell r="L5510" t="str">
            <v>QH-2023-I/CQ-I-IT3</v>
          </cell>
        </row>
        <row r="5511">
          <cell r="B5511" t="str">
            <v>23020042</v>
          </cell>
          <cell r="C5511" t="str">
            <v>Vũ Hải Đăng</v>
          </cell>
          <cell r="D5511">
            <v>38376</v>
          </cell>
          <cell r="E5511">
            <v>90</v>
          </cell>
          <cell r="F5511">
            <v>90</v>
          </cell>
          <cell r="G5511">
            <v>90</v>
          </cell>
          <cell r="H5511">
            <v>90</v>
          </cell>
          <cell r="I5511" t="str">
            <v>Xuất sắc</v>
          </cell>
          <cell r="J5511">
            <v>90</v>
          </cell>
          <cell r="K5511" t="str">
            <v>Xuất sắc</v>
          </cell>
          <cell r="L5511" t="str">
            <v>QH-2023-I/CQ-I-IT3</v>
          </cell>
        </row>
        <row r="5512">
          <cell r="B5512" t="str">
            <v>23020045</v>
          </cell>
          <cell r="C5512" t="str">
            <v>Đỗ Trung Đức</v>
          </cell>
          <cell r="D5512">
            <v>38691</v>
          </cell>
          <cell r="E5512">
            <v>90</v>
          </cell>
          <cell r="F5512">
            <v>90</v>
          </cell>
          <cell r="G5512">
            <v>90</v>
          </cell>
          <cell r="H5512">
            <v>90</v>
          </cell>
          <cell r="I5512" t="str">
            <v>Xuất sắc</v>
          </cell>
          <cell r="J5512">
            <v>90</v>
          </cell>
          <cell r="K5512" t="str">
            <v>Xuất sắc</v>
          </cell>
          <cell r="L5512" t="str">
            <v>QH-2023-I/CQ-I-IT3</v>
          </cell>
        </row>
        <row r="5513">
          <cell r="B5513" t="str">
            <v>23020048</v>
          </cell>
          <cell r="C5513" t="str">
            <v>Lê Phan Trí Đức</v>
          </cell>
          <cell r="D5513">
            <v>38621</v>
          </cell>
          <cell r="E5513">
            <v>90</v>
          </cell>
          <cell r="F5513">
            <v>100</v>
          </cell>
          <cell r="G5513">
            <v>100</v>
          </cell>
          <cell r="H5513">
            <v>100</v>
          </cell>
          <cell r="I5513" t="str">
            <v>Xuất sắc</v>
          </cell>
          <cell r="J5513">
            <v>100</v>
          </cell>
          <cell r="K5513" t="str">
            <v>Xuất sắc</v>
          </cell>
          <cell r="L5513" t="str">
            <v>QH-2023-I/CQ-I-IT3</v>
          </cell>
        </row>
        <row r="5514">
          <cell r="B5514" t="str">
            <v>23020051</v>
          </cell>
          <cell r="C5514" t="str">
            <v>Nguyễn Hà Giang</v>
          </cell>
          <cell r="D5514">
            <v>38662</v>
          </cell>
          <cell r="E5514">
            <v>80</v>
          </cell>
          <cell r="F5514">
            <v>80</v>
          </cell>
          <cell r="G5514">
            <v>80</v>
          </cell>
          <cell r="H5514">
            <v>80</v>
          </cell>
          <cell r="I5514" t="str">
            <v>Tốt</v>
          </cell>
          <cell r="J5514">
            <v>80</v>
          </cell>
          <cell r="K5514" t="str">
            <v>Tốt</v>
          </cell>
          <cell r="L5514" t="str">
            <v>QH-2023-I/CQ-I-IT3</v>
          </cell>
        </row>
        <row r="5515">
          <cell r="B5515" t="str">
            <v>23020054</v>
          </cell>
          <cell r="C5515" t="str">
            <v>Trần Thị Hà Giang</v>
          </cell>
          <cell r="D5515">
            <v>38468</v>
          </cell>
          <cell r="E5515">
            <v>100</v>
          </cell>
          <cell r="F5515">
            <v>100</v>
          </cell>
          <cell r="G5515">
            <v>100</v>
          </cell>
          <cell r="H5515">
            <v>100</v>
          </cell>
          <cell r="I5515" t="str">
            <v>Xuất sắc</v>
          </cell>
          <cell r="J5515">
            <v>100</v>
          </cell>
          <cell r="K5515" t="str">
            <v>Xuất sắc</v>
          </cell>
          <cell r="L5515" t="str">
            <v>QH-2023-I/CQ-I-IT3</v>
          </cell>
        </row>
        <row r="5516">
          <cell r="B5516" t="str">
            <v>23020057</v>
          </cell>
          <cell r="C5516" t="str">
            <v>Nguyễn Thanh Hải</v>
          </cell>
          <cell r="D5516">
            <v>38543</v>
          </cell>
          <cell r="E5516">
            <v>100</v>
          </cell>
          <cell r="F5516">
            <v>100</v>
          </cell>
          <cell r="G5516">
            <v>100</v>
          </cell>
          <cell r="H5516">
            <v>100</v>
          </cell>
          <cell r="I5516" t="str">
            <v>Xuất sắc</v>
          </cell>
          <cell r="J5516">
            <v>100</v>
          </cell>
          <cell r="K5516" t="str">
            <v>Xuất sắc</v>
          </cell>
          <cell r="L5516" t="str">
            <v>QH-2023-I/CQ-I-IT3</v>
          </cell>
        </row>
        <row r="5517">
          <cell r="B5517" t="str">
            <v>23020060</v>
          </cell>
          <cell r="C5517" t="str">
            <v>Nguyễn Anh Hào</v>
          </cell>
          <cell r="D5517">
            <v>38376</v>
          </cell>
          <cell r="E5517">
            <v>90</v>
          </cell>
          <cell r="F5517">
            <v>90</v>
          </cell>
          <cell r="G5517">
            <v>90</v>
          </cell>
          <cell r="H5517">
            <v>90</v>
          </cell>
          <cell r="I5517" t="str">
            <v>Xuất sắc</v>
          </cell>
          <cell r="J5517">
            <v>90</v>
          </cell>
          <cell r="K5517" t="str">
            <v>Xuất sắc</v>
          </cell>
          <cell r="L5517" t="str">
            <v>QH-2023-I/CQ-I-IT3</v>
          </cell>
        </row>
        <row r="5518">
          <cell r="B5518" t="str">
            <v>23020063</v>
          </cell>
          <cell r="C5518" t="str">
            <v>Nguyễn Trung Hiển</v>
          </cell>
          <cell r="D5518">
            <v>38581</v>
          </cell>
          <cell r="E5518">
            <v>90</v>
          </cell>
          <cell r="F5518">
            <v>90</v>
          </cell>
          <cell r="G5518">
            <v>90</v>
          </cell>
          <cell r="H5518">
            <v>90</v>
          </cell>
          <cell r="I5518" t="str">
            <v>Xuất sắc</v>
          </cell>
          <cell r="J5518">
            <v>90</v>
          </cell>
          <cell r="K5518" t="str">
            <v>Xuất sắc</v>
          </cell>
          <cell r="L5518" t="str">
            <v>QH-2023-I/CQ-I-IT3</v>
          </cell>
        </row>
        <row r="5519">
          <cell r="B5519" t="str">
            <v>23020066</v>
          </cell>
          <cell r="C5519" t="str">
            <v>Đặng Vũ Minh Hiếu</v>
          </cell>
          <cell r="D5519">
            <v>38632</v>
          </cell>
          <cell r="E5519">
            <v>90</v>
          </cell>
          <cell r="F5519">
            <v>85</v>
          </cell>
          <cell r="G5519">
            <v>85</v>
          </cell>
          <cell r="H5519">
            <v>85</v>
          </cell>
          <cell r="I5519" t="str">
            <v>Tốt</v>
          </cell>
          <cell r="J5519">
            <v>85</v>
          </cell>
          <cell r="K5519" t="str">
            <v>Tốt</v>
          </cell>
          <cell r="L5519" t="str">
            <v>QH-2023-I/CQ-I-IT3</v>
          </cell>
        </row>
        <row r="5520">
          <cell r="B5520" t="str">
            <v>23020069</v>
          </cell>
          <cell r="C5520" t="str">
            <v>Nguyễn Trọng Hiếu</v>
          </cell>
          <cell r="D5520">
            <v>38543</v>
          </cell>
          <cell r="E5520">
            <v>90</v>
          </cell>
          <cell r="F5520">
            <v>90</v>
          </cell>
          <cell r="G5520">
            <v>90</v>
          </cell>
          <cell r="H5520">
            <v>90</v>
          </cell>
          <cell r="I5520" t="str">
            <v>Xuất sắc</v>
          </cell>
          <cell r="J5520">
            <v>90</v>
          </cell>
          <cell r="K5520" t="str">
            <v>Xuất sắc</v>
          </cell>
          <cell r="L5520" t="str">
            <v>QH-2023-I/CQ-I-IT3</v>
          </cell>
        </row>
        <row r="5521">
          <cell r="B5521" t="str">
            <v>23020075</v>
          </cell>
          <cell r="C5521" t="str">
            <v>Hà Mạnh Hùng</v>
          </cell>
          <cell r="D5521">
            <v>38580</v>
          </cell>
          <cell r="E5521">
            <v>90</v>
          </cell>
          <cell r="F5521">
            <v>90</v>
          </cell>
          <cell r="G5521">
            <v>90</v>
          </cell>
          <cell r="H5521">
            <v>90</v>
          </cell>
          <cell r="I5521" t="str">
            <v>Xuất sắc</v>
          </cell>
          <cell r="J5521">
            <v>90</v>
          </cell>
          <cell r="K5521" t="str">
            <v>Xuất sắc</v>
          </cell>
          <cell r="L5521" t="str">
            <v>QH-2023-I/CQ-I-IT3</v>
          </cell>
        </row>
        <row r="5522">
          <cell r="B5522" t="str">
            <v>23020078</v>
          </cell>
          <cell r="C5522" t="str">
            <v>Nguyễn Tường Hùng</v>
          </cell>
          <cell r="D5522">
            <v>38663</v>
          </cell>
          <cell r="E5522">
            <v>96</v>
          </cell>
          <cell r="F5522">
            <v>96</v>
          </cell>
          <cell r="G5522">
            <v>96</v>
          </cell>
          <cell r="H5522">
            <v>96</v>
          </cell>
          <cell r="I5522" t="str">
            <v>Xuất sắc</v>
          </cell>
          <cell r="J5522">
            <v>96</v>
          </cell>
          <cell r="K5522" t="str">
            <v>Xuất sắc</v>
          </cell>
          <cell r="L5522" t="str">
            <v>QH-2023-I/CQ-I-IT3</v>
          </cell>
        </row>
        <row r="5523">
          <cell r="B5523" t="str">
            <v>23020081</v>
          </cell>
          <cell r="C5523" t="str">
            <v>Nguyễn Quang Huy</v>
          </cell>
          <cell r="D5523">
            <v>38537</v>
          </cell>
          <cell r="E5523">
            <v>100</v>
          </cell>
          <cell r="F5523">
            <v>100</v>
          </cell>
          <cell r="G5523">
            <v>100</v>
          </cell>
          <cell r="H5523">
            <v>100</v>
          </cell>
          <cell r="I5523" t="str">
            <v>Xuất sắc</v>
          </cell>
          <cell r="J5523">
            <v>100</v>
          </cell>
          <cell r="K5523" t="str">
            <v>Xuất sắc</v>
          </cell>
          <cell r="L5523" t="str">
            <v>QH-2023-I/CQ-I-IT3</v>
          </cell>
        </row>
        <row r="5524">
          <cell r="B5524" t="str">
            <v>23020084</v>
          </cell>
          <cell r="C5524" t="str">
            <v>Phạm Quang Hưng</v>
          </cell>
          <cell r="D5524">
            <v>38504</v>
          </cell>
          <cell r="E5524">
            <v>90</v>
          </cell>
          <cell r="F5524">
            <v>95</v>
          </cell>
          <cell r="G5524">
            <v>95</v>
          </cell>
          <cell r="H5524">
            <v>95</v>
          </cell>
          <cell r="I5524" t="str">
            <v>Xuất sắc</v>
          </cell>
          <cell r="J5524">
            <v>95</v>
          </cell>
          <cell r="K5524" t="str">
            <v>Xuất sắc</v>
          </cell>
          <cell r="L5524" t="str">
            <v>QH-2023-I/CQ-I-IT3</v>
          </cell>
        </row>
        <row r="5525">
          <cell r="B5525" t="str">
            <v>23020087</v>
          </cell>
          <cell r="C5525" t="str">
            <v>Trần Trung Kiên</v>
          </cell>
          <cell r="D5525">
            <v>38664</v>
          </cell>
          <cell r="E5525">
            <v>90</v>
          </cell>
          <cell r="F5525">
            <v>89</v>
          </cell>
          <cell r="G5525">
            <v>89</v>
          </cell>
          <cell r="H5525">
            <v>89</v>
          </cell>
          <cell r="I5525" t="str">
            <v>Tốt</v>
          </cell>
          <cell r="J5525">
            <v>89</v>
          </cell>
          <cell r="K5525" t="str">
            <v>Tốt</v>
          </cell>
          <cell r="L5525" t="str">
            <v>QH-2023-I/CQ-I-IT3</v>
          </cell>
        </row>
        <row r="5526">
          <cell r="B5526" t="str">
            <v>23020090</v>
          </cell>
          <cell r="C5526" t="str">
            <v>Trần Phương Khánh</v>
          </cell>
          <cell r="D5526">
            <v>38493</v>
          </cell>
          <cell r="E5526">
            <v>90</v>
          </cell>
          <cell r="F5526">
            <v>90</v>
          </cell>
          <cell r="G5526">
            <v>90</v>
          </cell>
          <cell r="H5526">
            <v>90</v>
          </cell>
          <cell r="I5526" t="str">
            <v>Xuất sắc</v>
          </cell>
          <cell r="J5526">
            <v>90</v>
          </cell>
          <cell r="K5526" t="str">
            <v>Xuất sắc</v>
          </cell>
          <cell r="L5526" t="str">
            <v>QH-2023-I/CQ-I-IT3</v>
          </cell>
        </row>
        <row r="5527">
          <cell r="B5527" t="str">
            <v>23020093</v>
          </cell>
          <cell r="C5527" t="str">
            <v>Nguyễn Đăng Khoa</v>
          </cell>
          <cell r="D5527">
            <v>38664</v>
          </cell>
          <cell r="E5527">
            <v>94</v>
          </cell>
          <cell r="F5527">
            <v>100</v>
          </cell>
          <cell r="G5527">
            <v>100</v>
          </cell>
          <cell r="H5527">
            <v>100</v>
          </cell>
          <cell r="I5527" t="str">
            <v>Xuất sắc</v>
          </cell>
          <cell r="J5527">
            <v>100</v>
          </cell>
          <cell r="K5527" t="str">
            <v>Xuất sắc</v>
          </cell>
          <cell r="L5527" t="str">
            <v>QH-2023-I/CQ-I-IT3</v>
          </cell>
        </row>
        <row r="5528">
          <cell r="B5528" t="str">
            <v>23020096</v>
          </cell>
          <cell r="C5528" t="str">
            <v>Nguyễn Tùng Lâm</v>
          </cell>
          <cell r="D5528">
            <v>38357</v>
          </cell>
          <cell r="E5528">
            <v>70</v>
          </cell>
          <cell r="F5528">
            <v>84</v>
          </cell>
          <cell r="G5528">
            <v>84</v>
          </cell>
          <cell r="H5528">
            <v>84</v>
          </cell>
          <cell r="I5528" t="str">
            <v>Tốt</v>
          </cell>
          <cell r="J5528">
            <v>84</v>
          </cell>
          <cell r="K5528" t="str">
            <v>Tốt</v>
          </cell>
          <cell r="L5528" t="str">
            <v>QH-2023-I/CQ-I-IT3</v>
          </cell>
        </row>
        <row r="5529">
          <cell r="B5529" t="str">
            <v>23020099</v>
          </cell>
          <cell r="C5529" t="str">
            <v>Nguyễn Viết Thành Lân</v>
          </cell>
          <cell r="D5529">
            <v>38573</v>
          </cell>
          <cell r="E5529">
            <v>80</v>
          </cell>
          <cell r="F5529">
            <v>90</v>
          </cell>
          <cell r="G5529">
            <v>90</v>
          </cell>
          <cell r="H5529">
            <v>90</v>
          </cell>
          <cell r="I5529" t="str">
            <v>Xuất sắc</v>
          </cell>
          <cell r="J5529">
            <v>90</v>
          </cell>
          <cell r="K5529" t="str">
            <v>Xuất sắc</v>
          </cell>
          <cell r="L5529" t="str">
            <v>QH-2023-I/CQ-I-IT3</v>
          </cell>
        </row>
        <row r="5530">
          <cell r="B5530" t="str">
            <v>23020102</v>
          </cell>
          <cell r="C5530" t="str">
            <v>Hán Vũ Long</v>
          </cell>
          <cell r="D5530">
            <v>38552</v>
          </cell>
          <cell r="E5530">
            <v>90</v>
          </cell>
          <cell r="F5530">
            <v>90</v>
          </cell>
          <cell r="G5530">
            <v>90</v>
          </cell>
          <cell r="H5530">
            <v>90</v>
          </cell>
          <cell r="I5530" t="str">
            <v>Xuất sắc</v>
          </cell>
          <cell r="J5530">
            <v>90</v>
          </cell>
          <cell r="K5530" t="str">
            <v>Xuất sắc</v>
          </cell>
          <cell r="L5530" t="str">
            <v>QH-2023-I/CQ-I-IT3</v>
          </cell>
        </row>
        <row r="5531">
          <cell r="B5531" t="str">
            <v>23020105</v>
          </cell>
          <cell r="C5531" t="str">
            <v>Vũ Quốc Long</v>
          </cell>
          <cell r="D5531">
            <v>38490</v>
          </cell>
          <cell r="E5531">
            <v>70</v>
          </cell>
          <cell r="F5531">
            <v>80</v>
          </cell>
          <cell r="G5531">
            <v>80</v>
          </cell>
          <cell r="H5531">
            <v>80</v>
          </cell>
          <cell r="I5531" t="str">
            <v>Tốt</v>
          </cell>
          <cell r="J5531">
            <v>80</v>
          </cell>
          <cell r="K5531" t="str">
            <v>Tốt</v>
          </cell>
          <cell r="L5531" t="str">
            <v>QH-2023-I/CQ-I-IT3</v>
          </cell>
        </row>
        <row r="5532">
          <cell r="B5532" t="str">
            <v>23020108</v>
          </cell>
          <cell r="C5532" t="str">
            <v>Phí Đình Mạnh</v>
          </cell>
          <cell r="D5532">
            <v>38697</v>
          </cell>
          <cell r="E5532">
            <v>70</v>
          </cell>
          <cell r="F5532">
            <v>86</v>
          </cell>
          <cell r="G5532">
            <v>86</v>
          </cell>
          <cell r="H5532">
            <v>86</v>
          </cell>
          <cell r="I5532" t="str">
            <v>Tốt</v>
          </cell>
          <cell r="J5532">
            <v>86</v>
          </cell>
          <cell r="K5532" t="str">
            <v>Tốt</v>
          </cell>
          <cell r="L5532" t="str">
            <v>QH-2023-I/CQ-I-IT3</v>
          </cell>
        </row>
        <row r="5533">
          <cell r="B5533" t="str">
            <v>23020111</v>
          </cell>
          <cell r="C5533" t="str">
            <v>Hoàng Lê Minh</v>
          </cell>
          <cell r="D5533">
            <v>38602</v>
          </cell>
          <cell r="E5533">
            <v>80</v>
          </cell>
          <cell r="F5533">
            <v>94</v>
          </cell>
          <cell r="G5533">
            <v>94</v>
          </cell>
          <cell r="H5533">
            <v>94</v>
          </cell>
          <cell r="I5533" t="str">
            <v>Xuất sắc</v>
          </cell>
          <cell r="J5533">
            <v>94</v>
          </cell>
          <cell r="K5533" t="str">
            <v>Xuất sắc</v>
          </cell>
          <cell r="L5533" t="str">
            <v>QH-2023-I/CQ-I-IT3</v>
          </cell>
        </row>
        <row r="5534">
          <cell r="B5534" t="str">
            <v>23020114</v>
          </cell>
          <cell r="C5534" t="str">
            <v>Nguyễn Lê Minh</v>
          </cell>
          <cell r="D5534">
            <v>38473</v>
          </cell>
          <cell r="E5534">
            <v>90</v>
          </cell>
          <cell r="F5534">
            <v>96</v>
          </cell>
          <cell r="G5534">
            <v>96</v>
          </cell>
          <cell r="H5534">
            <v>96</v>
          </cell>
          <cell r="I5534" t="str">
            <v>Xuất sắc</v>
          </cell>
          <cell r="J5534">
            <v>96</v>
          </cell>
          <cell r="K5534" t="str">
            <v>Xuất sắc</v>
          </cell>
          <cell r="L5534" t="str">
            <v>QH-2023-I/CQ-I-IT3</v>
          </cell>
        </row>
        <row r="5535">
          <cell r="B5535" t="str">
            <v>23020117</v>
          </cell>
          <cell r="C5535" t="str">
            <v>Nguyễn Văn Minh</v>
          </cell>
          <cell r="D5535">
            <v>38556</v>
          </cell>
          <cell r="E5535">
            <v>94</v>
          </cell>
          <cell r="F5535">
            <v>96</v>
          </cell>
          <cell r="G5535">
            <v>96</v>
          </cell>
          <cell r="H5535">
            <v>96</v>
          </cell>
          <cell r="I5535" t="str">
            <v>Xuất sắc</v>
          </cell>
          <cell r="J5535">
            <v>96</v>
          </cell>
          <cell r="K5535" t="str">
            <v>Xuất sắc</v>
          </cell>
          <cell r="L5535" t="str">
            <v>QH-2023-I/CQ-I-IT3</v>
          </cell>
        </row>
        <row r="5536">
          <cell r="B5536" t="str">
            <v>23020120</v>
          </cell>
          <cell r="C5536" t="str">
            <v>Đỗ Đình Nam</v>
          </cell>
          <cell r="D5536">
            <v>38521</v>
          </cell>
          <cell r="E5536">
            <v>90</v>
          </cell>
          <cell r="F5536">
            <v>90</v>
          </cell>
          <cell r="G5536">
            <v>90</v>
          </cell>
          <cell r="H5536">
            <v>90</v>
          </cell>
          <cell r="I5536" t="str">
            <v>Xuất sắc</v>
          </cell>
          <cell r="J5536">
            <v>90</v>
          </cell>
          <cell r="K5536" t="str">
            <v>Xuất sắc</v>
          </cell>
          <cell r="L5536" t="str">
            <v>QH-2023-I/CQ-I-IT3</v>
          </cell>
        </row>
        <row r="5537">
          <cell r="B5537" t="str">
            <v>23020123</v>
          </cell>
          <cell r="C5537" t="str">
            <v>Nguyễn Dương Việt Nga</v>
          </cell>
          <cell r="D5537">
            <v>38365</v>
          </cell>
          <cell r="E5537">
            <v>82</v>
          </cell>
          <cell r="F5537">
            <v>84</v>
          </cell>
          <cell r="G5537">
            <v>84</v>
          </cell>
          <cell r="H5537">
            <v>84</v>
          </cell>
          <cell r="I5537" t="str">
            <v>Tốt</v>
          </cell>
          <cell r="J5537">
            <v>84</v>
          </cell>
          <cell r="K5537" t="str">
            <v>Tốt</v>
          </cell>
          <cell r="L5537" t="str">
            <v>QH-2023-I/CQ-I-IT3</v>
          </cell>
        </row>
        <row r="5538">
          <cell r="B5538" t="str">
            <v>23020129</v>
          </cell>
          <cell r="C5538" t="str">
            <v>Đoàn Long Nhật</v>
          </cell>
          <cell r="D5538">
            <v>38705</v>
          </cell>
          <cell r="E5538">
            <v>90</v>
          </cell>
          <cell r="F5538">
            <v>90</v>
          </cell>
          <cell r="G5538">
            <v>90</v>
          </cell>
          <cell r="H5538">
            <v>90</v>
          </cell>
          <cell r="I5538" t="str">
            <v>Xuất sắc</v>
          </cell>
          <cell r="J5538">
            <v>90</v>
          </cell>
          <cell r="K5538" t="str">
            <v>Xuất sắc</v>
          </cell>
          <cell r="L5538" t="str">
            <v>QH-2023-I/CQ-I-IT3</v>
          </cell>
        </row>
        <row r="5539">
          <cell r="B5539" t="str">
            <v>23020132</v>
          </cell>
          <cell r="C5539" t="str">
            <v>Dương Mạnh Phong</v>
          </cell>
          <cell r="D5539">
            <v>38434</v>
          </cell>
          <cell r="E5539">
            <v>80</v>
          </cell>
          <cell r="F5539">
            <v>90</v>
          </cell>
          <cell r="G5539">
            <v>90</v>
          </cell>
          <cell r="H5539">
            <v>90</v>
          </cell>
          <cell r="I5539" t="str">
            <v>Xuất sắc</v>
          </cell>
          <cell r="J5539">
            <v>90</v>
          </cell>
          <cell r="K5539" t="str">
            <v>Xuất sắc</v>
          </cell>
          <cell r="L5539" t="str">
            <v>QH-2023-I/CQ-I-IT3</v>
          </cell>
        </row>
        <row r="5540">
          <cell r="B5540" t="str">
            <v>23020135</v>
          </cell>
          <cell r="C5540" t="str">
            <v>Đầu Hồng Quang</v>
          </cell>
          <cell r="D5540">
            <v>38434</v>
          </cell>
          <cell r="E5540">
            <v>92</v>
          </cell>
          <cell r="F5540">
            <v>92</v>
          </cell>
          <cell r="G5540">
            <v>92</v>
          </cell>
          <cell r="H5540">
            <v>92</v>
          </cell>
          <cell r="I5540" t="str">
            <v>Xuất sắc</v>
          </cell>
          <cell r="J5540">
            <v>92</v>
          </cell>
          <cell r="K5540" t="str">
            <v>Xuất sắc</v>
          </cell>
          <cell r="L5540" t="str">
            <v>QH-2023-I/CQ-I-IT3</v>
          </cell>
        </row>
        <row r="5541">
          <cell r="B5541" t="str">
            <v>23020138</v>
          </cell>
          <cell r="C5541" t="str">
            <v>Dương Minh Quân</v>
          </cell>
          <cell r="D5541">
            <v>38667</v>
          </cell>
          <cell r="E5541">
            <v>90</v>
          </cell>
          <cell r="F5541">
            <v>94</v>
          </cell>
          <cell r="G5541">
            <v>94</v>
          </cell>
          <cell r="H5541">
            <v>94</v>
          </cell>
          <cell r="I5541" t="str">
            <v>Xuất sắc</v>
          </cell>
          <cell r="J5541">
            <v>94</v>
          </cell>
          <cell r="K5541" t="str">
            <v>Xuất sắc</v>
          </cell>
          <cell r="L5541" t="str">
            <v>QH-2023-I/CQ-I-IT3</v>
          </cell>
        </row>
        <row r="5542">
          <cell r="B5542" t="str">
            <v>23020141</v>
          </cell>
          <cell r="C5542" t="str">
            <v>Nguyễn Minh Quân</v>
          </cell>
          <cell r="D5542">
            <v>38426</v>
          </cell>
          <cell r="E5542">
            <v>90</v>
          </cell>
          <cell r="F5542">
            <v>90</v>
          </cell>
          <cell r="G5542">
            <v>90</v>
          </cell>
          <cell r="H5542">
            <v>90</v>
          </cell>
          <cell r="I5542" t="str">
            <v>Xuất sắc</v>
          </cell>
          <cell r="J5542">
            <v>90</v>
          </cell>
          <cell r="K5542" t="str">
            <v>Xuất sắc</v>
          </cell>
          <cell r="L5542" t="str">
            <v>QH-2023-I/CQ-I-IT3</v>
          </cell>
        </row>
        <row r="5543">
          <cell r="B5543" t="str">
            <v>23020144</v>
          </cell>
          <cell r="C5543" t="str">
            <v>Lê Minh Sơn</v>
          </cell>
          <cell r="D5543">
            <v>37869</v>
          </cell>
          <cell r="E5543">
            <v>90</v>
          </cell>
          <cell r="F5543">
            <v>94</v>
          </cell>
          <cell r="G5543">
            <v>94</v>
          </cell>
          <cell r="H5543">
            <v>94</v>
          </cell>
          <cell r="I5543" t="str">
            <v>Xuất sắc</v>
          </cell>
          <cell r="J5543">
            <v>94</v>
          </cell>
          <cell r="K5543" t="str">
            <v>Xuất sắc</v>
          </cell>
          <cell r="L5543" t="str">
            <v>QH-2023-I/CQ-I-IT3</v>
          </cell>
        </row>
        <row r="5544">
          <cell r="B5544" t="str">
            <v>23020147</v>
          </cell>
          <cell r="C5544" t="str">
            <v>Nguyễn Anh Tú</v>
          </cell>
          <cell r="D5544">
            <v>38458</v>
          </cell>
          <cell r="E5544">
            <v>90</v>
          </cell>
          <cell r="F5544">
            <v>90</v>
          </cell>
          <cell r="G5544">
            <v>90</v>
          </cell>
          <cell r="H5544">
            <v>90</v>
          </cell>
          <cell r="I5544" t="str">
            <v>Xuất sắc</v>
          </cell>
          <cell r="J5544">
            <v>90</v>
          </cell>
          <cell r="K5544" t="str">
            <v>Xuất sắc</v>
          </cell>
          <cell r="L5544" t="str">
            <v>QH-2023-I/CQ-I-IT3</v>
          </cell>
        </row>
        <row r="5545">
          <cell r="B5545" t="str">
            <v>23020150</v>
          </cell>
          <cell r="C5545" t="str">
            <v>Lưu Quang Tùng</v>
          </cell>
          <cell r="D5545">
            <v>38357</v>
          </cell>
          <cell r="E5545">
            <v>90</v>
          </cell>
          <cell r="F5545">
            <v>90</v>
          </cell>
          <cell r="G5545">
            <v>90</v>
          </cell>
          <cell r="H5545">
            <v>90</v>
          </cell>
          <cell r="I5545" t="str">
            <v>Xuất sắc</v>
          </cell>
          <cell r="J5545">
            <v>90</v>
          </cell>
          <cell r="K5545" t="str">
            <v>Xuất sắc</v>
          </cell>
          <cell r="L5545" t="str">
            <v>QH-2023-I/CQ-I-IT3</v>
          </cell>
        </row>
        <row r="5546">
          <cell r="B5546" t="str">
            <v>23020153</v>
          </cell>
          <cell r="C5546" t="str">
            <v>Nguyễn Phú Thái</v>
          </cell>
          <cell r="D5546">
            <v>38403</v>
          </cell>
          <cell r="E5546">
            <v>80</v>
          </cell>
          <cell r="F5546">
            <v>80</v>
          </cell>
          <cell r="G5546">
            <v>80</v>
          </cell>
          <cell r="H5546">
            <v>80</v>
          </cell>
          <cell r="I5546" t="str">
            <v>Tốt</v>
          </cell>
          <cell r="J5546">
            <v>80</v>
          </cell>
          <cell r="K5546" t="str">
            <v>Tốt</v>
          </cell>
          <cell r="L5546" t="str">
            <v>QH-2023-I/CQ-I-IT3</v>
          </cell>
        </row>
        <row r="5547">
          <cell r="B5547" t="str">
            <v>23020156</v>
          </cell>
          <cell r="C5547" t="str">
            <v>Đào Xuân Thao</v>
          </cell>
          <cell r="D5547">
            <v>38600</v>
          </cell>
          <cell r="E5547">
            <v>90</v>
          </cell>
          <cell r="F5547">
            <v>90</v>
          </cell>
          <cell r="G5547">
            <v>90</v>
          </cell>
          <cell r="H5547">
            <v>90</v>
          </cell>
          <cell r="I5547" t="str">
            <v>Xuất sắc</v>
          </cell>
          <cell r="J5547">
            <v>90</v>
          </cell>
          <cell r="K5547" t="str">
            <v>Xuất sắc</v>
          </cell>
          <cell r="L5547" t="str">
            <v>QH-2023-I/CQ-I-IT3</v>
          </cell>
        </row>
        <row r="5548">
          <cell r="B5548" t="str">
            <v>23020159</v>
          </cell>
          <cell r="C5548" t="str">
            <v>Lương Vũ Thế</v>
          </cell>
          <cell r="D5548">
            <v>38561</v>
          </cell>
          <cell r="E5548">
            <v>90</v>
          </cell>
          <cell r="F5548">
            <v>90</v>
          </cell>
          <cell r="G5548">
            <v>90</v>
          </cell>
          <cell r="H5548">
            <v>90</v>
          </cell>
          <cell r="I5548" t="str">
            <v>Xuất sắc</v>
          </cell>
          <cell r="J5548">
            <v>90</v>
          </cell>
          <cell r="K5548" t="str">
            <v>Xuất sắc</v>
          </cell>
          <cell r="L5548" t="str">
            <v>QH-2023-I/CQ-I-IT3</v>
          </cell>
        </row>
        <row r="5549">
          <cell r="B5549" t="str">
            <v>23020162</v>
          </cell>
          <cell r="C5549" t="str">
            <v>Trần Huy Thịnh</v>
          </cell>
          <cell r="D5549">
            <v>38667</v>
          </cell>
          <cell r="E5549">
            <v>90</v>
          </cell>
          <cell r="F5549">
            <v>90</v>
          </cell>
          <cell r="G5549">
            <v>90</v>
          </cell>
          <cell r="H5549">
            <v>90</v>
          </cell>
          <cell r="I5549" t="str">
            <v>Xuất sắc</v>
          </cell>
          <cell r="J5549">
            <v>90</v>
          </cell>
          <cell r="K5549" t="str">
            <v>Xuất sắc</v>
          </cell>
          <cell r="L5549" t="str">
            <v>QH-2023-I/CQ-I-IT3</v>
          </cell>
        </row>
        <row r="5550">
          <cell r="B5550" t="str">
            <v>23020165</v>
          </cell>
          <cell r="C5550" t="str">
            <v>Lê Trọng Thực</v>
          </cell>
          <cell r="D5550">
            <v>38465</v>
          </cell>
          <cell r="E5550">
            <v>90</v>
          </cell>
          <cell r="F5550">
            <v>90</v>
          </cell>
          <cell r="G5550">
            <v>90</v>
          </cell>
          <cell r="H5550">
            <v>90</v>
          </cell>
          <cell r="I5550" t="str">
            <v>Xuất sắc</v>
          </cell>
          <cell r="J5550">
            <v>90</v>
          </cell>
          <cell r="K5550" t="str">
            <v>Xuất sắc</v>
          </cell>
          <cell r="L5550" t="str">
            <v>QH-2023-I/CQ-I-IT3</v>
          </cell>
        </row>
        <row r="5551">
          <cell r="B5551" t="str">
            <v>23020168</v>
          </cell>
          <cell r="C5551" t="str">
            <v>Trần Thị Thanh Vân</v>
          </cell>
          <cell r="D5551">
            <v>38495</v>
          </cell>
          <cell r="E5551">
            <v>100</v>
          </cell>
          <cell r="F5551">
            <v>100</v>
          </cell>
          <cell r="G5551">
            <v>100</v>
          </cell>
          <cell r="H5551">
            <v>100</v>
          </cell>
          <cell r="I5551" t="str">
            <v>Xuất sắc</v>
          </cell>
          <cell r="J5551">
            <v>100</v>
          </cell>
          <cell r="K5551" t="str">
            <v>Xuất sắc</v>
          </cell>
          <cell r="L5551" t="str">
            <v>QH-2023-I/CQ-I-IT3</v>
          </cell>
        </row>
        <row r="5552">
          <cell r="B5552" t="str">
            <v>23020171</v>
          </cell>
          <cell r="C5552" t="str">
            <v>Nguyễn Khánh Việt</v>
          </cell>
          <cell r="D5552">
            <v>38597</v>
          </cell>
          <cell r="E5552">
            <v>92</v>
          </cell>
          <cell r="F5552">
            <v>92</v>
          </cell>
          <cell r="G5552">
            <v>92</v>
          </cell>
          <cell r="H5552">
            <v>92</v>
          </cell>
          <cell r="I5552" t="str">
            <v>Xuất sắc</v>
          </cell>
          <cell r="J5552">
            <v>92</v>
          </cell>
          <cell r="K5552" t="str">
            <v>Xuất sắc</v>
          </cell>
          <cell r="L5552" t="str">
            <v>QH-2023-I/CQ-I-IT3</v>
          </cell>
        </row>
        <row r="5553">
          <cell r="B5553" t="str">
            <v>23020174</v>
          </cell>
          <cell r="C5553" t="str">
            <v>Hoàng Thành Vinh</v>
          </cell>
          <cell r="D5553">
            <v>38390</v>
          </cell>
          <cell r="E5553">
            <v>90</v>
          </cell>
          <cell r="F5553">
            <v>90</v>
          </cell>
          <cell r="G5553">
            <v>90</v>
          </cell>
          <cell r="H5553">
            <v>90</v>
          </cell>
          <cell r="I5553" t="str">
            <v>Xuất sắc</v>
          </cell>
          <cell r="J5553">
            <v>90</v>
          </cell>
          <cell r="K5553" t="str">
            <v>Xuất sắc</v>
          </cell>
          <cell r="L5553" t="str">
            <v>QH-2023-I/CQ-I-IT3</v>
          </cell>
        </row>
        <row r="5554">
          <cell r="B5554" t="str">
            <v>23020177</v>
          </cell>
          <cell r="C5554" t="str">
            <v>Nguyễn Hoàng Vũ</v>
          </cell>
          <cell r="D5554">
            <v>38498</v>
          </cell>
          <cell r="E5554">
            <v>80</v>
          </cell>
          <cell r="F5554">
            <v>80</v>
          </cell>
          <cell r="G5554">
            <v>80</v>
          </cell>
          <cell r="H5554">
            <v>80</v>
          </cell>
          <cell r="I5554" t="str">
            <v>Tốt</v>
          </cell>
          <cell r="J5554">
            <v>80</v>
          </cell>
          <cell r="K5554" t="str">
            <v>Tốt</v>
          </cell>
          <cell r="L5554" t="str">
            <v>QH-2023-I/CQ-I-IT3</v>
          </cell>
        </row>
        <row r="5555">
          <cell r="B5555" t="str">
            <v>24020010</v>
          </cell>
          <cell r="C5555" t="str">
            <v>Lê Quốc Anh</v>
          </cell>
          <cell r="D5555">
            <v>38890</v>
          </cell>
          <cell r="E5555">
            <v>80</v>
          </cell>
          <cell r="F5555">
            <v>80</v>
          </cell>
          <cell r="G5555">
            <v>80</v>
          </cell>
          <cell r="H5555">
            <v>80</v>
          </cell>
          <cell r="I5555" t="str">
            <v>Tốt</v>
          </cell>
          <cell r="J5555">
            <v>80</v>
          </cell>
          <cell r="K5555" t="str">
            <v>Tốt</v>
          </cell>
          <cell r="L5555" t="str">
            <v>QH-2024-I/CQ-I-IT1</v>
          </cell>
        </row>
        <row r="5556">
          <cell r="B5556" t="str">
            <v>24020019</v>
          </cell>
          <cell r="C5556" t="str">
            <v>Nguyễn Thị Lan Anh</v>
          </cell>
          <cell r="D5556">
            <v>38823</v>
          </cell>
          <cell r="E5556">
            <v>90</v>
          </cell>
          <cell r="F5556">
            <v>90</v>
          </cell>
          <cell r="G5556">
            <v>90</v>
          </cell>
          <cell r="H5556">
            <v>90</v>
          </cell>
          <cell r="I5556" t="str">
            <v>Xuất sắc</v>
          </cell>
          <cell r="J5556">
            <v>90</v>
          </cell>
          <cell r="K5556" t="str">
            <v>Xuất sắc</v>
          </cell>
          <cell r="L5556" t="str">
            <v>QH-2024-I/CQ-I-IT1</v>
          </cell>
        </row>
        <row r="5557">
          <cell r="B5557" t="str">
            <v>24020028</v>
          </cell>
          <cell r="C5557" t="str">
            <v>Trần Thế Anh</v>
          </cell>
          <cell r="D5557">
            <v>39050</v>
          </cell>
          <cell r="E5557">
            <v>80</v>
          </cell>
          <cell r="F5557">
            <v>77</v>
          </cell>
          <cell r="G5557">
            <v>77</v>
          </cell>
          <cell r="H5557">
            <v>77</v>
          </cell>
          <cell r="I5557" t="str">
            <v>Khá</v>
          </cell>
          <cell r="J5557">
            <v>77</v>
          </cell>
          <cell r="K5557" t="str">
            <v>Khá</v>
          </cell>
          <cell r="L5557" t="str">
            <v>QH-2024-I/CQ-I-IT1</v>
          </cell>
        </row>
        <row r="5558">
          <cell r="B5558" t="str">
            <v>24020037</v>
          </cell>
          <cell r="C5558" t="str">
            <v>Phạm Xuân Bắc</v>
          </cell>
          <cell r="D5558">
            <v>38779</v>
          </cell>
          <cell r="E5558">
            <v>90</v>
          </cell>
          <cell r="F5558">
            <v>90</v>
          </cell>
          <cell r="G5558">
            <v>90</v>
          </cell>
          <cell r="H5558">
            <v>90</v>
          </cell>
          <cell r="I5558" t="str">
            <v>Xuất sắc</v>
          </cell>
          <cell r="J5558">
            <v>90</v>
          </cell>
          <cell r="K5558" t="str">
            <v>Xuất sắc</v>
          </cell>
          <cell r="L5558" t="str">
            <v>QH-2024-I/CQ-I-IT1</v>
          </cell>
        </row>
        <row r="5559">
          <cell r="B5559" t="str">
            <v>24020055</v>
          </cell>
          <cell r="C5559" t="str">
            <v>Bùi Nhật Đăng</v>
          </cell>
          <cell r="D5559">
            <v>38951</v>
          </cell>
          <cell r="E5559">
            <v>90</v>
          </cell>
          <cell r="F5559">
            <v>90</v>
          </cell>
          <cell r="G5559">
            <v>90</v>
          </cell>
          <cell r="H5559">
            <v>90</v>
          </cell>
          <cell r="I5559" t="str">
            <v>Xuất sắc</v>
          </cell>
          <cell r="J5559">
            <v>90</v>
          </cell>
          <cell r="K5559" t="str">
            <v>Xuất sắc</v>
          </cell>
          <cell r="L5559" t="str">
            <v>QH-2024-I/CQ-I-IT1</v>
          </cell>
        </row>
        <row r="5560">
          <cell r="B5560" t="str">
            <v>24020064</v>
          </cell>
          <cell r="C5560" t="str">
            <v>Phí Dương Đạt</v>
          </cell>
          <cell r="D5560">
            <v>38924</v>
          </cell>
          <cell r="E5560">
            <v>90</v>
          </cell>
          <cell r="F5560">
            <v>90</v>
          </cell>
          <cell r="G5560">
            <v>90</v>
          </cell>
          <cell r="H5560">
            <v>90</v>
          </cell>
          <cell r="I5560" t="str">
            <v>Xuất sắc</v>
          </cell>
          <cell r="J5560">
            <v>90</v>
          </cell>
          <cell r="K5560" t="str">
            <v>Xuất sắc</v>
          </cell>
          <cell r="L5560" t="str">
            <v>QH-2024-I/CQ-I-IT1</v>
          </cell>
        </row>
        <row r="5561">
          <cell r="B5561" t="str">
            <v>24020073</v>
          </cell>
          <cell r="C5561" t="str">
            <v>Cao Anh Đức</v>
          </cell>
          <cell r="D5561">
            <v>38847</v>
          </cell>
          <cell r="E5561">
            <v>87</v>
          </cell>
          <cell r="F5561">
            <v>87</v>
          </cell>
          <cell r="G5561">
            <v>87</v>
          </cell>
          <cell r="H5561">
            <v>87</v>
          </cell>
          <cell r="I5561" t="str">
            <v>Tốt</v>
          </cell>
          <cell r="J5561">
            <v>87</v>
          </cell>
          <cell r="K5561" t="str">
            <v>Tốt</v>
          </cell>
          <cell r="L5561" t="str">
            <v>QH-2024-I/CQ-I-IT1</v>
          </cell>
        </row>
        <row r="5562">
          <cell r="B5562" t="str">
            <v>24020082</v>
          </cell>
          <cell r="C5562" t="str">
            <v>Vũ Gia Anh Đức</v>
          </cell>
          <cell r="D5562">
            <v>38827</v>
          </cell>
          <cell r="E5562">
            <v>80</v>
          </cell>
          <cell r="F5562">
            <v>90</v>
          </cell>
          <cell r="G5562">
            <v>90</v>
          </cell>
          <cell r="H5562">
            <v>90</v>
          </cell>
          <cell r="I5562" t="str">
            <v>Xuất sắc</v>
          </cell>
          <cell r="J5562">
            <v>90</v>
          </cell>
          <cell r="K5562" t="str">
            <v>Xuất sắc</v>
          </cell>
          <cell r="L5562" t="str">
            <v>QH-2024-I/CQ-I-IT1</v>
          </cell>
        </row>
        <row r="5563">
          <cell r="B5563" t="str">
            <v>24020091</v>
          </cell>
          <cell r="C5563" t="str">
            <v>Nguyễn Hữu Dũng</v>
          </cell>
          <cell r="D5563">
            <v>38884</v>
          </cell>
          <cell r="E5563">
            <v>90</v>
          </cell>
          <cell r="F5563">
            <v>90</v>
          </cell>
          <cell r="G5563">
            <v>90</v>
          </cell>
          <cell r="H5563">
            <v>90</v>
          </cell>
          <cell r="I5563" t="str">
            <v>Xuất sắc</v>
          </cell>
          <cell r="J5563">
            <v>90</v>
          </cell>
          <cell r="K5563" t="str">
            <v>Xuất sắc</v>
          </cell>
          <cell r="L5563" t="str">
            <v>QH-2024-I/CQ-I-IT1</v>
          </cell>
        </row>
        <row r="5564">
          <cell r="B5564" t="str">
            <v>24020100</v>
          </cell>
          <cell r="C5564" t="str">
            <v>Đinh Văn Dương</v>
          </cell>
          <cell r="D5564">
            <v>39063</v>
          </cell>
          <cell r="E5564">
            <v>90</v>
          </cell>
          <cell r="F5564">
            <v>90</v>
          </cell>
          <cell r="G5564">
            <v>90</v>
          </cell>
          <cell r="H5564">
            <v>90</v>
          </cell>
          <cell r="I5564" t="str">
            <v>Xuất sắc</v>
          </cell>
          <cell r="J5564">
            <v>90</v>
          </cell>
          <cell r="K5564" t="str">
            <v>Xuất sắc</v>
          </cell>
          <cell r="L5564" t="str">
            <v>QH-2024-I/CQ-I-IT1</v>
          </cell>
        </row>
        <row r="5565">
          <cell r="B5565" t="str">
            <v>24020109</v>
          </cell>
          <cell r="C5565" t="str">
            <v>Lê Hồng Tuấn Duy</v>
          </cell>
          <cell r="D5565">
            <v>38930</v>
          </cell>
          <cell r="E5565">
            <v>90</v>
          </cell>
          <cell r="F5565">
            <v>90</v>
          </cell>
          <cell r="G5565">
            <v>90</v>
          </cell>
          <cell r="H5565">
            <v>90</v>
          </cell>
          <cell r="I5565" t="str">
            <v>Xuất sắc</v>
          </cell>
          <cell r="J5565">
            <v>90</v>
          </cell>
          <cell r="K5565" t="str">
            <v>Xuất sắc</v>
          </cell>
          <cell r="L5565" t="str">
            <v>QH-2024-I/CQ-I-IT1</v>
          </cell>
        </row>
        <row r="5566">
          <cell r="B5566" t="str">
            <v>24020118</v>
          </cell>
          <cell r="C5566" t="str">
            <v>Phạm Ngọc Hải</v>
          </cell>
          <cell r="D5566">
            <v>38718</v>
          </cell>
          <cell r="E5566">
            <v>80</v>
          </cell>
          <cell r="F5566">
            <v>90</v>
          </cell>
          <cell r="G5566">
            <v>90</v>
          </cell>
          <cell r="H5566">
            <v>90</v>
          </cell>
          <cell r="I5566" t="str">
            <v>Xuất sắc</v>
          </cell>
          <cell r="J5566">
            <v>90</v>
          </cell>
          <cell r="K5566" t="str">
            <v>Xuất sắc</v>
          </cell>
          <cell r="L5566" t="str">
            <v>QH-2024-I/CQ-I-IT1</v>
          </cell>
        </row>
        <row r="5567">
          <cell r="B5567" t="str">
            <v>24020127</v>
          </cell>
          <cell r="C5567" t="str">
            <v>Nguyễn Hữu Hiếu</v>
          </cell>
          <cell r="D5567">
            <v>38966</v>
          </cell>
          <cell r="E5567">
            <v>90</v>
          </cell>
          <cell r="F5567">
            <v>90</v>
          </cell>
          <cell r="G5567">
            <v>90</v>
          </cell>
          <cell r="H5567">
            <v>90</v>
          </cell>
          <cell r="I5567" t="str">
            <v>Xuất sắc</v>
          </cell>
          <cell r="J5567">
            <v>90</v>
          </cell>
          <cell r="K5567" t="str">
            <v>Xuất sắc</v>
          </cell>
          <cell r="L5567" t="str">
            <v>QH-2024-I/CQ-I-IT1</v>
          </cell>
        </row>
        <row r="5568">
          <cell r="B5568" t="str">
            <v>24020136</v>
          </cell>
          <cell r="C5568" t="str">
            <v>Bùi Huy Hoàng</v>
          </cell>
          <cell r="D5568">
            <v>38761</v>
          </cell>
          <cell r="E5568">
            <v>90</v>
          </cell>
          <cell r="F5568">
            <v>90</v>
          </cell>
          <cell r="G5568">
            <v>90</v>
          </cell>
          <cell r="H5568">
            <v>90</v>
          </cell>
          <cell r="I5568" t="str">
            <v>Xuất sắc</v>
          </cell>
          <cell r="J5568">
            <v>90</v>
          </cell>
          <cell r="K5568" t="str">
            <v>Xuất sắc</v>
          </cell>
          <cell r="L5568" t="str">
            <v>QH-2024-I/CQ-I-IT1</v>
          </cell>
        </row>
        <row r="5569">
          <cell r="B5569" t="str">
            <v>24020145</v>
          </cell>
          <cell r="C5569" t="str">
            <v>Nguyễn Minh Hùng</v>
          </cell>
          <cell r="D5569">
            <v>39073</v>
          </cell>
          <cell r="E5569">
            <v>80</v>
          </cell>
          <cell r="F5569">
            <v>80</v>
          </cell>
          <cell r="G5569">
            <v>80</v>
          </cell>
          <cell r="H5569">
            <v>80</v>
          </cell>
          <cell r="I5569" t="str">
            <v>Tốt</v>
          </cell>
          <cell r="J5569">
            <v>80</v>
          </cell>
          <cell r="K5569" t="str">
            <v>Tốt</v>
          </cell>
          <cell r="L5569" t="str">
            <v>QH-2024-I/CQ-I-IT1</v>
          </cell>
        </row>
        <row r="5570">
          <cell r="B5570" t="str">
            <v>24020154</v>
          </cell>
          <cell r="C5570" t="str">
            <v>Trần Thiệu Hưng</v>
          </cell>
          <cell r="D5570">
            <v>38909</v>
          </cell>
          <cell r="E5570">
            <v>80</v>
          </cell>
          <cell r="F5570">
            <v>80</v>
          </cell>
          <cell r="G5570">
            <v>80</v>
          </cell>
          <cell r="H5570">
            <v>80</v>
          </cell>
          <cell r="I5570" t="str">
            <v>Tốt</v>
          </cell>
          <cell r="J5570">
            <v>80</v>
          </cell>
          <cell r="K5570" t="str">
            <v>Tốt</v>
          </cell>
          <cell r="L5570" t="str">
            <v>QH-2024-I/CQ-I-IT1</v>
          </cell>
        </row>
        <row r="5571">
          <cell r="B5571" t="str">
            <v>24020163</v>
          </cell>
          <cell r="C5571" t="str">
            <v>Nguyễn Minh Huy</v>
          </cell>
          <cell r="D5571">
            <v>38872</v>
          </cell>
          <cell r="E5571">
            <v>80</v>
          </cell>
          <cell r="F5571">
            <v>90</v>
          </cell>
          <cell r="G5571">
            <v>90</v>
          </cell>
          <cell r="H5571">
            <v>90</v>
          </cell>
          <cell r="I5571" t="str">
            <v>Xuất sắc</v>
          </cell>
          <cell r="J5571">
            <v>90</v>
          </cell>
          <cell r="K5571" t="str">
            <v>Xuất sắc</v>
          </cell>
          <cell r="L5571" t="str">
            <v>QH-2024-I/CQ-I-IT1</v>
          </cell>
        </row>
        <row r="5572">
          <cell r="B5572" t="str">
            <v>24020172</v>
          </cell>
          <cell r="C5572" t="str">
            <v>Nguyễn Gia Khánh</v>
          </cell>
          <cell r="D5572">
            <v>38868</v>
          </cell>
          <cell r="E5572">
            <v>67</v>
          </cell>
          <cell r="F5572">
            <v>77</v>
          </cell>
          <cell r="G5572">
            <v>77</v>
          </cell>
          <cell r="H5572">
            <v>77</v>
          </cell>
          <cell r="I5572" t="str">
            <v>Khá</v>
          </cell>
          <cell r="J5572">
            <v>77</v>
          </cell>
          <cell r="K5572" t="str">
            <v>Khá</v>
          </cell>
          <cell r="L5572" t="str">
            <v>QH-2024-I/CQ-I-IT1</v>
          </cell>
        </row>
        <row r="5573">
          <cell r="B5573" t="str">
            <v>24020181</v>
          </cell>
          <cell r="C5573" t="str">
            <v>Dương Đăng Khoa</v>
          </cell>
          <cell r="D5573">
            <v>38848</v>
          </cell>
          <cell r="E5573">
            <v>85</v>
          </cell>
          <cell r="F5573">
            <v>85</v>
          </cell>
          <cell r="G5573">
            <v>85</v>
          </cell>
          <cell r="H5573">
            <v>85</v>
          </cell>
          <cell r="I5573" t="str">
            <v>Tốt</v>
          </cell>
          <cell r="J5573">
            <v>85</v>
          </cell>
          <cell r="K5573" t="str">
            <v>Tốt</v>
          </cell>
          <cell r="L5573" t="str">
            <v>QH-2024-I/CQ-I-IT1</v>
          </cell>
        </row>
        <row r="5574">
          <cell r="B5574" t="str">
            <v>24020190</v>
          </cell>
          <cell r="C5574" t="str">
            <v>Lưu Danh Kiên</v>
          </cell>
          <cell r="D5574">
            <v>38888</v>
          </cell>
          <cell r="E5574"/>
          <cell r="F5574"/>
          <cell r="G5574"/>
          <cell r="H5574"/>
          <cell r="I5574" t="str">
            <v>Kém</v>
          </cell>
          <cell r="J5574"/>
          <cell r="K5574" t="str">
            <v>Kém</v>
          </cell>
          <cell r="L5574" t="str">
            <v>QH-2024-I/CQ-I-IT1</v>
          </cell>
        </row>
        <row r="5575">
          <cell r="B5575" t="str">
            <v>24020199</v>
          </cell>
          <cell r="C5575" t="str">
            <v>Ngô Văn Liêm</v>
          </cell>
          <cell r="D5575">
            <v>39067</v>
          </cell>
          <cell r="E5575">
            <v>80</v>
          </cell>
          <cell r="F5575">
            <v>80</v>
          </cell>
          <cell r="G5575">
            <v>80</v>
          </cell>
          <cell r="H5575">
            <v>80</v>
          </cell>
          <cell r="I5575" t="str">
            <v>Tốt</v>
          </cell>
          <cell r="J5575">
            <v>80</v>
          </cell>
          <cell r="K5575" t="str">
            <v>Tốt</v>
          </cell>
          <cell r="L5575" t="str">
            <v>QH-2024-I/CQ-I-IT1</v>
          </cell>
        </row>
        <row r="5576">
          <cell r="B5576" t="str">
            <v>24020208</v>
          </cell>
          <cell r="C5576" t="str">
            <v>Nguyễn Hữu Hải Long</v>
          </cell>
          <cell r="D5576">
            <v>39035</v>
          </cell>
          <cell r="E5576">
            <v>90</v>
          </cell>
          <cell r="F5576">
            <v>90</v>
          </cell>
          <cell r="G5576">
            <v>90</v>
          </cell>
          <cell r="H5576">
            <v>90</v>
          </cell>
          <cell r="I5576" t="str">
            <v>Xuất sắc</v>
          </cell>
          <cell r="J5576">
            <v>90</v>
          </cell>
          <cell r="K5576" t="str">
            <v>Xuất sắc</v>
          </cell>
          <cell r="L5576" t="str">
            <v>QH-2024-I/CQ-I-IT1</v>
          </cell>
        </row>
        <row r="5577">
          <cell r="B5577" t="str">
            <v>24020217</v>
          </cell>
          <cell r="C5577" t="str">
            <v>Nguyễn Công Mạnh</v>
          </cell>
          <cell r="D5577">
            <v>39069</v>
          </cell>
          <cell r="E5577">
            <v>90</v>
          </cell>
          <cell r="F5577">
            <v>90</v>
          </cell>
          <cell r="G5577">
            <v>90</v>
          </cell>
          <cell r="H5577">
            <v>90</v>
          </cell>
          <cell r="I5577" t="str">
            <v>Xuất sắc</v>
          </cell>
          <cell r="J5577">
            <v>90</v>
          </cell>
          <cell r="K5577" t="str">
            <v>Xuất sắc</v>
          </cell>
          <cell r="L5577" t="str">
            <v>QH-2024-I/CQ-I-IT1</v>
          </cell>
        </row>
        <row r="5578">
          <cell r="B5578" t="str">
            <v>24020226</v>
          </cell>
          <cell r="C5578" t="str">
            <v>Vũ Tiến Mạnh</v>
          </cell>
          <cell r="D5578">
            <v>38940</v>
          </cell>
          <cell r="E5578">
            <v>90</v>
          </cell>
          <cell r="F5578">
            <v>90</v>
          </cell>
          <cell r="G5578">
            <v>90</v>
          </cell>
          <cell r="H5578">
            <v>90</v>
          </cell>
          <cell r="I5578" t="str">
            <v>Xuất sắc</v>
          </cell>
          <cell r="J5578">
            <v>90</v>
          </cell>
          <cell r="K5578" t="str">
            <v>Xuất sắc</v>
          </cell>
          <cell r="L5578" t="str">
            <v>QH-2024-I/CQ-I-IT1</v>
          </cell>
        </row>
        <row r="5579">
          <cell r="B5579" t="str">
            <v>24020235</v>
          </cell>
          <cell r="C5579" t="str">
            <v>Nguyễn Quang Minh</v>
          </cell>
          <cell r="D5579">
            <v>38766</v>
          </cell>
          <cell r="E5579">
            <v>90</v>
          </cell>
          <cell r="F5579">
            <v>90</v>
          </cell>
          <cell r="G5579">
            <v>90</v>
          </cell>
          <cell r="H5579">
            <v>90</v>
          </cell>
          <cell r="I5579" t="str">
            <v>Xuất sắc</v>
          </cell>
          <cell r="J5579">
            <v>90</v>
          </cell>
          <cell r="K5579" t="str">
            <v>Xuất sắc</v>
          </cell>
          <cell r="L5579" t="str">
            <v>QH-2024-I/CQ-I-IT1</v>
          </cell>
        </row>
        <row r="5580">
          <cell r="B5580" t="str">
            <v>24020253</v>
          </cell>
          <cell r="C5580" t="str">
            <v>Nguyễn Thị Phương Ngọc</v>
          </cell>
          <cell r="D5580">
            <v>38869</v>
          </cell>
          <cell r="E5580">
            <v>80</v>
          </cell>
          <cell r="F5580">
            <v>80</v>
          </cell>
          <cell r="G5580">
            <v>80</v>
          </cell>
          <cell r="H5580">
            <v>80</v>
          </cell>
          <cell r="I5580" t="str">
            <v>Tốt</v>
          </cell>
          <cell r="J5580">
            <v>80</v>
          </cell>
          <cell r="K5580" t="str">
            <v>Tốt</v>
          </cell>
          <cell r="L5580" t="str">
            <v>QH-2024-I/CQ-I-IT1</v>
          </cell>
        </row>
        <row r="5581">
          <cell r="B5581" t="str">
            <v>24020262</v>
          </cell>
          <cell r="C5581" t="str">
            <v>Nguyễn Oanh Oanh</v>
          </cell>
          <cell r="D5581">
            <v>38917</v>
          </cell>
          <cell r="E5581">
            <v>92</v>
          </cell>
          <cell r="F5581">
            <v>92</v>
          </cell>
          <cell r="G5581">
            <v>92</v>
          </cell>
          <cell r="H5581">
            <v>92</v>
          </cell>
          <cell r="I5581" t="str">
            <v>Xuất sắc</v>
          </cell>
          <cell r="J5581">
            <v>92</v>
          </cell>
          <cell r="K5581" t="str">
            <v>Xuất sắc</v>
          </cell>
          <cell r="L5581" t="str">
            <v>QH-2024-I/CQ-I-IT1</v>
          </cell>
        </row>
        <row r="5582">
          <cell r="B5582" t="str">
            <v>24020271</v>
          </cell>
          <cell r="C5582" t="str">
            <v>Nguyễn Như Phong</v>
          </cell>
          <cell r="D5582">
            <v>39052</v>
          </cell>
          <cell r="E5582">
            <v>93</v>
          </cell>
          <cell r="F5582">
            <v>93</v>
          </cell>
          <cell r="G5582">
            <v>93</v>
          </cell>
          <cell r="H5582">
            <v>93</v>
          </cell>
          <cell r="I5582" t="str">
            <v>Xuất sắc</v>
          </cell>
          <cell r="J5582">
            <v>93</v>
          </cell>
          <cell r="K5582" t="str">
            <v>Xuất sắc</v>
          </cell>
          <cell r="L5582" t="str">
            <v>QH-2024-I/CQ-I-IT1</v>
          </cell>
        </row>
        <row r="5583">
          <cell r="B5583" t="str">
            <v>24020280</v>
          </cell>
          <cell r="C5583" t="str">
            <v>Đặng Minh Quân</v>
          </cell>
          <cell r="D5583">
            <v>38742</v>
          </cell>
          <cell r="E5583">
            <v>90</v>
          </cell>
          <cell r="F5583">
            <v>90</v>
          </cell>
          <cell r="G5583">
            <v>90</v>
          </cell>
          <cell r="H5583">
            <v>90</v>
          </cell>
          <cell r="I5583" t="str">
            <v>Xuất sắc</v>
          </cell>
          <cell r="J5583">
            <v>90</v>
          </cell>
          <cell r="K5583" t="str">
            <v>Xuất sắc</v>
          </cell>
          <cell r="L5583" t="str">
            <v>QH-2024-I/CQ-I-IT1</v>
          </cell>
        </row>
        <row r="5584">
          <cell r="B5584" t="str">
            <v>24020289</v>
          </cell>
          <cell r="C5584" t="str">
            <v>Đàm Thiên Quốc</v>
          </cell>
          <cell r="D5584">
            <v>39000</v>
          </cell>
          <cell r="E5584">
            <v>80</v>
          </cell>
          <cell r="F5584">
            <v>80</v>
          </cell>
          <cell r="G5584">
            <v>80</v>
          </cell>
          <cell r="H5584">
            <v>80</v>
          </cell>
          <cell r="I5584" t="str">
            <v>Tốt</v>
          </cell>
          <cell r="J5584">
            <v>80</v>
          </cell>
          <cell r="K5584" t="str">
            <v>Tốt</v>
          </cell>
          <cell r="L5584" t="str">
            <v>QH-2024-I/CQ-I-IT1</v>
          </cell>
        </row>
        <row r="5585">
          <cell r="B5585" t="str">
            <v>24020298</v>
          </cell>
          <cell r="C5585" t="str">
            <v>Nguyễn Trường Sơn</v>
          </cell>
          <cell r="D5585">
            <v>38989</v>
          </cell>
          <cell r="E5585">
            <v>90</v>
          </cell>
          <cell r="F5585">
            <v>90</v>
          </cell>
          <cell r="G5585">
            <v>90</v>
          </cell>
          <cell r="H5585">
            <v>90</v>
          </cell>
          <cell r="I5585" t="str">
            <v>Xuất sắc</v>
          </cell>
          <cell r="J5585">
            <v>90</v>
          </cell>
          <cell r="K5585" t="str">
            <v>Xuất sắc</v>
          </cell>
          <cell r="L5585" t="str">
            <v>QH-2024-I/CQ-I-IT1</v>
          </cell>
        </row>
        <row r="5586">
          <cell r="B5586" t="str">
            <v>24020307</v>
          </cell>
          <cell r="C5586" t="str">
            <v>Hoàng Văn Thắng</v>
          </cell>
          <cell r="D5586">
            <v>39002</v>
          </cell>
          <cell r="E5586">
            <v>90</v>
          </cell>
          <cell r="F5586">
            <v>90</v>
          </cell>
          <cell r="G5586">
            <v>90</v>
          </cell>
          <cell r="H5586">
            <v>90</v>
          </cell>
          <cell r="I5586" t="str">
            <v>Xuất sắc</v>
          </cell>
          <cell r="J5586">
            <v>90</v>
          </cell>
          <cell r="K5586" t="str">
            <v>Xuất sắc</v>
          </cell>
          <cell r="L5586" t="str">
            <v>QH-2024-I/CQ-I-IT1</v>
          </cell>
        </row>
        <row r="5587">
          <cell r="B5587" t="str">
            <v>24020325</v>
          </cell>
          <cell r="C5587" t="str">
            <v>Đào Văn Toàn</v>
          </cell>
          <cell r="D5587">
            <v>38948</v>
          </cell>
          <cell r="E5587">
            <v>80</v>
          </cell>
          <cell r="F5587">
            <v>80</v>
          </cell>
          <cell r="G5587">
            <v>80</v>
          </cell>
          <cell r="H5587">
            <v>80</v>
          </cell>
          <cell r="I5587" t="str">
            <v>Tốt</v>
          </cell>
          <cell r="J5587">
            <v>80</v>
          </cell>
          <cell r="K5587" t="str">
            <v>Tốt</v>
          </cell>
          <cell r="L5587" t="str">
            <v>QH-2024-I/CQ-I-IT1</v>
          </cell>
        </row>
        <row r="5588">
          <cell r="B5588" t="str">
            <v>24020334</v>
          </cell>
          <cell r="C5588" t="str">
            <v>Phạm Đức Trọng</v>
          </cell>
          <cell r="D5588">
            <v>38765</v>
          </cell>
          <cell r="E5588">
            <v>70</v>
          </cell>
          <cell r="F5588">
            <v>80</v>
          </cell>
          <cell r="G5588">
            <v>80</v>
          </cell>
          <cell r="H5588">
            <v>80</v>
          </cell>
          <cell r="I5588" t="str">
            <v>Tốt</v>
          </cell>
          <cell r="J5588">
            <v>80</v>
          </cell>
          <cell r="K5588" t="str">
            <v>Tốt</v>
          </cell>
          <cell r="L5588" t="str">
            <v>QH-2024-I/CQ-I-IT1</v>
          </cell>
        </row>
        <row r="5589">
          <cell r="B5589" t="str">
            <v>24020343</v>
          </cell>
          <cell r="C5589" t="str">
            <v>Nguyễn Minh Tú</v>
          </cell>
          <cell r="D5589">
            <v>38974</v>
          </cell>
          <cell r="E5589">
            <v>77</v>
          </cell>
          <cell r="F5589">
            <v>80</v>
          </cell>
          <cell r="G5589">
            <v>80</v>
          </cell>
          <cell r="H5589">
            <v>80</v>
          </cell>
          <cell r="I5589" t="str">
            <v>Tốt</v>
          </cell>
          <cell r="J5589">
            <v>80</v>
          </cell>
          <cell r="K5589" t="str">
            <v>Tốt</v>
          </cell>
          <cell r="L5589" t="str">
            <v>QH-2024-I/CQ-I-IT1</v>
          </cell>
        </row>
        <row r="5590">
          <cell r="B5590" t="str">
            <v>24020352</v>
          </cell>
          <cell r="C5590" t="str">
            <v>Nguyễn Huy Tùng</v>
          </cell>
          <cell r="D5590">
            <v>38792</v>
          </cell>
          <cell r="E5590">
            <v>90</v>
          </cell>
          <cell r="F5590">
            <v>90</v>
          </cell>
          <cell r="G5590">
            <v>90</v>
          </cell>
          <cell r="H5590">
            <v>90</v>
          </cell>
          <cell r="I5590" t="str">
            <v>Xuất sắc</v>
          </cell>
          <cell r="J5590">
            <v>90</v>
          </cell>
          <cell r="K5590" t="str">
            <v>Xuất sắc</v>
          </cell>
          <cell r="L5590" t="str">
            <v>QH-2024-I/CQ-I-IT1</v>
          </cell>
        </row>
        <row r="5591">
          <cell r="B5591" t="str">
            <v>24020361</v>
          </cell>
          <cell r="C5591" t="str">
            <v>Phạm Quốc Việt</v>
          </cell>
          <cell r="D5591">
            <v>39079</v>
          </cell>
          <cell r="E5591">
            <v>80</v>
          </cell>
          <cell r="F5591">
            <v>80</v>
          </cell>
          <cell r="G5591">
            <v>80</v>
          </cell>
          <cell r="H5591">
            <v>80</v>
          </cell>
          <cell r="I5591" t="str">
            <v>Tốt</v>
          </cell>
          <cell r="J5591">
            <v>80</v>
          </cell>
          <cell r="K5591" t="str">
            <v>Tốt</v>
          </cell>
          <cell r="L5591" t="str">
            <v>QH-2024-I/CQ-I-IT1</v>
          </cell>
        </row>
        <row r="5592">
          <cell r="B5592" t="str">
            <v>24020370</v>
          </cell>
          <cell r="C5592" t="str">
            <v>Phan Thị Hà Vy</v>
          </cell>
          <cell r="D5592">
            <v>39033</v>
          </cell>
          <cell r="E5592">
            <v>96</v>
          </cell>
          <cell r="F5592">
            <v>96</v>
          </cell>
          <cell r="G5592">
            <v>96</v>
          </cell>
          <cell r="H5592">
            <v>96</v>
          </cell>
          <cell r="I5592" t="str">
            <v>Xuất sắc</v>
          </cell>
          <cell r="J5592">
            <v>96</v>
          </cell>
          <cell r="K5592" t="str">
            <v>Xuất sắc</v>
          </cell>
          <cell r="L5592" t="str">
            <v>QH-2024-I/CQ-I-IT1</v>
          </cell>
        </row>
        <row r="5593">
          <cell r="B5593" t="str">
            <v>24020002</v>
          </cell>
          <cell r="C5593" t="str">
            <v>Lê Viết An</v>
          </cell>
          <cell r="D5593">
            <v>38916</v>
          </cell>
          <cell r="E5593">
            <v>90</v>
          </cell>
          <cell r="F5593">
            <v>90</v>
          </cell>
          <cell r="G5593">
            <v>90</v>
          </cell>
          <cell r="H5593">
            <v>90</v>
          </cell>
          <cell r="I5593" t="str">
            <v>Xuất sắc</v>
          </cell>
          <cell r="J5593">
            <v>90</v>
          </cell>
          <cell r="K5593" t="str">
            <v>Xuất sắc</v>
          </cell>
          <cell r="L5593" t="str">
            <v>QH-2024-I/CQ-I-IT2</v>
          </cell>
        </row>
        <row r="5594">
          <cell r="B5594" t="str">
            <v>24020011</v>
          </cell>
          <cell r="C5594" t="str">
            <v>Lê Trí Anh</v>
          </cell>
          <cell r="D5594">
            <v>38979</v>
          </cell>
          <cell r="E5594">
            <v>80</v>
          </cell>
          <cell r="F5594">
            <v>80</v>
          </cell>
          <cell r="G5594">
            <v>80</v>
          </cell>
          <cell r="H5594">
            <v>80</v>
          </cell>
          <cell r="I5594" t="str">
            <v>Tốt</v>
          </cell>
          <cell r="J5594">
            <v>80</v>
          </cell>
          <cell r="K5594" t="str">
            <v>Tốt</v>
          </cell>
          <cell r="L5594" t="str">
            <v>QH-2024-I/CQ-I-IT2</v>
          </cell>
        </row>
        <row r="5595">
          <cell r="B5595" t="str">
            <v>24020020</v>
          </cell>
          <cell r="C5595" t="str">
            <v>Nguyễn Tuấn Anh</v>
          </cell>
          <cell r="D5595">
            <v>38733</v>
          </cell>
          <cell r="E5595">
            <v>80</v>
          </cell>
          <cell r="F5595">
            <v>80</v>
          </cell>
          <cell r="G5595">
            <v>80</v>
          </cell>
          <cell r="H5595">
            <v>80</v>
          </cell>
          <cell r="I5595" t="str">
            <v>Tốt</v>
          </cell>
          <cell r="J5595">
            <v>80</v>
          </cell>
          <cell r="K5595" t="str">
            <v>Tốt</v>
          </cell>
          <cell r="L5595" t="str">
            <v>QH-2024-I/CQ-I-IT2</v>
          </cell>
        </row>
        <row r="5596">
          <cell r="B5596" t="str">
            <v>24020029</v>
          </cell>
          <cell r="C5596" t="str">
            <v>Trần Thế Đức Anh</v>
          </cell>
          <cell r="D5596">
            <v>39076</v>
          </cell>
          <cell r="E5596">
            <v>80</v>
          </cell>
          <cell r="F5596">
            <v>80</v>
          </cell>
          <cell r="G5596">
            <v>80</v>
          </cell>
          <cell r="H5596">
            <v>80</v>
          </cell>
          <cell r="I5596" t="str">
            <v>Tốt</v>
          </cell>
          <cell r="J5596">
            <v>80</v>
          </cell>
          <cell r="K5596" t="str">
            <v>Tốt</v>
          </cell>
          <cell r="L5596" t="str">
            <v>QH-2024-I/CQ-I-IT2</v>
          </cell>
        </row>
        <row r="5597">
          <cell r="B5597" t="str">
            <v>24020038</v>
          </cell>
          <cell r="C5597" t="str">
            <v>Dương Quân Bảo</v>
          </cell>
          <cell r="D5597">
            <v>38811</v>
          </cell>
          <cell r="E5597">
            <v>80</v>
          </cell>
          <cell r="F5597">
            <v>80</v>
          </cell>
          <cell r="G5597">
            <v>80</v>
          </cell>
          <cell r="H5597">
            <v>80</v>
          </cell>
          <cell r="I5597" t="str">
            <v>Tốt</v>
          </cell>
          <cell r="J5597">
            <v>80</v>
          </cell>
          <cell r="K5597" t="str">
            <v>Tốt</v>
          </cell>
          <cell r="L5597" t="str">
            <v>QH-2024-I/CQ-I-IT2</v>
          </cell>
        </row>
        <row r="5598">
          <cell r="B5598" t="str">
            <v>24020047</v>
          </cell>
          <cell r="C5598" t="str">
            <v>Trần Trung Chiến</v>
          </cell>
          <cell r="D5598">
            <v>39050</v>
          </cell>
          <cell r="E5598">
            <v>80</v>
          </cell>
          <cell r="F5598">
            <v>80</v>
          </cell>
          <cell r="G5598">
            <v>80</v>
          </cell>
          <cell r="H5598">
            <v>80</v>
          </cell>
          <cell r="I5598" t="str">
            <v>Tốt</v>
          </cell>
          <cell r="J5598">
            <v>80</v>
          </cell>
          <cell r="K5598" t="str">
            <v>Tốt</v>
          </cell>
          <cell r="L5598" t="str">
            <v>QH-2024-I/CQ-I-IT2</v>
          </cell>
        </row>
        <row r="5599">
          <cell r="B5599" t="str">
            <v>24020056</v>
          </cell>
          <cell r="C5599" t="str">
            <v>Nguyễn Danh Hải Đăng</v>
          </cell>
          <cell r="D5599">
            <v>38972</v>
          </cell>
          <cell r="E5599">
            <v>72</v>
          </cell>
          <cell r="F5599">
            <v>79</v>
          </cell>
          <cell r="G5599">
            <v>79</v>
          </cell>
          <cell r="H5599">
            <v>79</v>
          </cell>
          <cell r="I5599" t="str">
            <v>Khá</v>
          </cell>
          <cell r="J5599">
            <v>79</v>
          </cell>
          <cell r="K5599" t="str">
            <v>Khá</v>
          </cell>
          <cell r="L5599" t="str">
            <v>QH-2024-I/CQ-I-IT2</v>
          </cell>
        </row>
        <row r="5600">
          <cell r="B5600" t="str">
            <v>24020065</v>
          </cell>
          <cell r="C5600" t="str">
            <v>Trần Thành Đạt</v>
          </cell>
          <cell r="D5600">
            <v>39069</v>
          </cell>
          <cell r="E5600">
            <v>80</v>
          </cell>
          <cell r="F5600">
            <v>80</v>
          </cell>
          <cell r="G5600">
            <v>80</v>
          </cell>
          <cell r="H5600">
            <v>80</v>
          </cell>
          <cell r="I5600" t="str">
            <v>Tốt</v>
          </cell>
          <cell r="J5600">
            <v>80</v>
          </cell>
          <cell r="K5600" t="str">
            <v>Tốt</v>
          </cell>
          <cell r="L5600" t="str">
            <v>QH-2024-I/CQ-I-IT2</v>
          </cell>
        </row>
        <row r="5601">
          <cell r="B5601" t="str">
            <v>24020074</v>
          </cell>
          <cell r="C5601" t="str">
            <v>Đoàn Thế Đức</v>
          </cell>
          <cell r="D5601">
            <v>38786</v>
          </cell>
          <cell r="E5601">
            <v>80</v>
          </cell>
          <cell r="F5601">
            <v>80</v>
          </cell>
          <cell r="G5601">
            <v>80</v>
          </cell>
          <cell r="H5601">
            <v>80</v>
          </cell>
          <cell r="I5601" t="str">
            <v>Tốt</v>
          </cell>
          <cell r="J5601">
            <v>80</v>
          </cell>
          <cell r="K5601" t="str">
            <v>Tốt</v>
          </cell>
          <cell r="L5601" t="str">
            <v>QH-2024-I/CQ-I-IT2</v>
          </cell>
        </row>
        <row r="5602">
          <cell r="B5602" t="str">
            <v>24020083</v>
          </cell>
          <cell r="C5602" t="str">
            <v>Đỗ Thị Dung</v>
          </cell>
          <cell r="D5602">
            <v>38937</v>
          </cell>
          <cell r="E5602">
            <v>90</v>
          </cell>
          <cell r="F5602">
            <v>90</v>
          </cell>
          <cell r="G5602">
            <v>90</v>
          </cell>
          <cell r="H5602">
            <v>90</v>
          </cell>
          <cell r="I5602" t="str">
            <v>Xuất sắc</v>
          </cell>
          <cell r="J5602">
            <v>90</v>
          </cell>
          <cell r="K5602" t="str">
            <v>Xuất sắc</v>
          </cell>
          <cell r="L5602" t="str">
            <v>QH-2024-I/CQ-I-IT2</v>
          </cell>
        </row>
        <row r="5603">
          <cell r="B5603" t="str">
            <v>24020092</v>
          </cell>
          <cell r="C5603" t="str">
            <v>Nguyễn Huy Dũng</v>
          </cell>
          <cell r="D5603">
            <v>38946</v>
          </cell>
          <cell r="E5603">
            <v>80</v>
          </cell>
          <cell r="F5603">
            <v>80</v>
          </cell>
          <cell r="G5603">
            <v>80</v>
          </cell>
          <cell r="H5603">
            <v>80</v>
          </cell>
          <cell r="I5603" t="str">
            <v>Tốt</v>
          </cell>
          <cell r="J5603">
            <v>80</v>
          </cell>
          <cell r="K5603" t="str">
            <v>Tốt</v>
          </cell>
          <cell r="L5603" t="str">
            <v>QH-2024-I/CQ-I-IT2</v>
          </cell>
        </row>
        <row r="5604">
          <cell r="B5604" t="str">
            <v>24020101</v>
          </cell>
          <cell r="C5604" t="str">
            <v>Lê Bá Tùng Dương</v>
          </cell>
          <cell r="D5604">
            <v>39047</v>
          </cell>
          <cell r="E5604">
            <v>70</v>
          </cell>
          <cell r="F5604">
            <v>77</v>
          </cell>
          <cell r="G5604">
            <v>77</v>
          </cell>
          <cell r="H5604">
            <v>77</v>
          </cell>
          <cell r="I5604" t="str">
            <v>Khá</v>
          </cell>
          <cell r="J5604">
            <v>77</v>
          </cell>
          <cell r="K5604" t="str">
            <v>Khá</v>
          </cell>
          <cell r="L5604" t="str">
            <v>QH-2024-I/CQ-I-IT2</v>
          </cell>
        </row>
        <row r="5605">
          <cell r="B5605" t="str">
            <v>24020110</v>
          </cell>
          <cell r="C5605" t="str">
            <v>Nguyễn Khương Duy</v>
          </cell>
          <cell r="D5605">
            <v>39002</v>
          </cell>
          <cell r="E5605">
            <v>80</v>
          </cell>
          <cell r="F5605">
            <v>80</v>
          </cell>
          <cell r="G5605">
            <v>80</v>
          </cell>
          <cell r="H5605">
            <v>80</v>
          </cell>
          <cell r="I5605" t="str">
            <v>Tốt</v>
          </cell>
          <cell r="J5605">
            <v>80</v>
          </cell>
          <cell r="K5605" t="str">
            <v>Tốt</v>
          </cell>
          <cell r="L5605" t="str">
            <v>QH-2024-I/CQ-I-IT2</v>
          </cell>
        </row>
        <row r="5606">
          <cell r="B5606" t="str">
            <v>24020119</v>
          </cell>
          <cell r="C5606" t="str">
            <v>Lê Duy Hảo</v>
          </cell>
          <cell r="D5606">
            <v>38907</v>
          </cell>
          <cell r="E5606">
            <v>90</v>
          </cell>
          <cell r="F5606">
            <v>90</v>
          </cell>
          <cell r="G5606">
            <v>90</v>
          </cell>
          <cell r="H5606">
            <v>90</v>
          </cell>
          <cell r="I5606" t="str">
            <v>Xuất sắc</v>
          </cell>
          <cell r="J5606">
            <v>90</v>
          </cell>
          <cell r="K5606" t="str">
            <v>Xuất sắc</v>
          </cell>
          <cell r="L5606" t="str">
            <v>QH-2024-I/CQ-I-IT2</v>
          </cell>
        </row>
        <row r="5607">
          <cell r="B5607" t="str">
            <v>24020128</v>
          </cell>
          <cell r="C5607" t="str">
            <v>Nguyễn Trung Hiếu</v>
          </cell>
          <cell r="D5607">
            <v>39035</v>
          </cell>
          <cell r="E5607">
            <v>90</v>
          </cell>
          <cell r="F5607">
            <v>90</v>
          </cell>
          <cell r="G5607">
            <v>90</v>
          </cell>
          <cell r="H5607">
            <v>90</v>
          </cell>
          <cell r="I5607" t="str">
            <v>Xuất sắc</v>
          </cell>
          <cell r="J5607">
            <v>90</v>
          </cell>
          <cell r="K5607" t="str">
            <v>Xuất sắc</v>
          </cell>
          <cell r="L5607" t="str">
            <v>QH-2024-I/CQ-I-IT2</v>
          </cell>
        </row>
        <row r="5608">
          <cell r="B5608" t="str">
            <v>24020137</v>
          </cell>
          <cell r="C5608" t="str">
            <v>Đào Vũ Đức Hoàng</v>
          </cell>
          <cell r="D5608">
            <v>39003</v>
          </cell>
          <cell r="E5608">
            <v>85</v>
          </cell>
          <cell r="F5608">
            <v>85</v>
          </cell>
          <cell r="G5608">
            <v>85</v>
          </cell>
          <cell r="H5608">
            <v>85</v>
          </cell>
          <cell r="I5608" t="str">
            <v>Tốt</v>
          </cell>
          <cell r="J5608">
            <v>85</v>
          </cell>
          <cell r="K5608" t="str">
            <v>Tốt</v>
          </cell>
          <cell r="L5608" t="str">
            <v>QH-2024-I/CQ-I-IT2</v>
          </cell>
        </row>
        <row r="5609">
          <cell r="B5609" t="str">
            <v>24020146</v>
          </cell>
          <cell r="C5609" t="str">
            <v>Nguyễn Phú Hùng</v>
          </cell>
          <cell r="D5609">
            <v>38964</v>
          </cell>
          <cell r="E5609">
            <v>80</v>
          </cell>
          <cell r="F5609">
            <v>90</v>
          </cell>
          <cell r="G5609">
            <v>90</v>
          </cell>
          <cell r="H5609">
            <v>90</v>
          </cell>
          <cell r="I5609" t="str">
            <v>Xuất sắc</v>
          </cell>
          <cell r="J5609">
            <v>90</v>
          </cell>
          <cell r="K5609" t="str">
            <v>Xuất sắc</v>
          </cell>
          <cell r="L5609" t="str">
            <v>QH-2024-I/CQ-I-IT2</v>
          </cell>
        </row>
        <row r="5610">
          <cell r="B5610" t="str">
            <v>24020155</v>
          </cell>
          <cell r="C5610" t="str">
            <v>Bùi Thị Thanh Hường</v>
          </cell>
          <cell r="D5610">
            <v>38783</v>
          </cell>
          <cell r="E5610">
            <v>80</v>
          </cell>
          <cell r="F5610">
            <v>80</v>
          </cell>
          <cell r="G5610">
            <v>80</v>
          </cell>
          <cell r="H5610">
            <v>80</v>
          </cell>
          <cell r="I5610" t="str">
            <v>Tốt</v>
          </cell>
          <cell r="J5610">
            <v>80</v>
          </cell>
          <cell r="K5610" t="str">
            <v>Tốt</v>
          </cell>
          <cell r="L5610" t="str">
            <v>QH-2024-I/CQ-I-IT2</v>
          </cell>
        </row>
        <row r="5611">
          <cell r="B5611" t="str">
            <v>24020164</v>
          </cell>
          <cell r="C5611" t="str">
            <v>Nguyễn Quang Huy</v>
          </cell>
          <cell r="D5611">
            <v>38804</v>
          </cell>
          <cell r="E5611">
            <v>90</v>
          </cell>
          <cell r="F5611">
            <v>90</v>
          </cell>
          <cell r="G5611">
            <v>90</v>
          </cell>
          <cell r="H5611">
            <v>90</v>
          </cell>
          <cell r="I5611" t="str">
            <v>Xuất sắc</v>
          </cell>
          <cell r="J5611">
            <v>90</v>
          </cell>
          <cell r="K5611" t="str">
            <v>Xuất sắc</v>
          </cell>
          <cell r="L5611" t="str">
            <v>QH-2024-I/CQ-I-IT2</v>
          </cell>
        </row>
        <row r="5612">
          <cell r="B5612" t="str">
            <v>24020173</v>
          </cell>
          <cell r="C5612" t="str">
            <v>Nguyễn Gia Khánh</v>
          </cell>
          <cell r="D5612">
            <v>38955</v>
          </cell>
          <cell r="E5612">
            <v>80</v>
          </cell>
          <cell r="F5612">
            <v>80</v>
          </cell>
          <cell r="G5612">
            <v>80</v>
          </cell>
          <cell r="H5612">
            <v>80</v>
          </cell>
          <cell r="I5612" t="str">
            <v>Tốt</v>
          </cell>
          <cell r="J5612">
            <v>80</v>
          </cell>
          <cell r="K5612" t="str">
            <v>Tốt</v>
          </cell>
          <cell r="L5612" t="str">
            <v>QH-2024-I/CQ-I-IT2</v>
          </cell>
        </row>
        <row r="5613">
          <cell r="B5613" t="str">
            <v>24020182</v>
          </cell>
          <cell r="C5613" t="str">
            <v>Trần Đăng Khoa</v>
          </cell>
          <cell r="D5613">
            <v>38823</v>
          </cell>
          <cell r="E5613">
            <v>90</v>
          </cell>
          <cell r="F5613">
            <v>90</v>
          </cell>
          <cell r="G5613">
            <v>90</v>
          </cell>
          <cell r="H5613">
            <v>90</v>
          </cell>
          <cell r="I5613" t="str">
            <v>Xuất sắc</v>
          </cell>
          <cell r="J5613">
            <v>90</v>
          </cell>
          <cell r="K5613" t="str">
            <v>Xuất sắc</v>
          </cell>
          <cell r="L5613" t="str">
            <v>QH-2024-I/CQ-I-IT2</v>
          </cell>
        </row>
        <row r="5614">
          <cell r="B5614" t="str">
            <v>24020191</v>
          </cell>
          <cell r="C5614" t="str">
            <v>Tạ Xuân Kiên</v>
          </cell>
          <cell r="D5614">
            <v>38923</v>
          </cell>
          <cell r="E5614">
            <v>90</v>
          </cell>
          <cell r="F5614">
            <v>90</v>
          </cell>
          <cell r="G5614">
            <v>90</v>
          </cell>
          <cell r="H5614">
            <v>90</v>
          </cell>
          <cell r="I5614" t="str">
            <v>Xuất sắc</v>
          </cell>
          <cell r="J5614">
            <v>90</v>
          </cell>
          <cell r="K5614" t="str">
            <v>Xuất sắc</v>
          </cell>
          <cell r="L5614" t="str">
            <v>QH-2024-I/CQ-I-IT2</v>
          </cell>
        </row>
        <row r="5615">
          <cell r="B5615" t="str">
            <v>24020209</v>
          </cell>
          <cell r="C5615" t="str">
            <v>Nguyễn Lê Hoàng Long</v>
          </cell>
          <cell r="D5615">
            <v>38949</v>
          </cell>
          <cell r="E5615">
            <v>90</v>
          </cell>
          <cell r="F5615">
            <v>90</v>
          </cell>
          <cell r="G5615">
            <v>90</v>
          </cell>
          <cell r="H5615">
            <v>90</v>
          </cell>
          <cell r="I5615" t="str">
            <v>Xuất sắc</v>
          </cell>
          <cell r="J5615">
            <v>90</v>
          </cell>
          <cell r="K5615" t="str">
            <v>Xuất sắc</v>
          </cell>
          <cell r="L5615" t="str">
            <v>QH-2024-I/CQ-I-IT2</v>
          </cell>
        </row>
        <row r="5616">
          <cell r="B5616" t="str">
            <v>24020218</v>
          </cell>
          <cell r="C5616" t="str">
            <v>Nguyễn Đức Mạnh</v>
          </cell>
          <cell r="D5616">
            <v>39077</v>
          </cell>
          <cell r="E5616">
            <v>90</v>
          </cell>
          <cell r="F5616">
            <v>90</v>
          </cell>
          <cell r="G5616">
            <v>90</v>
          </cell>
          <cell r="H5616">
            <v>90</v>
          </cell>
          <cell r="I5616" t="str">
            <v>Xuất sắc</v>
          </cell>
          <cell r="J5616">
            <v>90</v>
          </cell>
          <cell r="K5616" t="str">
            <v>Xuất sắc</v>
          </cell>
          <cell r="L5616" t="str">
            <v>QH-2024-I/CQ-I-IT2</v>
          </cell>
        </row>
        <row r="5617">
          <cell r="B5617" t="str">
            <v>24020227</v>
          </cell>
          <cell r="C5617" t="str">
            <v>Đặng Ngọc Minh</v>
          </cell>
          <cell r="D5617">
            <v>38765</v>
          </cell>
          <cell r="E5617">
            <v>90</v>
          </cell>
          <cell r="F5617">
            <v>90</v>
          </cell>
          <cell r="G5617">
            <v>90</v>
          </cell>
          <cell r="H5617">
            <v>90</v>
          </cell>
          <cell r="I5617" t="str">
            <v>Xuất sắc</v>
          </cell>
          <cell r="J5617">
            <v>90</v>
          </cell>
          <cell r="K5617" t="str">
            <v>Xuất sắc</v>
          </cell>
          <cell r="L5617" t="str">
            <v>QH-2024-I/CQ-I-IT2</v>
          </cell>
        </row>
        <row r="5618">
          <cell r="B5618" t="str">
            <v>24020236</v>
          </cell>
          <cell r="C5618" t="str">
            <v>Nguyễn Quang Minh</v>
          </cell>
          <cell r="D5618">
            <v>38783</v>
          </cell>
          <cell r="E5618">
            <v>85</v>
          </cell>
          <cell r="F5618">
            <v>80</v>
          </cell>
          <cell r="G5618">
            <v>80</v>
          </cell>
          <cell r="H5618">
            <v>80</v>
          </cell>
          <cell r="I5618" t="str">
            <v>Tốt</v>
          </cell>
          <cell r="J5618">
            <v>80</v>
          </cell>
          <cell r="K5618" t="str">
            <v>Tốt</v>
          </cell>
          <cell r="L5618" t="str">
            <v>QH-2024-I/CQ-I-IT2</v>
          </cell>
        </row>
        <row r="5619">
          <cell r="B5619" t="str">
            <v>24020245</v>
          </cell>
          <cell r="C5619" t="str">
            <v>Phạm Thành Nam</v>
          </cell>
          <cell r="D5619">
            <v>38974</v>
          </cell>
          <cell r="E5619">
            <v>80</v>
          </cell>
          <cell r="F5619">
            <v>80</v>
          </cell>
          <cell r="G5619">
            <v>80</v>
          </cell>
          <cell r="H5619">
            <v>80</v>
          </cell>
          <cell r="I5619" t="str">
            <v>Tốt</v>
          </cell>
          <cell r="J5619">
            <v>80</v>
          </cell>
          <cell r="K5619" t="str">
            <v>Tốt</v>
          </cell>
          <cell r="L5619" t="str">
            <v>QH-2024-I/CQ-I-IT2</v>
          </cell>
        </row>
        <row r="5620">
          <cell r="B5620" t="str">
            <v>24020254</v>
          </cell>
          <cell r="C5620" t="str">
            <v>Nguyễn Ngọc Khôi Nguyên</v>
          </cell>
          <cell r="D5620">
            <v>39019</v>
          </cell>
          <cell r="E5620">
            <v>90</v>
          </cell>
          <cell r="F5620">
            <v>90</v>
          </cell>
          <cell r="G5620">
            <v>90</v>
          </cell>
          <cell r="H5620">
            <v>90</v>
          </cell>
          <cell r="I5620" t="str">
            <v>Xuất sắc</v>
          </cell>
          <cell r="J5620">
            <v>90</v>
          </cell>
          <cell r="K5620" t="str">
            <v>Xuất sắc</v>
          </cell>
          <cell r="L5620" t="str">
            <v>QH-2024-I/CQ-I-IT2</v>
          </cell>
        </row>
        <row r="5621">
          <cell r="B5621" t="str">
            <v>24020263</v>
          </cell>
          <cell r="C5621" t="str">
            <v>Cao Nguyễn Phát</v>
          </cell>
          <cell r="D5621">
            <v>38709</v>
          </cell>
          <cell r="E5621">
            <v>80</v>
          </cell>
          <cell r="F5621">
            <v>80</v>
          </cell>
          <cell r="G5621">
            <v>80</v>
          </cell>
          <cell r="H5621">
            <v>80</v>
          </cell>
          <cell r="I5621" t="str">
            <v>Tốt</v>
          </cell>
          <cell r="J5621">
            <v>80</v>
          </cell>
          <cell r="K5621" t="str">
            <v>Tốt</v>
          </cell>
          <cell r="L5621" t="str">
            <v>QH-2024-I/CQ-I-IT2</v>
          </cell>
        </row>
        <row r="5622">
          <cell r="B5622" t="str">
            <v>24020272</v>
          </cell>
          <cell r="C5622" t="str">
            <v>Nguyễn Ngọc Phú</v>
          </cell>
          <cell r="D5622">
            <v>38972</v>
          </cell>
          <cell r="E5622">
            <v>90</v>
          </cell>
          <cell r="F5622">
            <v>90</v>
          </cell>
          <cell r="G5622">
            <v>90</v>
          </cell>
          <cell r="H5622">
            <v>90</v>
          </cell>
          <cell r="I5622" t="str">
            <v>Xuất sắc</v>
          </cell>
          <cell r="J5622">
            <v>90</v>
          </cell>
          <cell r="K5622" t="str">
            <v>Xuất sắc</v>
          </cell>
          <cell r="L5622" t="str">
            <v>QH-2024-I/CQ-I-IT2</v>
          </cell>
        </row>
        <row r="5623">
          <cell r="B5623" t="str">
            <v>24020281</v>
          </cell>
          <cell r="C5623" t="str">
            <v>Lê Thuần Anh Quân</v>
          </cell>
          <cell r="D5623">
            <v>39020</v>
          </cell>
          <cell r="E5623">
            <v>67</v>
          </cell>
          <cell r="F5623">
            <v>77</v>
          </cell>
          <cell r="G5623">
            <v>77</v>
          </cell>
          <cell r="H5623">
            <v>77</v>
          </cell>
          <cell r="I5623" t="str">
            <v>Khá</v>
          </cell>
          <cell r="J5623">
            <v>77</v>
          </cell>
          <cell r="K5623" t="str">
            <v>Khá</v>
          </cell>
          <cell r="L5623" t="str">
            <v>QH-2024-I/CQ-I-IT2</v>
          </cell>
        </row>
        <row r="5624">
          <cell r="B5624" t="str">
            <v>24020290</v>
          </cell>
          <cell r="C5624" t="str">
            <v>Nguyễn Ngọc Quý</v>
          </cell>
          <cell r="D5624">
            <v>38718</v>
          </cell>
          <cell r="E5624">
            <v>70</v>
          </cell>
          <cell r="F5624">
            <v>80</v>
          </cell>
          <cell r="G5624">
            <v>80</v>
          </cell>
          <cell r="H5624">
            <v>80</v>
          </cell>
          <cell r="I5624" t="str">
            <v>Tốt</v>
          </cell>
          <cell r="J5624">
            <v>80</v>
          </cell>
          <cell r="K5624" t="str">
            <v>Tốt</v>
          </cell>
          <cell r="L5624" t="str">
            <v>QH-2024-I/CQ-I-IT2</v>
          </cell>
        </row>
        <row r="5625">
          <cell r="B5625" t="str">
            <v>24020299</v>
          </cell>
          <cell r="C5625" t="str">
            <v>Trần Nguyễn Thái Sơn</v>
          </cell>
          <cell r="D5625">
            <v>38726</v>
          </cell>
          <cell r="E5625">
            <v>85</v>
          </cell>
          <cell r="F5625">
            <v>85</v>
          </cell>
          <cell r="G5625">
            <v>85</v>
          </cell>
          <cell r="H5625">
            <v>85</v>
          </cell>
          <cell r="I5625" t="str">
            <v>Tốt</v>
          </cell>
          <cell r="J5625">
            <v>85</v>
          </cell>
          <cell r="K5625" t="str">
            <v>Tốt</v>
          </cell>
          <cell r="L5625" t="str">
            <v>QH-2024-I/CQ-I-IT2</v>
          </cell>
        </row>
        <row r="5626">
          <cell r="B5626" t="str">
            <v>24020308</v>
          </cell>
          <cell r="C5626" t="str">
            <v>Vương Đình Thắng</v>
          </cell>
          <cell r="D5626">
            <v>38724</v>
          </cell>
          <cell r="E5626">
            <v>90</v>
          </cell>
          <cell r="F5626">
            <v>90</v>
          </cell>
          <cell r="G5626">
            <v>90</v>
          </cell>
          <cell r="H5626">
            <v>90</v>
          </cell>
          <cell r="I5626" t="str">
            <v>Xuất sắc</v>
          </cell>
          <cell r="J5626">
            <v>90</v>
          </cell>
          <cell r="K5626" t="str">
            <v>Xuất sắc</v>
          </cell>
          <cell r="L5626" t="str">
            <v>QH-2024-I/CQ-I-IT2</v>
          </cell>
        </row>
        <row r="5627">
          <cell r="B5627" t="str">
            <v>24020317</v>
          </cell>
          <cell r="C5627" t="str">
            <v>Cao Sỹ Thông</v>
          </cell>
          <cell r="D5627">
            <v>38865</v>
          </cell>
          <cell r="E5627">
            <v>90</v>
          </cell>
          <cell r="F5627">
            <v>90</v>
          </cell>
          <cell r="G5627">
            <v>90</v>
          </cell>
          <cell r="H5627">
            <v>90</v>
          </cell>
          <cell r="I5627" t="str">
            <v>Xuất sắc</v>
          </cell>
          <cell r="J5627">
            <v>90</v>
          </cell>
          <cell r="K5627" t="str">
            <v>Xuất sắc</v>
          </cell>
          <cell r="L5627" t="str">
            <v>QH-2024-I/CQ-I-IT2</v>
          </cell>
        </row>
        <row r="5628">
          <cell r="B5628" t="str">
            <v>24020326</v>
          </cell>
          <cell r="C5628" t="str">
            <v>Hồ Đức Toàn</v>
          </cell>
          <cell r="D5628">
            <v>38977</v>
          </cell>
          <cell r="E5628">
            <v>80</v>
          </cell>
          <cell r="F5628">
            <v>80</v>
          </cell>
          <cell r="G5628">
            <v>80</v>
          </cell>
          <cell r="H5628">
            <v>80</v>
          </cell>
          <cell r="I5628" t="str">
            <v>Tốt</v>
          </cell>
          <cell r="J5628">
            <v>80</v>
          </cell>
          <cell r="K5628" t="str">
            <v>Tốt</v>
          </cell>
          <cell r="L5628" t="str">
            <v>QH-2024-I/CQ-I-IT2</v>
          </cell>
        </row>
        <row r="5629">
          <cell r="B5629" t="str">
            <v>24020335</v>
          </cell>
          <cell r="C5629" t="str">
            <v>Nguyễn Đức Bảo Trung</v>
          </cell>
          <cell r="D5629">
            <v>38720</v>
          </cell>
          <cell r="E5629">
            <v>67</v>
          </cell>
          <cell r="F5629">
            <v>77</v>
          </cell>
          <cell r="G5629">
            <v>77</v>
          </cell>
          <cell r="H5629">
            <v>77</v>
          </cell>
          <cell r="I5629" t="str">
            <v>Khá</v>
          </cell>
          <cell r="J5629">
            <v>77</v>
          </cell>
          <cell r="K5629" t="str">
            <v>Khá</v>
          </cell>
          <cell r="L5629" t="str">
            <v>QH-2024-I/CQ-I-IT2</v>
          </cell>
        </row>
        <row r="5630">
          <cell r="B5630" t="str">
            <v>24020344</v>
          </cell>
          <cell r="C5630" t="str">
            <v>Lê Đình Tuấn</v>
          </cell>
          <cell r="D5630">
            <v>38939</v>
          </cell>
          <cell r="E5630">
            <v>82</v>
          </cell>
          <cell r="F5630">
            <v>92</v>
          </cell>
          <cell r="G5630">
            <v>92</v>
          </cell>
          <cell r="H5630">
            <v>92</v>
          </cell>
          <cell r="I5630" t="str">
            <v>Xuất sắc</v>
          </cell>
          <cell r="J5630">
            <v>92</v>
          </cell>
          <cell r="K5630" t="str">
            <v>Xuất sắc</v>
          </cell>
          <cell r="L5630" t="str">
            <v>QH-2024-I/CQ-I-IT2</v>
          </cell>
        </row>
        <row r="5631">
          <cell r="B5631" t="str">
            <v>24020353</v>
          </cell>
          <cell r="C5631" t="str">
            <v>Nguyễn Thanh Tùng</v>
          </cell>
          <cell r="D5631">
            <v>38751</v>
          </cell>
          <cell r="E5631">
            <v>90</v>
          </cell>
          <cell r="F5631">
            <v>90</v>
          </cell>
          <cell r="G5631">
            <v>90</v>
          </cell>
          <cell r="H5631">
            <v>90</v>
          </cell>
          <cell r="I5631" t="str">
            <v>Xuất sắc</v>
          </cell>
          <cell r="J5631">
            <v>90</v>
          </cell>
          <cell r="K5631" t="str">
            <v>Xuất sắc</v>
          </cell>
          <cell r="L5631" t="str">
            <v>QH-2024-I/CQ-I-IT2</v>
          </cell>
        </row>
        <row r="5632">
          <cell r="B5632" t="str">
            <v>24020362</v>
          </cell>
          <cell r="C5632" t="str">
            <v>Trần Anh Việt</v>
          </cell>
          <cell r="D5632">
            <v>39020</v>
          </cell>
          <cell r="E5632">
            <v>70</v>
          </cell>
          <cell r="F5632">
            <v>90</v>
          </cell>
          <cell r="G5632">
            <v>90</v>
          </cell>
          <cell r="H5632">
            <v>90</v>
          </cell>
          <cell r="I5632" t="str">
            <v>Xuất sắc</v>
          </cell>
          <cell r="J5632">
            <v>90</v>
          </cell>
          <cell r="K5632" t="str">
            <v>Xuất sắc</v>
          </cell>
          <cell r="L5632" t="str">
            <v>QH-2024-I/CQ-I-IT2</v>
          </cell>
        </row>
        <row r="5633">
          <cell r="B5633" t="str">
            <v>24020003</v>
          </cell>
          <cell r="C5633" t="str">
            <v>Mai Quốc An</v>
          </cell>
          <cell r="D5633">
            <v>39063</v>
          </cell>
          <cell r="E5633">
            <v>82</v>
          </cell>
          <cell r="F5633">
            <v>77</v>
          </cell>
          <cell r="G5633">
            <v>77</v>
          </cell>
          <cell r="H5633">
            <v>77</v>
          </cell>
          <cell r="I5633" t="str">
            <v>Khá</v>
          </cell>
          <cell r="J5633">
            <v>77</v>
          </cell>
          <cell r="K5633" t="str">
            <v>Khá</v>
          </cell>
          <cell r="L5633" t="str">
            <v>QH-2024-I/CQ-I-IT3</v>
          </cell>
        </row>
        <row r="5634">
          <cell r="B5634" t="str">
            <v>24020012</v>
          </cell>
          <cell r="C5634" t="str">
            <v>Ngô Hoàng Anh</v>
          </cell>
          <cell r="D5634">
            <v>39036</v>
          </cell>
          <cell r="E5634">
            <v>85</v>
          </cell>
          <cell r="F5634">
            <v>80</v>
          </cell>
          <cell r="G5634">
            <v>80</v>
          </cell>
          <cell r="H5634">
            <v>80</v>
          </cell>
          <cell r="I5634" t="str">
            <v>Tốt</v>
          </cell>
          <cell r="J5634">
            <v>80</v>
          </cell>
          <cell r="K5634" t="str">
            <v>Tốt</v>
          </cell>
          <cell r="L5634" t="str">
            <v>QH-2024-I/CQ-I-IT3</v>
          </cell>
        </row>
        <row r="5635">
          <cell r="B5635" t="str">
            <v>24020021</v>
          </cell>
          <cell r="C5635" t="str">
            <v>Nguyễn Việt Anh</v>
          </cell>
          <cell r="D5635">
            <v>38988</v>
          </cell>
          <cell r="E5635">
            <v>70</v>
          </cell>
          <cell r="F5635">
            <v>77</v>
          </cell>
          <cell r="G5635">
            <v>77</v>
          </cell>
          <cell r="H5635">
            <v>77</v>
          </cell>
          <cell r="I5635" t="str">
            <v>Khá</v>
          </cell>
          <cell r="J5635">
            <v>77</v>
          </cell>
          <cell r="K5635" t="str">
            <v>Khá</v>
          </cell>
          <cell r="L5635" t="str">
            <v>QH-2024-I/CQ-I-IT3</v>
          </cell>
        </row>
        <row r="5636">
          <cell r="B5636" t="str">
            <v>24020030</v>
          </cell>
          <cell r="C5636" t="str">
            <v>Trần Văn Anh</v>
          </cell>
          <cell r="D5636">
            <v>38726</v>
          </cell>
          <cell r="E5636">
            <v>90</v>
          </cell>
          <cell r="F5636">
            <v>90</v>
          </cell>
          <cell r="G5636">
            <v>90</v>
          </cell>
          <cell r="H5636">
            <v>90</v>
          </cell>
          <cell r="I5636" t="str">
            <v>Xuất sắc</v>
          </cell>
          <cell r="J5636">
            <v>90</v>
          </cell>
          <cell r="K5636" t="str">
            <v>Xuất sắc</v>
          </cell>
          <cell r="L5636" t="str">
            <v>QH-2024-I/CQ-I-IT3</v>
          </cell>
        </row>
        <row r="5637">
          <cell r="B5637" t="str">
            <v>24020039</v>
          </cell>
          <cell r="C5637" t="str">
            <v>Trần Đức Bảo</v>
          </cell>
          <cell r="D5637">
            <v>38729</v>
          </cell>
          <cell r="E5637">
            <v>90</v>
          </cell>
          <cell r="F5637">
            <v>90</v>
          </cell>
          <cell r="G5637">
            <v>90</v>
          </cell>
          <cell r="H5637">
            <v>90</v>
          </cell>
          <cell r="I5637" t="str">
            <v>Xuất sắc</v>
          </cell>
          <cell r="J5637">
            <v>90</v>
          </cell>
          <cell r="K5637" t="str">
            <v>Xuất sắc</v>
          </cell>
          <cell r="L5637" t="str">
            <v>QH-2024-I/CQ-I-IT3</v>
          </cell>
        </row>
        <row r="5638">
          <cell r="B5638" t="str">
            <v>24020048</v>
          </cell>
          <cell r="C5638" t="str">
            <v>Ngô Quốc Chính</v>
          </cell>
          <cell r="D5638">
            <v>39062</v>
          </cell>
          <cell r="E5638">
            <v>90</v>
          </cell>
          <cell r="F5638">
            <v>90</v>
          </cell>
          <cell r="G5638">
            <v>90</v>
          </cell>
          <cell r="H5638">
            <v>90</v>
          </cell>
          <cell r="I5638" t="str">
            <v>Xuất sắc</v>
          </cell>
          <cell r="J5638">
            <v>90</v>
          </cell>
          <cell r="K5638" t="str">
            <v>Xuất sắc</v>
          </cell>
          <cell r="L5638" t="str">
            <v>QH-2024-I/CQ-I-IT3</v>
          </cell>
        </row>
        <row r="5639">
          <cell r="B5639" t="str">
            <v>24020057</v>
          </cell>
          <cell r="C5639" t="str">
            <v>Trần Doãn Hải Đăng</v>
          </cell>
          <cell r="D5639">
            <v>39013</v>
          </cell>
          <cell r="E5639">
            <v>70</v>
          </cell>
          <cell r="F5639">
            <v>80</v>
          </cell>
          <cell r="G5639">
            <v>80</v>
          </cell>
          <cell r="H5639">
            <v>80</v>
          </cell>
          <cell r="I5639" t="str">
            <v>Tốt</v>
          </cell>
          <cell r="J5639">
            <v>80</v>
          </cell>
          <cell r="K5639" t="str">
            <v>Tốt</v>
          </cell>
          <cell r="L5639" t="str">
            <v>QH-2024-I/CQ-I-IT3</v>
          </cell>
        </row>
        <row r="5640">
          <cell r="B5640" t="str">
            <v>24020066</v>
          </cell>
          <cell r="C5640" t="str">
            <v>Mai Quang Diệp</v>
          </cell>
          <cell r="D5640">
            <v>38770</v>
          </cell>
          <cell r="E5640">
            <v>80</v>
          </cell>
          <cell r="F5640">
            <v>90</v>
          </cell>
          <cell r="G5640">
            <v>90</v>
          </cell>
          <cell r="H5640">
            <v>90</v>
          </cell>
          <cell r="I5640" t="str">
            <v>Xuất sắc</v>
          </cell>
          <cell r="J5640">
            <v>90</v>
          </cell>
          <cell r="K5640" t="str">
            <v>Xuất sắc</v>
          </cell>
          <cell r="L5640" t="str">
            <v>QH-2024-I/CQ-I-IT3</v>
          </cell>
        </row>
        <row r="5641">
          <cell r="B5641" t="str">
            <v>24020075</v>
          </cell>
          <cell r="C5641" t="str">
            <v>Đoàn Văn Đức</v>
          </cell>
          <cell r="D5641">
            <v>38736</v>
          </cell>
          <cell r="E5641">
            <v>90</v>
          </cell>
          <cell r="F5641">
            <v>90</v>
          </cell>
          <cell r="G5641">
            <v>90</v>
          </cell>
          <cell r="H5641">
            <v>90</v>
          </cell>
          <cell r="I5641" t="str">
            <v>Xuất sắc</v>
          </cell>
          <cell r="J5641">
            <v>90</v>
          </cell>
          <cell r="K5641" t="str">
            <v>Xuất sắc</v>
          </cell>
          <cell r="L5641" t="str">
            <v>QH-2024-I/CQ-I-IT3</v>
          </cell>
        </row>
        <row r="5642">
          <cell r="B5642" t="str">
            <v>24020084</v>
          </cell>
          <cell r="C5642" t="str">
            <v>Hoàng Trung Dũng</v>
          </cell>
          <cell r="D5642">
            <v>39030</v>
          </cell>
          <cell r="E5642">
            <v>90</v>
          </cell>
          <cell r="F5642">
            <v>90</v>
          </cell>
          <cell r="G5642">
            <v>90</v>
          </cell>
          <cell r="H5642">
            <v>90</v>
          </cell>
          <cell r="I5642" t="str">
            <v>Xuất sắc</v>
          </cell>
          <cell r="J5642">
            <v>90</v>
          </cell>
          <cell r="K5642" t="str">
            <v>Xuất sắc</v>
          </cell>
          <cell r="L5642" t="str">
            <v>QH-2024-I/CQ-I-IT3</v>
          </cell>
        </row>
        <row r="5643">
          <cell r="B5643" t="str">
            <v>24020093</v>
          </cell>
          <cell r="C5643" t="str">
            <v>Phạm Chí Dũng</v>
          </cell>
          <cell r="D5643">
            <v>39023</v>
          </cell>
          <cell r="E5643">
            <v>90</v>
          </cell>
          <cell r="F5643">
            <v>90</v>
          </cell>
          <cell r="G5643">
            <v>90</v>
          </cell>
          <cell r="H5643">
            <v>90</v>
          </cell>
          <cell r="I5643" t="str">
            <v>Xuất sắc</v>
          </cell>
          <cell r="J5643">
            <v>90</v>
          </cell>
          <cell r="K5643" t="str">
            <v>Xuất sắc</v>
          </cell>
          <cell r="L5643" t="str">
            <v>QH-2024-I/CQ-I-IT3</v>
          </cell>
        </row>
        <row r="5644">
          <cell r="B5644" t="str">
            <v>24020102</v>
          </cell>
          <cell r="C5644" t="str">
            <v>Ngô Phú Quang Dương</v>
          </cell>
          <cell r="D5644">
            <v>39021</v>
          </cell>
          <cell r="E5644">
            <v>67</v>
          </cell>
          <cell r="F5644">
            <v>77</v>
          </cell>
          <cell r="G5644">
            <v>77</v>
          </cell>
          <cell r="H5644">
            <v>77</v>
          </cell>
          <cell r="I5644" t="str">
            <v>Khá</v>
          </cell>
          <cell r="J5644">
            <v>77</v>
          </cell>
          <cell r="K5644" t="str">
            <v>Khá</v>
          </cell>
          <cell r="L5644" t="str">
            <v>QH-2024-I/CQ-I-IT3</v>
          </cell>
        </row>
        <row r="5645">
          <cell r="B5645" t="str">
            <v>24020111</v>
          </cell>
          <cell r="C5645" t="str">
            <v>Viên Khương Duy</v>
          </cell>
          <cell r="D5645">
            <v>38767</v>
          </cell>
          <cell r="E5645">
            <v>80</v>
          </cell>
          <cell r="F5645">
            <v>90</v>
          </cell>
          <cell r="G5645">
            <v>90</v>
          </cell>
          <cell r="H5645">
            <v>90</v>
          </cell>
          <cell r="I5645" t="str">
            <v>Xuất sắc</v>
          </cell>
          <cell r="J5645">
            <v>90</v>
          </cell>
          <cell r="K5645" t="str">
            <v>Xuất sắc</v>
          </cell>
          <cell r="L5645" t="str">
            <v>QH-2024-I/CQ-I-IT3</v>
          </cell>
        </row>
        <row r="5646">
          <cell r="B5646" t="str">
            <v>24020120</v>
          </cell>
          <cell r="C5646" t="str">
            <v>Phạm Công Hậu</v>
          </cell>
          <cell r="D5646">
            <v>38964</v>
          </cell>
          <cell r="E5646">
            <v>80</v>
          </cell>
          <cell r="F5646">
            <v>80</v>
          </cell>
          <cell r="G5646">
            <v>80</v>
          </cell>
          <cell r="H5646">
            <v>80</v>
          </cell>
          <cell r="I5646" t="str">
            <v>Tốt</v>
          </cell>
          <cell r="J5646">
            <v>80</v>
          </cell>
          <cell r="K5646" t="str">
            <v>Tốt</v>
          </cell>
          <cell r="L5646" t="str">
            <v>QH-2024-I/CQ-I-IT3</v>
          </cell>
        </row>
        <row r="5647">
          <cell r="B5647" t="str">
            <v>24020129</v>
          </cell>
          <cell r="C5647" t="str">
            <v>Phạm Trần Hiếu</v>
          </cell>
          <cell r="D5647">
            <v>39062</v>
          </cell>
          <cell r="E5647">
            <v>70</v>
          </cell>
          <cell r="F5647">
            <v>90</v>
          </cell>
          <cell r="G5647">
            <v>90</v>
          </cell>
          <cell r="H5647">
            <v>90</v>
          </cell>
          <cell r="I5647" t="str">
            <v>Xuất sắc</v>
          </cell>
          <cell r="J5647">
            <v>90</v>
          </cell>
          <cell r="K5647" t="str">
            <v>Xuất sắc</v>
          </cell>
          <cell r="L5647" t="str">
            <v>QH-2024-I/CQ-I-IT3</v>
          </cell>
        </row>
        <row r="5648">
          <cell r="B5648" t="str">
            <v>24020138</v>
          </cell>
          <cell r="C5648" t="str">
            <v>Đinh Huy Hoàng</v>
          </cell>
          <cell r="D5648">
            <v>39038</v>
          </cell>
          <cell r="E5648">
            <v>90</v>
          </cell>
          <cell r="F5648">
            <v>90</v>
          </cell>
          <cell r="G5648">
            <v>90</v>
          </cell>
          <cell r="H5648">
            <v>90</v>
          </cell>
          <cell r="I5648" t="str">
            <v>Xuất sắc</v>
          </cell>
          <cell r="J5648">
            <v>90</v>
          </cell>
          <cell r="K5648" t="str">
            <v>Xuất sắc</v>
          </cell>
          <cell r="L5648" t="str">
            <v>QH-2024-I/CQ-I-IT3</v>
          </cell>
        </row>
        <row r="5649">
          <cell r="B5649" t="str">
            <v>24020147</v>
          </cell>
          <cell r="C5649" t="str">
            <v>Phạm Thanh Hùng</v>
          </cell>
          <cell r="D5649">
            <v>39060</v>
          </cell>
          <cell r="E5649">
            <v>90</v>
          </cell>
          <cell r="F5649">
            <v>85</v>
          </cell>
          <cell r="G5649">
            <v>85</v>
          </cell>
          <cell r="H5649">
            <v>85</v>
          </cell>
          <cell r="I5649" t="str">
            <v>Tốt</v>
          </cell>
          <cell r="J5649">
            <v>85</v>
          </cell>
          <cell r="K5649" t="str">
            <v>Tốt</v>
          </cell>
          <cell r="L5649" t="str">
            <v>QH-2024-I/CQ-I-IT3</v>
          </cell>
        </row>
        <row r="5650">
          <cell r="B5650" t="str">
            <v>24020156</v>
          </cell>
          <cell r="C5650" t="str">
            <v>Trần Thị Thanh Hường</v>
          </cell>
          <cell r="D5650">
            <v>38852</v>
          </cell>
          <cell r="E5650">
            <v>80</v>
          </cell>
          <cell r="F5650">
            <v>80</v>
          </cell>
          <cell r="G5650">
            <v>80</v>
          </cell>
          <cell r="H5650">
            <v>80</v>
          </cell>
          <cell r="I5650" t="str">
            <v>Tốt</v>
          </cell>
          <cell r="J5650">
            <v>80</v>
          </cell>
          <cell r="K5650" t="str">
            <v>Tốt</v>
          </cell>
          <cell r="L5650" t="str">
            <v>QH-2024-I/CQ-I-IT3</v>
          </cell>
        </row>
        <row r="5651">
          <cell r="B5651" t="str">
            <v>24020165</v>
          </cell>
          <cell r="C5651" t="str">
            <v>Nguyễn Tuấn Huy</v>
          </cell>
          <cell r="D5651">
            <v>38744</v>
          </cell>
          <cell r="E5651">
            <v>90</v>
          </cell>
          <cell r="F5651">
            <v>90</v>
          </cell>
          <cell r="G5651">
            <v>90</v>
          </cell>
          <cell r="H5651">
            <v>90</v>
          </cell>
          <cell r="I5651" t="str">
            <v>Xuất sắc</v>
          </cell>
          <cell r="J5651">
            <v>90</v>
          </cell>
          <cell r="K5651" t="str">
            <v>Xuất sắc</v>
          </cell>
          <cell r="L5651" t="str">
            <v>QH-2024-I/CQ-I-IT3</v>
          </cell>
        </row>
        <row r="5652">
          <cell r="B5652" t="str">
            <v>24020174</v>
          </cell>
          <cell r="C5652" t="str">
            <v>Phạm Gia Khánh</v>
          </cell>
          <cell r="D5652">
            <v>38854</v>
          </cell>
          <cell r="E5652">
            <v>90</v>
          </cell>
          <cell r="F5652">
            <v>80</v>
          </cell>
          <cell r="G5652">
            <v>80</v>
          </cell>
          <cell r="H5652">
            <v>80</v>
          </cell>
          <cell r="I5652" t="str">
            <v>Tốt</v>
          </cell>
          <cell r="J5652">
            <v>80</v>
          </cell>
          <cell r="K5652" t="str">
            <v>Tốt</v>
          </cell>
          <cell r="L5652" t="str">
            <v>QH-2024-I/CQ-I-IT3</v>
          </cell>
        </row>
        <row r="5653">
          <cell r="B5653" t="str">
            <v>24020183</v>
          </cell>
          <cell r="C5653" t="str">
            <v>Dương Hải Khôi</v>
          </cell>
          <cell r="D5653">
            <v>39058</v>
          </cell>
          <cell r="E5653">
            <v>80</v>
          </cell>
          <cell r="F5653">
            <v>90</v>
          </cell>
          <cell r="G5653">
            <v>90</v>
          </cell>
          <cell r="H5653">
            <v>90</v>
          </cell>
          <cell r="I5653" t="str">
            <v>Xuất sắc</v>
          </cell>
          <cell r="J5653">
            <v>90</v>
          </cell>
          <cell r="K5653" t="str">
            <v>Xuất sắc</v>
          </cell>
          <cell r="L5653" t="str">
            <v>QH-2024-I/CQ-I-IT3</v>
          </cell>
        </row>
        <row r="5654">
          <cell r="B5654" t="str">
            <v>24020192</v>
          </cell>
          <cell r="C5654" t="str">
            <v>Đỗ Đức Kiệt</v>
          </cell>
          <cell r="D5654">
            <v>38720</v>
          </cell>
          <cell r="E5654">
            <v>90</v>
          </cell>
          <cell r="F5654">
            <v>90</v>
          </cell>
          <cell r="G5654">
            <v>90</v>
          </cell>
          <cell r="H5654">
            <v>90</v>
          </cell>
          <cell r="I5654" t="str">
            <v>Xuất sắc</v>
          </cell>
          <cell r="J5654">
            <v>90</v>
          </cell>
          <cell r="K5654" t="str">
            <v>Xuất sắc</v>
          </cell>
          <cell r="L5654" t="str">
            <v>QH-2024-I/CQ-I-IT3</v>
          </cell>
        </row>
        <row r="5655">
          <cell r="B5655" t="str">
            <v>24020201</v>
          </cell>
          <cell r="C5655" t="str">
            <v>Nguyễn Quang Linh</v>
          </cell>
          <cell r="D5655">
            <v>38947</v>
          </cell>
          <cell r="E5655">
            <v>85</v>
          </cell>
          <cell r="F5655">
            <v>80</v>
          </cell>
          <cell r="G5655">
            <v>80</v>
          </cell>
          <cell r="H5655">
            <v>80</v>
          </cell>
          <cell r="I5655" t="str">
            <v>Tốt</v>
          </cell>
          <cell r="J5655">
            <v>80</v>
          </cell>
          <cell r="K5655" t="str">
            <v>Tốt</v>
          </cell>
          <cell r="L5655" t="str">
            <v>QH-2024-I/CQ-I-IT3</v>
          </cell>
        </row>
        <row r="5656">
          <cell r="B5656" t="str">
            <v>24020210</v>
          </cell>
          <cell r="C5656" t="str">
            <v>Nguyễn Thành Long</v>
          </cell>
          <cell r="D5656">
            <v>39013</v>
          </cell>
          <cell r="E5656">
            <v>90</v>
          </cell>
          <cell r="F5656">
            <v>90</v>
          </cell>
          <cell r="G5656">
            <v>90</v>
          </cell>
          <cell r="H5656">
            <v>90</v>
          </cell>
          <cell r="I5656" t="str">
            <v>Xuất sắc</v>
          </cell>
          <cell r="J5656">
            <v>90</v>
          </cell>
          <cell r="K5656" t="str">
            <v>Xuất sắc</v>
          </cell>
          <cell r="L5656" t="str">
            <v>QH-2024-I/CQ-I-IT3</v>
          </cell>
        </row>
        <row r="5657">
          <cell r="B5657" t="str">
            <v>24020219</v>
          </cell>
          <cell r="C5657" t="str">
            <v>Nguyễn Đức Mạnh</v>
          </cell>
          <cell r="D5657">
            <v>39047</v>
          </cell>
          <cell r="E5657">
            <v>90</v>
          </cell>
          <cell r="F5657">
            <v>90</v>
          </cell>
          <cell r="G5657">
            <v>90</v>
          </cell>
          <cell r="H5657">
            <v>90</v>
          </cell>
          <cell r="I5657" t="str">
            <v>Xuất sắc</v>
          </cell>
          <cell r="J5657">
            <v>90</v>
          </cell>
          <cell r="K5657" t="str">
            <v>Xuất sắc</v>
          </cell>
          <cell r="L5657" t="str">
            <v>QH-2024-I/CQ-I-IT3</v>
          </cell>
        </row>
        <row r="5658">
          <cell r="B5658" t="str">
            <v>24020228</v>
          </cell>
          <cell r="C5658" t="str">
            <v>Đoàn Nhật Minh</v>
          </cell>
          <cell r="D5658">
            <v>38769</v>
          </cell>
          <cell r="E5658"/>
          <cell r="F5658"/>
          <cell r="G5658"/>
          <cell r="H5658"/>
          <cell r="I5658" t="str">
            <v>Kém</v>
          </cell>
          <cell r="J5658"/>
          <cell r="K5658" t="str">
            <v>Kém</v>
          </cell>
          <cell r="L5658" t="str">
            <v>QH-2024-I/CQ-I-IT3</v>
          </cell>
        </row>
        <row r="5659">
          <cell r="B5659" t="str">
            <v>24020246</v>
          </cell>
          <cell r="C5659" t="str">
            <v>Trần Gia Hoàng Nam</v>
          </cell>
          <cell r="D5659">
            <v>38767</v>
          </cell>
          <cell r="E5659">
            <v>90</v>
          </cell>
          <cell r="F5659">
            <v>90</v>
          </cell>
          <cell r="G5659">
            <v>90</v>
          </cell>
          <cell r="H5659">
            <v>90</v>
          </cell>
          <cell r="I5659" t="str">
            <v>Xuất sắc</v>
          </cell>
          <cell r="J5659">
            <v>90</v>
          </cell>
          <cell r="K5659" t="str">
            <v>Xuất sắc</v>
          </cell>
          <cell r="L5659" t="str">
            <v>QH-2024-I/CQ-I-IT3</v>
          </cell>
        </row>
        <row r="5660">
          <cell r="B5660" t="str">
            <v>24020255</v>
          </cell>
          <cell r="C5660" t="str">
            <v>Trần Đạt Khôi Nguyên</v>
          </cell>
          <cell r="D5660">
            <v>38875</v>
          </cell>
          <cell r="E5660">
            <v>80</v>
          </cell>
          <cell r="F5660">
            <v>80</v>
          </cell>
          <cell r="G5660">
            <v>80</v>
          </cell>
          <cell r="H5660">
            <v>80</v>
          </cell>
          <cell r="I5660" t="str">
            <v>Tốt</v>
          </cell>
          <cell r="J5660">
            <v>80</v>
          </cell>
          <cell r="K5660" t="str">
            <v>Tốt</v>
          </cell>
          <cell r="L5660" t="str">
            <v>QH-2024-I/CQ-I-IT3</v>
          </cell>
        </row>
        <row r="5661">
          <cell r="B5661" t="str">
            <v>24020264</v>
          </cell>
          <cell r="C5661" t="str">
            <v>Cao Đức Phát</v>
          </cell>
          <cell r="D5661">
            <v>39019</v>
          </cell>
          <cell r="E5661">
            <v>90</v>
          </cell>
          <cell r="F5661">
            <v>90</v>
          </cell>
          <cell r="G5661">
            <v>90</v>
          </cell>
          <cell r="H5661">
            <v>90</v>
          </cell>
          <cell r="I5661" t="str">
            <v>Xuất sắc</v>
          </cell>
          <cell r="J5661">
            <v>90</v>
          </cell>
          <cell r="K5661" t="str">
            <v>Xuất sắc</v>
          </cell>
          <cell r="L5661" t="str">
            <v>QH-2024-I/CQ-I-IT3</v>
          </cell>
        </row>
        <row r="5662">
          <cell r="B5662" t="str">
            <v>24020273</v>
          </cell>
          <cell r="C5662" t="str">
            <v>Đặng Minh Phúc</v>
          </cell>
          <cell r="D5662">
            <v>38902</v>
          </cell>
          <cell r="E5662">
            <v>80</v>
          </cell>
          <cell r="F5662">
            <v>80</v>
          </cell>
          <cell r="G5662">
            <v>80</v>
          </cell>
          <cell r="H5662">
            <v>80</v>
          </cell>
          <cell r="I5662" t="str">
            <v>Tốt</v>
          </cell>
          <cell r="J5662">
            <v>80</v>
          </cell>
          <cell r="K5662" t="str">
            <v>Tốt</v>
          </cell>
          <cell r="L5662" t="str">
            <v>QH-2024-I/CQ-I-IT3</v>
          </cell>
        </row>
        <row r="5663">
          <cell r="B5663" t="str">
            <v>24020282</v>
          </cell>
          <cell r="C5663" t="str">
            <v>Lê Trịnh Quốc Quân</v>
          </cell>
          <cell r="D5663">
            <v>39035</v>
          </cell>
          <cell r="E5663">
            <v>80</v>
          </cell>
          <cell r="F5663">
            <v>80</v>
          </cell>
          <cell r="G5663">
            <v>80</v>
          </cell>
          <cell r="H5663">
            <v>80</v>
          </cell>
          <cell r="I5663" t="str">
            <v>Tốt</v>
          </cell>
          <cell r="J5663">
            <v>80</v>
          </cell>
          <cell r="K5663" t="str">
            <v>Tốt</v>
          </cell>
          <cell r="L5663" t="str">
            <v>QH-2024-I/CQ-I-IT3</v>
          </cell>
        </row>
        <row r="5664">
          <cell r="B5664" t="str">
            <v>24020291</v>
          </cell>
          <cell r="C5664" t="str">
            <v>Hoàng Bá Quyền</v>
          </cell>
          <cell r="D5664">
            <v>39040</v>
          </cell>
          <cell r="E5664">
            <v>92</v>
          </cell>
          <cell r="F5664">
            <v>80</v>
          </cell>
          <cell r="G5664">
            <v>80</v>
          </cell>
          <cell r="H5664">
            <v>80</v>
          </cell>
          <cell r="I5664" t="str">
            <v>Tốt</v>
          </cell>
          <cell r="J5664">
            <v>80</v>
          </cell>
          <cell r="K5664" t="str">
            <v>Tốt</v>
          </cell>
          <cell r="L5664" t="str">
            <v>QH-2024-I/CQ-I-IT3</v>
          </cell>
        </row>
        <row r="5665">
          <cell r="B5665" t="str">
            <v>24020300</v>
          </cell>
          <cell r="C5665" t="str">
            <v>Vũ Anh Sơn</v>
          </cell>
          <cell r="D5665">
            <v>39035</v>
          </cell>
          <cell r="E5665">
            <v>90</v>
          </cell>
          <cell r="F5665">
            <v>80</v>
          </cell>
          <cell r="G5665">
            <v>80</v>
          </cell>
          <cell r="H5665">
            <v>80</v>
          </cell>
          <cell r="I5665" t="str">
            <v>Tốt</v>
          </cell>
          <cell r="J5665">
            <v>80</v>
          </cell>
          <cell r="K5665" t="str">
            <v>Tốt</v>
          </cell>
          <cell r="L5665" t="str">
            <v>QH-2024-I/CQ-I-IT3</v>
          </cell>
        </row>
        <row r="5666">
          <cell r="B5666" t="str">
            <v>24020318</v>
          </cell>
          <cell r="C5666" t="str">
            <v>Trần Đình Thông</v>
          </cell>
          <cell r="D5666">
            <v>38812</v>
          </cell>
          <cell r="E5666">
            <v>90</v>
          </cell>
          <cell r="F5666">
            <v>90</v>
          </cell>
          <cell r="G5666">
            <v>90</v>
          </cell>
          <cell r="H5666">
            <v>90</v>
          </cell>
          <cell r="I5666" t="str">
            <v>Xuất sắc</v>
          </cell>
          <cell r="J5666">
            <v>90</v>
          </cell>
          <cell r="K5666" t="str">
            <v>Xuất sắc</v>
          </cell>
          <cell r="L5666" t="str">
            <v>QH-2024-I/CQ-I-IT3</v>
          </cell>
        </row>
        <row r="5667">
          <cell r="B5667" t="str">
            <v>24020327</v>
          </cell>
          <cell r="C5667" t="str">
            <v>Nguyễn Đức Toàn</v>
          </cell>
          <cell r="D5667">
            <v>38940</v>
          </cell>
          <cell r="E5667">
            <v>67</v>
          </cell>
          <cell r="F5667">
            <v>77</v>
          </cell>
          <cell r="G5667">
            <v>77</v>
          </cell>
          <cell r="H5667">
            <v>77</v>
          </cell>
          <cell r="I5667" t="str">
            <v>Khá</v>
          </cell>
          <cell r="J5667">
            <v>77</v>
          </cell>
          <cell r="K5667" t="str">
            <v>Khá</v>
          </cell>
          <cell r="L5667" t="str">
            <v>QH-2024-I/CQ-I-IT3</v>
          </cell>
        </row>
        <row r="5668">
          <cell r="B5668" t="str">
            <v>24020336</v>
          </cell>
          <cell r="C5668" t="str">
            <v>Nguyễn Thành Trung</v>
          </cell>
          <cell r="D5668">
            <v>38995</v>
          </cell>
          <cell r="E5668">
            <v>75</v>
          </cell>
          <cell r="F5668">
            <v>77</v>
          </cell>
          <cell r="G5668">
            <v>77</v>
          </cell>
          <cell r="H5668">
            <v>77</v>
          </cell>
          <cell r="I5668" t="str">
            <v>Khá</v>
          </cell>
          <cell r="J5668">
            <v>77</v>
          </cell>
          <cell r="K5668" t="str">
            <v>Khá</v>
          </cell>
          <cell r="L5668" t="str">
            <v>QH-2024-I/CQ-I-IT3</v>
          </cell>
        </row>
        <row r="5669">
          <cell r="B5669" t="str">
            <v>24020345</v>
          </cell>
          <cell r="C5669" t="str">
            <v>Nguyễn Anh Tuấn</v>
          </cell>
          <cell r="D5669">
            <v>39082</v>
          </cell>
          <cell r="E5669">
            <v>80</v>
          </cell>
          <cell r="F5669">
            <v>80</v>
          </cell>
          <cell r="G5669">
            <v>80</v>
          </cell>
          <cell r="H5669">
            <v>80</v>
          </cell>
          <cell r="I5669" t="str">
            <v>Tốt</v>
          </cell>
          <cell r="J5669">
            <v>80</v>
          </cell>
          <cell r="K5669" t="str">
            <v>Tốt</v>
          </cell>
          <cell r="L5669" t="str">
            <v>QH-2024-I/CQ-I-IT3</v>
          </cell>
        </row>
        <row r="5670">
          <cell r="B5670" t="str">
            <v>24020354</v>
          </cell>
          <cell r="C5670" t="str">
            <v>Nguyễn Xuân Tùng</v>
          </cell>
          <cell r="D5670">
            <v>39005</v>
          </cell>
          <cell r="E5670">
            <v>80</v>
          </cell>
          <cell r="F5670">
            <v>90</v>
          </cell>
          <cell r="G5670">
            <v>90</v>
          </cell>
          <cell r="H5670">
            <v>90</v>
          </cell>
          <cell r="I5670" t="str">
            <v>Xuất sắc</v>
          </cell>
          <cell r="J5670">
            <v>90</v>
          </cell>
          <cell r="K5670" t="str">
            <v>Xuất sắc</v>
          </cell>
          <cell r="L5670" t="str">
            <v>QH-2024-I/CQ-I-IT3</v>
          </cell>
        </row>
        <row r="5671">
          <cell r="B5671" t="str">
            <v>24020363</v>
          </cell>
          <cell r="C5671" t="str">
            <v>Lê Quang Vinh</v>
          </cell>
          <cell r="D5671">
            <v>38914</v>
          </cell>
          <cell r="E5671">
            <v>77</v>
          </cell>
          <cell r="F5671">
            <v>77</v>
          </cell>
          <cell r="G5671">
            <v>77</v>
          </cell>
          <cell r="H5671">
            <v>77</v>
          </cell>
          <cell r="I5671" t="str">
            <v>Khá</v>
          </cell>
          <cell r="J5671">
            <v>77</v>
          </cell>
          <cell r="K5671" t="str">
            <v>Khá</v>
          </cell>
          <cell r="L5671" t="str">
            <v>QH-2024-I/CQ-I-IT3</v>
          </cell>
        </row>
        <row r="5672">
          <cell r="B5672" t="str">
            <v>24020004</v>
          </cell>
          <cell r="C5672" t="str">
            <v>Nguyễn Lê An</v>
          </cell>
          <cell r="D5672">
            <v>38949</v>
          </cell>
          <cell r="E5672">
            <v>75</v>
          </cell>
          <cell r="F5672">
            <v>85</v>
          </cell>
          <cell r="G5672">
            <v>85</v>
          </cell>
          <cell r="H5672">
            <v>85</v>
          </cell>
          <cell r="I5672" t="str">
            <v>Tốt</v>
          </cell>
          <cell r="J5672">
            <v>85</v>
          </cell>
          <cell r="K5672" t="str">
            <v>Tốt</v>
          </cell>
          <cell r="L5672" t="str">
            <v>QH-2024-I/CQ-I-IT4</v>
          </cell>
        </row>
        <row r="5673">
          <cell r="B5673" t="str">
            <v>24020013</v>
          </cell>
          <cell r="C5673" t="str">
            <v>Nguyễn An Quốc Anh</v>
          </cell>
          <cell r="D5673">
            <v>38992</v>
          </cell>
          <cell r="E5673">
            <v>87</v>
          </cell>
          <cell r="F5673">
            <v>92</v>
          </cell>
          <cell r="G5673">
            <v>92</v>
          </cell>
          <cell r="H5673">
            <v>92</v>
          </cell>
          <cell r="I5673" t="str">
            <v>Xuất sắc</v>
          </cell>
          <cell r="J5673">
            <v>92</v>
          </cell>
          <cell r="K5673" t="str">
            <v>Xuất sắc</v>
          </cell>
          <cell r="L5673" t="str">
            <v>QH-2024-I/CQ-I-IT4</v>
          </cell>
        </row>
        <row r="5674">
          <cell r="B5674" t="str">
            <v>24020031</v>
          </cell>
          <cell r="C5674" t="str">
            <v>Trần Xuân Anh</v>
          </cell>
          <cell r="D5674">
            <v>38870</v>
          </cell>
          <cell r="E5674">
            <v>80</v>
          </cell>
          <cell r="F5674">
            <v>80</v>
          </cell>
          <cell r="G5674">
            <v>80</v>
          </cell>
          <cell r="H5674">
            <v>80</v>
          </cell>
          <cell r="I5674" t="str">
            <v>Tốt</v>
          </cell>
          <cell r="J5674">
            <v>80</v>
          </cell>
          <cell r="K5674" t="str">
            <v>Tốt</v>
          </cell>
          <cell r="L5674" t="str">
            <v>QH-2024-I/CQ-I-IT4</v>
          </cell>
        </row>
        <row r="5675">
          <cell r="B5675" t="str">
            <v>24020040</v>
          </cell>
          <cell r="C5675" t="str">
            <v>Trần Việt Bảo</v>
          </cell>
          <cell r="D5675">
            <v>38882</v>
          </cell>
          <cell r="E5675">
            <v>90</v>
          </cell>
          <cell r="F5675">
            <v>90</v>
          </cell>
          <cell r="G5675">
            <v>90</v>
          </cell>
          <cell r="H5675">
            <v>90</v>
          </cell>
          <cell r="I5675" t="str">
            <v>Xuất sắc</v>
          </cell>
          <cell r="J5675">
            <v>90</v>
          </cell>
          <cell r="K5675" t="str">
            <v>Xuất sắc</v>
          </cell>
          <cell r="L5675" t="str">
            <v>QH-2024-I/CQ-I-IT4</v>
          </cell>
        </row>
        <row r="5676">
          <cell r="B5676" t="str">
            <v>24020049</v>
          </cell>
          <cell r="C5676" t="str">
            <v>Phạm Ánh Chúc</v>
          </cell>
          <cell r="D5676">
            <v>38800</v>
          </cell>
          <cell r="E5676">
            <v>87</v>
          </cell>
          <cell r="F5676">
            <v>87</v>
          </cell>
          <cell r="G5676">
            <v>87</v>
          </cell>
          <cell r="H5676">
            <v>87</v>
          </cell>
          <cell r="I5676" t="str">
            <v>Tốt</v>
          </cell>
          <cell r="J5676">
            <v>87</v>
          </cell>
          <cell r="K5676" t="str">
            <v>Tốt</v>
          </cell>
          <cell r="L5676" t="str">
            <v>QH-2024-I/CQ-I-IT4</v>
          </cell>
        </row>
        <row r="5677">
          <cell r="B5677" t="str">
            <v>24020058</v>
          </cell>
          <cell r="C5677" t="str">
            <v>Nguyễn Hữu Danh</v>
          </cell>
          <cell r="D5677">
            <v>38996</v>
          </cell>
          <cell r="E5677">
            <v>96</v>
          </cell>
          <cell r="F5677">
            <v>96</v>
          </cell>
          <cell r="G5677">
            <v>96</v>
          </cell>
          <cell r="H5677">
            <v>96</v>
          </cell>
          <cell r="I5677" t="str">
            <v>Xuất sắc</v>
          </cell>
          <cell r="J5677">
            <v>96</v>
          </cell>
          <cell r="K5677" t="str">
            <v>Xuất sắc</v>
          </cell>
          <cell r="L5677" t="str">
            <v>QH-2024-I/CQ-I-IT4</v>
          </cell>
        </row>
        <row r="5678">
          <cell r="B5678" t="str">
            <v>24020067</v>
          </cell>
          <cell r="C5678" t="str">
            <v>Bùi Văn Đình</v>
          </cell>
          <cell r="D5678">
            <v>38756</v>
          </cell>
          <cell r="E5678">
            <v>80</v>
          </cell>
          <cell r="F5678">
            <v>80</v>
          </cell>
          <cell r="G5678">
            <v>80</v>
          </cell>
          <cell r="H5678">
            <v>80</v>
          </cell>
          <cell r="I5678" t="str">
            <v>Tốt</v>
          </cell>
          <cell r="J5678">
            <v>80</v>
          </cell>
          <cell r="K5678" t="str">
            <v>Tốt</v>
          </cell>
          <cell r="L5678" t="str">
            <v>QH-2024-I/CQ-I-IT4</v>
          </cell>
        </row>
        <row r="5679">
          <cell r="B5679" t="str">
            <v>24020085</v>
          </cell>
          <cell r="C5679" t="str">
            <v>Lưu Quang Dũng</v>
          </cell>
          <cell r="D5679">
            <v>38997</v>
          </cell>
          <cell r="E5679">
            <v>92</v>
          </cell>
          <cell r="F5679">
            <v>92</v>
          </cell>
          <cell r="G5679">
            <v>92</v>
          </cell>
          <cell r="H5679">
            <v>92</v>
          </cell>
          <cell r="I5679" t="str">
            <v>Xuất sắc</v>
          </cell>
          <cell r="J5679">
            <v>92</v>
          </cell>
          <cell r="K5679" t="str">
            <v>Xuất sắc</v>
          </cell>
          <cell r="L5679" t="str">
            <v>QH-2024-I/CQ-I-IT4</v>
          </cell>
        </row>
        <row r="5680">
          <cell r="B5680" t="str">
            <v>24020094</v>
          </cell>
          <cell r="C5680" t="str">
            <v>Phạm Ngọc Dũng</v>
          </cell>
          <cell r="D5680">
            <v>38776</v>
          </cell>
          <cell r="E5680">
            <v>90</v>
          </cell>
          <cell r="F5680">
            <v>90</v>
          </cell>
          <cell r="G5680">
            <v>90</v>
          </cell>
          <cell r="H5680">
            <v>90</v>
          </cell>
          <cell r="I5680" t="str">
            <v>Xuất sắc</v>
          </cell>
          <cell r="J5680">
            <v>90</v>
          </cell>
          <cell r="K5680" t="str">
            <v>Xuất sắc</v>
          </cell>
          <cell r="L5680" t="str">
            <v>QH-2024-I/CQ-I-IT4</v>
          </cell>
        </row>
        <row r="5681">
          <cell r="B5681" t="str">
            <v>24020112</v>
          </cell>
          <cell r="C5681" t="str">
            <v>Nguyễn Ngọc Trường Giang</v>
          </cell>
          <cell r="D5681">
            <v>38951</v>
          </cell>
          <cell r="E5681">
            <v>80</v>
          </cell>
          <cell r="F5681">
            <v>80</v>
          </cell>
          <cell r="G5681">
            <v>80</v>
          </cell>
          <cell r="H5681">
            <v>80</v>
          </cell>
          <cell r="I5681" t="str">
            <v>Tốt</v>
          </cell>
          <cell r="J5681">
            <v>80</v>
          </cell>
          <cell r="K5681" t="str">
            <v>Tốt</v>
          </cell>
          <cell r="L5681" t="str">
            <v>QH-2024-I/CQ-I-IT4</v>
          </cell>
        </row>
        <row r="5682">
          <cell r="B5682" t="str">
            <v>24020121</v>
          </cell>
          <cell r="C5682" t="str">
            <v>Tống Ngọc Hiển</v>
          </cell>
          <cell r="D5682">
            <v>38767</v>
          </cell>
          <cell r="E5682">
            <v>98</v>
          </cell>
          <cell r="F5682">
            <v>98</v>
          </cell>
          <cell r="G5682">
            <v>98</v>
          </cell>
          <cell r="H5682">
            <v>98</v>
          </cell>
          <cell r="I5682" t="str">
            <v>Xuất sắc</v>
          </cell>
          <cell r="J5682">
            <v>98</v>
          </cell>
          <cell r="K5682" t="str">
            <v>Xuất sắc</v>
          </cell>
          <cell r="L5682" t="str">
            <v>QH-2024-I/CQ-I-IT4</v>
          </cell>
        </row>
        <row r="5683">
          <cell r="B5683" t="str">
            <v>24020130</v>
          </cell>
          <cell r="C5683" t="str">
            <v>Phan Đức Hiếu</v>
          </cell>
          <cell r="D5683">
            <v>38856</v>
          </cell>
          <cell r="E5683">
            <v>82</v>
          </cell>
          <cell r="F5683">
            <v>92</v>
          </cell>
          <cell r="G5683">
            <v>92</v>
          </cell>
          <cell r="H5683">
            <v>92</v>
          </cell>
          <cell r="I5683" t="str">
            <v>Xuất sắc</v>
          </cell>
          <cell r="J5683">
            <v>92</v>
          </cell>
          <cell r="K5683" t="str">
            <v>Xuất sắc</v>
          </cell>
          <cell r="L5683" t="str">
            <v>QH-2024-I/CQ-I-IT4</v>
          </cell>
        </row>
        <row r="5684">
          <cell r="B5684" t="str">
            <v>24020139</v>
          </cell>
          <cell r="C5684" t="str">
            <v>Nguyễn Hồng Hoàng</v>
          </cell>
          <cell r="D5684">
            <v>38727</v>
          </cell>
          <cell r="E5684">
            <v>80</v>
          </cell>
          <cell r="F5684">
            <v>80</v>
          </cell>
          <cell r="G5684">
            <v>80</v>
          </cell>
          <cell r="H5684">
            <v>80</v>
          </cell>
          <cell r="I5684" t="str">
            <v>Tốt</v>
          </cell>
          <cell r="J5684">
            <v>80</v>
          </cell>
          <cell r="K5684" t="str">
            <v>Tốt</v>
          </cell>
          <cell r="L5684" t="str">
            <v>QH-2024-I/CQ-I-IT4</v>
          </cell>
        </row>
        <row r="5685">
          <cell r="B5685" t="str">
            <v>24020157</v>
          </cell>
          <cell r="C5685" t="str">
            <v>Đinh Quang Huy</v>
          </cell>
          <cell r="D5685">
            <v>38838</v>
          </cell>
          <cell r="E5685">
            <v>85</v>
          </cell>
          <cell r="F5685">
            <v>85</v>
          </cell>
          <cell r="G5685">
            <v>85</v>
          </cell>
          <cell r="H5685">
            <v>85</v>
          </cell>
          <cell r="I5685" t="str">
            <v>Tốt</v>
          </cell>
          <cell r="J5685">
            <v>85</v>
          </cell>
          <cell r="K5685" t="str">
            <v>Tốt</v>
          </cell>
          <cell r="L5685" t="str">
            <v>QH-2024-I/CQ-I-IT4</v>
          </cell>
        </row>
        <row r="5686">
          <cell r="B5686" t="str">
            <v>24020166</v>
          </cell>
          <cell r="C5686" t="str">
            <v>Phạm Lê Huy</v>
          </cell>
          <cell r="D5686">
            <v>38975</v>
          </cell>
          <cell r="E5686">
            <v>72</v>
          </cell>
          <cell r="F5686">
            <v>82</v>
          </cell>
          <cell r="G5686">
            <v>82</v>
          </cell>
          <cell r="H5686">
            <v>82</v>
          </cell>
          <cell r="I5686" t="str">
            <v>Tốt</v>
          </cell>
          <cell r="J5686">
            <v>82</v>
          </cell>
          <cell r="K5686" t="str">
            <v>Tốt</v>
          </cell>
          <cell r="L5686" t="str">
            <v>QH-2024-I/CQ-I-IT4</v>
          </cell>
        </row>
        <row r="5687">
          <cell r="B5687" t="str">
            <v>24020175</v>
          </cell>
          <cell r="C5687" t="str">
            <v>Phạm Nam Khánh</v>
          </cell>
          <cell r="D5687">
            <v>39056</v>
          </cell>
          <cell r="E5687">
            <v>90</v>
          </cell>
          <cell r="F5687">
            <v>90</v>
          </cell>
          <cell r="G5687">
            <v>90</v>
          </cell>
          <cell r="H5687">
            <v>90</v>
          </cell>
          <cell r="I5687" t="str">
            <v>Xuất sắc</v>
          </cell>
          <cell r="J5687">
            <v>90</v>
          </cell>
          <cell r="K5687" t="str">
            <v>Xuất sắc</v>
          </cell>
          <cell r="L5687" t="str">
            <v>QH-2024-I/CQ-I-IT4</v>
          </cell>
        </row>
        <row r="5688">
          <cell r="B5688" t="str">
            <v>24020184</v>
          </cell>
          <cell r="C5688" t="str">
            <v>Nguyễn Ngọc Anh Khôi</v>
          </cell>
          <cell r="D5688">
            <v>38922</v>
          </cell>
          <cell r="E5688">
            <v>84</v>
          </cell>
          <cell r="F5688">
            <v>84</v>
          </cell>
          <cell r="G5688">
            <v>84</v>
          </cell>
          <cell r="H5688">
            <v>84</v>
          </cell>
          <cell r="I5688" t="str">
            <v>Tốt</v>
          </cell>
          <cell r="J5688">
            <v>84</v>
          </cell>
          <cell r="K5688" t="str">
            <v>Tốt</v>
          </cell>
          <cell r="L5688" t="str">
            <v>QH-2024-I/CQ-I-IT4</v>
          </cell>
        </row>
        <row r="5689">
          <cell r="B5689" t="str">
            <v>24020193</v>
          </cell>
          <cell r="C5689" t="str">
            <v>Trịnh Tiến Kiệt</v>
          </cell>
          <cell r="D5689">
            <v>38806</v>
          </cell>
          <cell r="E5689">
            <v>84</v>
          </cell>
          <cell r="F5689">
            <v>84</v>
          </cell>
          <cell r="G5689">
            <v>84</v>
          </cell>
          <cell r="H5689">
            <v>84</v>
          </cell>
          <cell r="I5689" t="str">
            <v>Tốt</v>
          </cell>
          <cell r="J5689">
            <v>84</v>
          </cell>
          <cell r="K5689" t="str">
            <v>Tốt</v>
          </cell>
          <cell r="L5689" t="str">
            <v>QH-2024-I/CQ-I-IT4</v>
          </cell>
        </row>
        <row r="5690">
          <cell r="B5690" t="str">
            <v>24020202</v>
          </cell>
          <cell r="C5690" t="str">
            <v>Nguyễn Tuấn Linh</v>
          </cell>
          <cell r="D5690">
            <v>38988</v>
          </cell>
          <cell r="E5690">
            <v>80</v>
          </cell>
          <cell r="F5690">
            <v>80</v>
          </cell>
          <cell r="G5690">
            <v>80</v>
          </cell>
          <cell r="H5690">
            <v>80</v>
          </cell>
          <cell r="I5690" t="str">
            <v>Tốt</v>
          </cell>
          <cell r="J5690">
            <v>80</v>
          </cell>
          <cell r="K5690" t="str">
            <v>Tốt</v>
          </cell>
          <cell r="L5690" t="str">
            <v>QH-2024-I/CQ-I-IT4</v>
          </cell>
        </row>
        <row r="5691">
          <cell r="B5691" t="str">
            <v>24020211</v>
          </cell>
          <cell r="C5691" t="str">
            <v>Trần Bảo Long</v>
          </cell>
          <cell r="D5691">
            <v>38823</v>
          </cell>
          <cell r="E5691">
            <v>80</v>
          </cell>
          <cell r="F5691">
            <v>80</v>
          </cell>
          <cell r="G5691">
            <v>80</v>
          </cell>
          <cell r="H5691">
            <v>80</v>
          </cell>
          <cell r="I5691" t="str">
            <v>Tốt</v>
          </cell>
          <cell r="J5691">
            <v>80</v>
          </cell>
          <cell r="K5691" t="str">
            <v>Tốt</v>
          </cell>
          <cell r="L5691" t="str">
            <v>QH-2024-I/CQ-I-IT4</v>
          </cell>
        </row>
        <row r="5692">
          <cell r="B5692" t="str">
            <v>24020220</v>
          </cell>
          <cell r="C5692" t="str">
            <v>Nguyễn Tiến Mạnh</v>
          </cell>
          <cell r="D5692">
            <v>38919</v>
          </cell>
          <cell r="E5692">
            <v>80</v>
          </cell>
          <cell r="F5692">
            <v>90</v>
          </cell>
          <cell r="G5692">
            <v>90</v>
          </cell>
          <cell r="H5692">
            <v>90</v>
          </cell>
          <cell r="I5692" t="str">
            <v>Xuất sắc</v>
          </cell>
          <cell r="J5692">
            <v>90</v>
          </cell>
          <cell r="K5692" t="str">
            <v>Xuất sắc</v>
          </cell>
          <cell r="L5692" t="str">
            <v>QH-2024-I/CQ-I-IT4</v>
          </cell>
        </row>
        <row r="5693">
          <cell r="B5693" t="str">
            <v>24020229</v>
          </cell>
          <cell r="C5693" t="str">
            <v>Kiều Nhật Minh</v>
          </cell>
          <cell r="D5693">
            <v>38850</v>
          </cell>
          <cell r="E5693">
            <v>80</v>
          </cell>
          <cell r="F5693">
            <v>90</v>
          </cell>
          <cell r="G5693">
            <v>90</v>
          </cell>
          <cell r="H5693">
            <v>90</v>
          </cell>
          <cell r="I5693" t="str">
            <v>Xuất sắc</v>
          </cell>
          <cell r="J5693">
            <v>90</v>
          </cell>
          <cell r="K5693" t="str">
            <v>Xuất sắc</v>
          </cell>
          <cell r="L5693" t="str">
            <v>QH-2024-I/CQ-I-IT4</v>
          </cell>
        </row>
        <row r="5694">
          <cell r="B5694" t="str">
            <v>24020238</v>
          </cell>
          <cell r="C5694" t="str">
            <v>Phạm Công Minh</v>
          </cell>
          <cell r="D5694">
            <v>38868</v>
          </cell>
          <cell r="E5694"/>
          <cell r="F5694"/>
          <cell r="G5694"/>
          <cell r="H5694"/>
          <cell r="I5694" t="str">
            <v>Kém</v>
          </cell>
          <cell r="J5694"/>
          <cell r="K5694" t="str">
            <v>Kém</v>
          </cell>
          <cell r="L5694" t="str">
            <v>QH-2024-I/CQ-I-IT4</v>
          </cell>
        </row>
        <row r="5695">
          <cell r="B5695" t="str">
            <v>24020247</v>
          </cell>
          <cell r="C5695" t="str">
            <v>Trần Hoài Nam</v>
          </cell>
          <cell r="D5695">
            <v>39082</v>
          </cell>
          <cell r="E5695">
            <v>86</v>
          </cell>
          <cell r="F5695">
            <v>96</v>
          </cell>
          <cell r="G5695">
            <v>96</v>
          </cell>
          <cell r="H5695">
            <v>96</v>
          </cell>
          <cell r="I5695" t="str">
            <v>Xuất sắc</v>
          </cell>
          <cell r="J5695">
            <v>96</v>
          </cell>
          <cell r="K5695" t="str">
            <v>Xuất sắc</v>
          </cell>
          <cell r="L5695" t="str">
            <v>QH-2024-I/CQ-I-IT4</v>
          </cell>
        </row>
        <row r="5696">
          <cell r="B5696" t="str">
            <v>24020256</v>
          </cell>
          <cell r="C5696" t="str">
            <v>Nguyễn Lê Duy Nhân</v>
          </cell>
          <cell r="D5696">
            <v>39010</v>
          </cell>
          <cell r="E5696">
            <v>80</v>
          </cell>
          <cell r="F5696">
            <v>80</v>
          </cell>
          <cell r="G5696">
            <v>80</v>
          </cell>
          <cell r="H5696">
            <v>80</v>
          </cell>
          <cell r="I5696" t="str">
            <v>Tốt</v>
          </cell>
          <cell r="J5696">
            <v>80</v>
          </cell>
          <cell r="K5696" t="str">
            <v>Tốt</v>
          </cell>
          <cell r="L5696" t="str">
            <v>QH-2024-I/CQ-I-IT4</v>
          </cell>
        </row>
        <row r="5697">
          <cell r="B5697" t="str">
            <v>24020265</v>
          </cell>
          <cell r="C5697" t="str">
            <v>Phạm Công Phát</v>
          </cell>
          <cell r="D5697">
            <v>39014</v>
          </cell>
          <cell r="E5697">
            <v>82</v>
          </cell>
          <cell r="F5697">
            <v>82</v>
          </cell>
          <cell r="G5697">
            <v>82</v>
          </cell>
          <cell r="H5697">
            <v>82</v>
          </cell>
          <cell r="I5697" t="str">
            <v>Tốt</v>
          </cell>
          <cell r="J5697">
            <v>82</v>
          </cell>
          <cell r="K5697" t="str">
            <v>Tốt</v>
          </cell>
          <cell r="L5697" t="str">
            <v>QH-2024-I/CQ-I-IT4</v>
          </cell>
        </row>
        <row r="5698">
          <cell r="B5698" t="str">
            <v>24020274</v>
          </cell>
          <cell r="C5698" t="str">
            <v>Đinh Gia Phúc</v>
          </cell>
          <cell r="D5698">
            <v>38881</v>
          </cell>
          <cell r="E5698">
            <v>80</v>
          </cell>
          <cell r="F5698">
            <v>80</v>
          </cell>
          <cell r="G5698">
            <v>80</v>
          </cell>
          <cell r="H5698">
            <v>80</v>
          </cell>
          <cell r="I5698" t="str">
            <v>Tốt</v>
          </cell>
          <cell r="J5698">
            <v>80</v>
          </cell>
          <cell r="K5698" t="str">
            <v>Tốt</v>
          </cell>
          <cell r="L5698" t="str">
            <v>QH-2024-I/CQ-I-IT4</v>
          </cell>
        </row>
        <row r="5699">
          <cell r="B5699" t="str">
            <v>24020283</v>
          </cell>
          <cell r="C5699" t="str">
            <v>Lường Tú Quân</v>
          </cell>
          <cell r="D5699">
            <v>38818</v>
          </cell>
          <cell r="E5699">
            <v>90</v>
          </cell>
          <cell r="F5699">
            <v>90</v>
          </cell>
          <cell r="G5699">
            <v>90</v>
          </cell>
          <cell r="H5699">
            <v>90</v>
          </cell>
          <cell r="I5699" t="str">
            <v>Xuất sắc</v>
          </cell>
          <cell r="J5699">
            <v>90</v>
          </cell>
          <cell r="K5699" t="str">
            <v>Xuất sắc</v>
          </cell>
          <cell r="L5699" t="str">
            <v>QH-2024-I/CQ-I-IT4</v>
          </cell>
        </row>
        <row r="5700">
          <cell r="B5700" t="str">
            <v>24020292</v>
          </cell>
          <cell r="C5700" t="str">
            <v>Đỗ Minh Sơn</v>
          </cell>
          <cell r="D5700">
            <v>38903</v>
          </cell>
          <cell r="E5700">
            <v>80</v>
          </cell>
          <cell r="F5700">
            <v>90</v>
          </cell>
          <cell r="G5700">
            <v>90</v>
          </cell>
          <cell r="H5700">
            <v>90</v>
          </cell>
          <cell r="I5700" t="str">
            <v>Xuất sắc</v>
          </cell>
          <cell r="J5700">
            <v>90</v>
          </cell>
          <cell r="K5700" t="str">
            <v>Xuất sắc</v>
          </cell>
          <cell r="L5700" t="str">
            <v>QH-2024-I/CQ-I-IT4</v>
          </cell>
        </row>
        <row r="5701">
          <cell r="B5701" t="str">
            <v>24020301</v>
          </cell>
          <cell r="C5701" t="str">
            <v>Cao Thị Mai Sương</v>
          </cell>
          <cell r="D5701">
            <v>38732</v>
          </cell>
          <cell r="E5701">
            <v>80</v>
          </cell>
          <cell r="F5701">
            <v>80</v>
          </cell>
          <cell r="G5701">
            <v>80</v>
          </cell>
          <cell r="H5701">
            <v>80</v>
          </cell>
          <cell r="I5701" t="str">
            <v>Tốt</v>
          </cell>
          <cell r="J5701">
            <v>80</v>
          </cell>
          <cell r="K5701" t="str">
            <v>Tốt</v>
          </cell>
          <cell r="L5701" t="str">
            <v>QH-2024-I/CQ-I-IT4</v>
          </cell>
        </row>
        <row r="5702">
          <cell r="B5702" t="str">
            <v>24020310</v>
          </cell>
          <cell r="C5702" t="str">
            <v>Triệu Tuấn Thành</v>
          </cell>
          <cell r="D5702">
            <v>39047</v>
          </cell>
          <cell r="E5702">
            <v>67</v>
          </cell>
          <cell r="F5702">
            <v>77</v>
          </cell>
          <cell r="G5702">
            <v>77</v>
          </cell>
          <cell r="H5702">
            <v>77</v>
          </cell>
          <cell r="I5702" t="str">
            <v>Khá</v>
          </cell>
          <cell r="J5702">
            <v>77</v>
          </cell>
          <cell r="K5702" t="str">
            <v>Khá</v>
          </cell>
          <cell r="L5702" t="str">
            <v>QH-2024-I/CQ-I-IT4</v>
          </cell>
        </row>
        <row r="5703">
          <cell r="B5703" t="str">
            <v>24020319</v>
          </cell>
          <cell r="C5703" t="str">
            <v>Thìn Thị Thúy</v>
          </cell>
          <cell r="D5703">
            <v>38822</v>
          </cell>
          <cell r="E5703">
            <v>84</v>
          </cell>
          <cell r="F5703">
            <v>84</v>
          </cell>
          <cell r="G5703">
            <v>84</v>
          </cell>
          <cell r="H5703">
            <v>84</v>
          </cell>
          <cell r="I5703" t="str">
            <v>Tốt</v>
          </cell>
          <cell r="J5703">
            <v>84</v>
          </cell>
          <cell r="K5703" t="str">
            <v>Tốt</v>
          </cell>
          <cell r="L5703" t="str">
            <v>QH-2024-I/CQ-I-IT4</v>
          </cell>
        </row>
        <row r="5704">
          <cell r="B5704" t="str">
            <v>24020328</v>
          </cell>
          <cell r="C5704" t="str">
            <v>Trần Huyền Trang</v>
          </cell>
          <cell r="D5704">
            <v>39021</v>
          </cell>
          <cell r="E5704">
            <v>80</v>
          </cell>
          <cell r="F5704">
            <v>80</v>
          </cell>
          <cell r="G5704">
            <v>80</v>
          </cell>
          <cell r="H5704">
            <v>80</v>
          </cell>
          <cell r="I5704" t="str">
            <v>Tốt</v>
          </cell>
          <cell r="J5704">
            <v>80</v>
          </cell>
          <cell r="K5704" t="str">
            <v>Tốt</v>
          </cell>
          <cell r="L5704" t="str">
            <v>QH-2024-I/CQ-I-IT4</v>
          </cell>
        </row>
        <row r="5705">
          <cell r="B5705" t="str">
            <v>24020337</v>
          </cell>
          <cell r="C5705" t="str">
            <v>Nguyễn Thành Trung</v>
          </cell>
          <cell r="D5705">
            <v>38845</v>
          </cell>
          <cell r="E5705">
            <v>86</v>
          </cell>
          <cell r="F5705">
            <v>94</v>
          </cell>
          <cell r="G5705">
            <v>94</v>
          </cell>
          <cell r="H5705">
            <v>94</v>
          </cell>
          <cell r="I5705" t="str">
            <v>Xuất sắc</v>
          </cell>
          <cell r="J5705">
            <v>94</v>
          </cell>
          <cell r="K5705" t="str">
            <v>Xuất sắc</v>
          </cell>
          <cell r="L5705" t="str">
            <v>QH-2024-I/CQ-I-IT4</v>
          </cell>
        </row>
        <row r="5706">
          <cell r="B5706" t="str">
            <v>24020346</v>
          </cell>
          <cell r="C5706" t="str">
            <v>Nguyễn Minh Tuấn</v>
          </cell>
          <cell r="D5706">
            <v>38850</v>
          </cell>
          <cell r="E5706">
            <v>70</v>
          </cell>
          <cell r="F5706">
            <v>80</v>
          </cell>
          <cell r="G5706">
            <v>80</v>
          </cell>
          <cell r="H5706">
            <v>80</v>
          </cell>
          <cell r="I5706" t="str">
            <v>Tốt</v>
          </cell>
          <cell r="J5706">
            <v>80</v>
          </cell>
          <cell r="K5706" t="str">
            <v>Tốt</v>
          </cell>
          <cell r="L5706" t="str">
            <v>QH-2024-I/CQ-I-IT4</v>
          </cell>
        </row>
        <row r="5707">
          <cell r="B5707" t="str">
            <v>24020355</v>
          </cell>
          <cell r="C5707" t="str">
            <v>Phạm Hữu Tùng</v>
          </cell>
          <cell r="D5707">
            <v>38738</v>
          </cell>
          <cell r="E5707">
            <v>82</v>
          </cell>
          <cell r="F5707">
            <v>92</v>
          </cell>
          <cell r="G5707">
            <v>92</v>
          </cell>
          <cell r="H5707">
            <v>92</v>
          </cell>
          <cell r="I5707" t="str">
            <v>Xuất sắc</v>
          </cell>
          <cell r="J5707">
            <v>92</v>
          </cell>
          <cell r="K5707" t="str">
            <v>Xuất sắc</v>
          </cell>
          <cell r="L5707" t="str">
            <v>QH-2024-I/CQ-I-IT4</v>
          </cell>
        </row>
        <row r="5708">
          <cell r="B5708" t="str">
            <v>24020364</v>
          </cell>
          <cell r="C5708" t="str">
            <v>Nguyễn Hữu Vinh</v>
          </cell>
          <cell r="D5708">
            <v>39073</v>
          </cell>
          <cell r="E5708">
            <v>80</v>
          </cell>
          <cell r="F5708">
            <v>90</v>
          </cell>
          <cell r="G5708">
            <v>90</v>
          </cell>
          <cell r="H5708">
            <v>90</v>
          </cell>
          <cell r="I5708" t="str">
            <v>Xuất sắc</v>
          </cell>
          <cell r="J5708">
            <v>90</v>
          </cell>
          <cell r="K5708" t="str">
            <v>Xuất sắc</v>
          </cell>
          <cell r="L5708" t="str">
            <v>QH-2024-I/CQ-I-IT4</v>
          </cell>
        </row>
        <row r="5709">
          <cell r="B5709" t="str">
            <v>24020005</v>
          </cell>
          <cell r="C5709" t="str">
            <v>Trần Việt An</v>
          </cell>
          <cell r="D5709">
            <v>39040</v>
          </cell>
          <cell r="E5709">
            <v>80</v>
          </cell>
          <cell r="F5709">
            <v>80</v>
          </cell>
          <cell r="G5709">
            <v>80</v>
          </cell>
          <cell r="H5709">
            <v>80</v>
          </cell>
          <cell r="I5709" t="str">
            <v>Tốt</v>
          </cell>
          <cell r="J5709">
            <v>80</v>
          </cell>
          <cell r="K5709" t="str">
            <v>Tốt</v>
          </cell>
          <cell r="L5709" t="str">
            <v>QH-2024-I/CQ-I-IT5</v>
          </cell>
        </row>
        <row r="5710">
          <cell r="B5710" t="str">
            <v>24020014</v>
          </cell>
          <cell r="C5710" t="str">
            <v>Nguyễn Duy Anh</v>
          </cell>
          <cell r="D5710">
            <v>38796</v>
          </cell>
          <cell r="E5710">
            <v>67</v>
          </cell>
          <cell r="F5710">
            <v>77</v>
          </cell>
          <cell r="G5710">
            <v>77</v>
          </cell>
          <cell r="H5710">
            <v>77</v>
          </cell>
          <cell r="I5710" t="str">
            <v>Khá</v>
          </cell>
          <cell r="J5710">
            <v>77</v>
          </cell>
          <cell r="K5710" t="str">
            <v>Khá</v>
          </cell>
          <cell r="L5710" t="str">
            <v>QH-2024-I/CQ-I-IT5</v>
          </cell>
        </row>
        <row r="5711">
          <cell r="B5711" t="str">
            <v>24020023</v>
          </cell>
          <cell r="C5711" t="str">
            <v>Phạm Quang Anh</v>
          </cell>
          <cell r="D5711">
            <v>38968</v>
          </cell>
          <cell r="E5711">
            <v>70</v>
          </cell>
          <cell r="F5711">
            <v>80</v>
          </cell>
          <cell r="G5711">
            <v>80</v>
          </cell>
          <cell r="H5711">
            <v>80</v>
          </cell>
          <cell r="I5711" t="str">
            <v>Tốt</v>
          </cell>
          <cell r="J5711">
            <v>80</v>
          </cell>
          <cell r="K5711" t="str">
            <v>Tốt</v>
          </cell>
          <cell r="L5711" t="str">
            <v>QH-2024-I/CQ-I-IT5</v>
          </cell>
        </row>
        <row r="5712">
          <cell r="B5712" t="str">
            <v>24020032</v>
          </cell>
          <cell r="C5712" t="str">
            <v>Trịnh Tuấn Anh</v>
          </cell>
          <cell r="D5712">
            <v>38742</v>
          </cell>
          <cell r="E5712">
            <v>80</v>
          </cell>
          <cell r="F5712">
            <v>80</v>
          </cell>
          <cell r="G5712">
            <v>80</v>
          </cell>
          <cell r="H5712">
            <v>80</v>
          </cell>
          <cell r="I5712" t="str">
            <v>Tốt</v>
          </cell>
          <cell r="J5712">
            <v>80</v>
          </cell>
          <cell r="K5712" t="str">
            <v>Tốt</v>
          </cell>
          <cell r="L5712" t="str">
            <v>QH-2024-I/CQ-I-IT5</v>
          </cell>
        </row>
        <row r="5713">
          <cell r="B5713" t="str">
            <v>24020041</v>
          </cell>
          <cell r="C5713" t="str">
            <v>Hoàng Thanh Bình</v>
          </cell>
          <cell r="D5713">
            <v>38917</v>
          </cell>
          <cell r="E5713">
            <v>90</v>
          </cell>
          <cell r="F5713">
            <v>90</v>
          </cell>
          <cell r="G5713">
            <v>90</v>
          </cell>
          <cell r="H5713">
            <v>90</v>
          </cell>
          <cell r="I5713" t="str">
            <v>Xuất sắc</v>
          </cell>
          <cell r="J5713">
            <v>90</v>
          </cell>
          <cell r="K5713" t="str">
            <v>Xuất sắc</v>
          </cell>
          <cell r="L5713" t="str">
            <v>QH-2024-I/CQ-I-IT5</v>
          </cell>
        </row>
        <row r="5714">
          <cell r="B5714" t="str">
            <v>24020050</v>
          </cell>
          <cell r="C5714" t="str">
            <v>Đỗ Quốc Nguyên Chương</v>
          </cell>
          <cell r="D5714">
            <v>38936</v>
          </cell>
          <cell r="E5714">
            <v>90</v>
          </cell>
          <cell r="F5714">
            <v>90</v>
          </cell>
          <cell r="G5714">
            <v>90</v>
          </cell>
          <cell r="H5714">
            <v>90</v>
          </cell>
          <cell r="I5714" t="str">
            <v>Xuất sắc</v>
          </cell>
          <cell r="J5714">
            <v>90</v>
          </cell>
          <cell r="K5714" t="str">
            <v>Xuất sắc</v>
          </cell>
          <cell r="L5714" t="str">
            <v>QH-2024-I/CQ-I-IT5</v>
          </cell>
        </row>
        <row r="5715">
          <cell r="B5715" t="str">
            <v>24020059</v>
          </cell>
          <cell r="C5715" t="str">
            <v>Đặng Xuân Đào</v>
          </cell>
          <cell r="D5715">
            <v>38740</v>
          </cell>
          <cell r="E5715">
            <v>90</v>
          </cell>
          <cell r="F5715">
            <v>90</v>
          </cell>
          <cell r="G5715">
            <v>90</v>
          </cell>
          <cell r="H5715">
            <v>90</v>
          </cell>
          <cell r="I5715" t="str">
            <v>Xuất sắc</v>
          </cell>
          <cell r="J5715">
            <v>90</v>
          </cell>
          <cell r="K5715" t="str">
            <v>Xuất sắc</v>
          </cell>
          <cell r="L5715" t="str">
            <v>QH-2024-I/CQ-I-IT5</v>
          </cell>
        </row>
        <row r="5716">
          <cell r="B5716" t="str">
            <v>24020068</v>
          </cell>
          <cell r="C5716" t="str">
            <v>Hoàng Văn Định</v>
          </cell>
          <cell r="D5716">
            <v>38960</v>
          </cell>
          <cell r="E5716">
            <v>77</v>
          </cell>
          <cell r="F5716">
            <v>87</v>
          </cell>
          <cell r="G5716">
            <v>87</v>
          </cell>
          <cell r="H5716">
            <v>87</v>
          </cell>
          <cell r="I5716" t="str">
            <v>Tốt</v>
          </cell>
          <cell r="J5716">
            <v>87</v>
          </cell>
          <cell r="K5716" t="str">
            <v>Tốt</v>
          </cell>
          <cell r="L5716" t="str">
            <v>QH-2024-I/CQ-I-IT5</v>
          </cell>
        </row>
        <row r="5717">
          <cell r="B5717" t="str">
            <v>24020077</v>
          </cell>
          <cell r="C5717" t="str">
            <v>Hoàng Việt Anh Đức</v>
          </cell>
          <cell r="D5717">
            <v>38980</v>
          </cell>
          <cell r="E5717">
            <v>70</v>
          </cell>
          <cell r="F5717">
            <v>77</v>
          </cell>
          <cell r="G5717">
            <v>77</v>
          </cell>
          <cell r="H5717">
            <v>77</v>
          </cell>
          <cell r="I5717" t="str">
            <v>Khá</v>
          </cell>
          <cell r="J5717">
            <v>77</v>
          </cell>
          <cell r="K5717" t="str">
            <v>Khá</v>
          </cell>
          <cell r="L5717" t="str">
            <v>QH-2024-I/CQ-I-IT5</v>
          </cell>
        </row>
        <row r="5718">
          <cell r="B5718" t="str">
            <v>24020086</v>
          </cell>
          <cell r="C5718" t="str">
            <v>Ngô Quang Dũng</v>
          </cell>
          <cell r="D5718">
            <v>38743</v>
          </cell>
          <cell r="E5718">
            <v>70</v>
          </cell>
          <cell r="F5718">
            <v>77</v>
          </cell>
          <cell r="G5718">
            <v>77</v>
          </cell>
          <cell r="H5718">
            <v>77</v>
          </cell>
          <cell r="I5718" t="str">
            <v>Khá</v>
          </cell>
          <cell r="J5718">
            <v>77</v>
          </cell>
          <cell r="K5718" t="str">
            <v>Khá</v>
          </cell>
          <cell r="L5718" t="str">
            <v>QH-2024-I/CQ-I-IT5</v>
          </cell>
        </row>
        <row r="5719">
          <cell r="B5719" t="str">
            <v>24020095</v>
          </cell>
          <cell r="C5719" t="str">
            <v>Phạm Tiến Dũng</v>
          </cell>
          <cell r="D5719">
            <v>38675</v>
          </cell>
          <cell r="E5719">
            <v>80</v>
          </cell>
          <cell r="F5719">
            <v>75</v>
          </cell>
          <cell r="G5719">
            <v>75</v>
          </cell>
          <cell r="H5719">
            <v>75</v>
          </cell>
          <cell r="I5719" t="str">
            <v>Khá</v>
          </cell>
          <cell r="J5719">
            <v>75</v>
          </cell>
          <cell r="K5719" t="str">
            <v>Khá</v>
          </cell>
          <cell r="L5719" t="str">
            <v>QH-2024-I/CQ-I-IT5</v>
          </cell>
        </row>
        <row r="5720">
          <cell r="B5720" t="str">
            <v>24020104</v>
          </cell>
          <cell r="C5720" t="str">
            <v>Nguyễn Hải Dương</v>
          </cell>
          <cell r="D5720">
            <v>39077</v>
          </cell>
          <cell r="E5720">
            <v>80</v>
          </cell>
          <cell r="F5720">
            <v>80</v>
          </cell>
          <cell r="G5720">
            <v>80</v>
          </cell>
          <cell r="H5720">
            <v>80</v>
          </cell>
          <cell r="I5720" t="str">
            <v>Tốt</v>
          </cell>
          <cell r="J5720">
            <v>80</v>
          </cell>
          <cell r="K5720" t="str">
            <v>Tốt</v>
          </cell>
          <cell r="L5720" t="str">
            <v>QH-2024-I/CQ-I-IT5</v>
          </cell>
        </row>
        <row r="5721">
          <cell r="B5721" t="str">
            <v>24020113</v>
          </cell>
          <cell r="C5721" t="str">
            <v>Nguyễn Trường Giang</v>
          </cell>
          <cell r="D5721">
            <v>39052</v>
          </cell>
          <cell r="E5721">
            <v>70</v>
          </cell>
          <cell r="F5721">
            <v>77</v>
          </cell>
          <cell r="G5721">
            <v>77</v>
          </cell>
          <cell r="H5721">
            <v>77</v>
          </cell>
          <cell r="I5721" t="str">
            <v>Khá</v>
          </cell>
          <cell r="J5721">
            <v>77</v>
          </cell>
          <cell r="K5721" t="str">
            <v>Khá</v>
          </cell>
          <cell r="L5721" t="str">
            <v>QH-2024-I/CQ-I-IT5</v>
          </cell>
        </row>
        <row r="5722">
          <cell r="B5722" t="str">
            <v>24020122</v>
          </cell>
          <cell r="C5722" t="str">
            <v>Bùi Trung Hiếu</v>
          </cell>
          <cell r="D5722">
            <v>39071</v>
          </cell>
          <cell r="E5722">
            <v>80</v>
          </cell>
          <cell r="F5722">
            <v>80</v>
          </cell>
          <cell r="G5722">
            <v>80</v>
          </cell>
          <cell r="H5722">
            <v>80</v>
          </cell>
          <cell r="I5722" t="str">
            <v>Tốt</v>
          </cell>
          <cell r="J5722">
            <v>80</v>
          </cell>
          <cell r="K5722" t="str">
            <v>Tốt</v>
          </cell>
          <cell r="L5722" t="str">
            <v>QH-2024-I/CQ-I-IT5</v>
          </cell>
        </row>
        <row r="5723">
          <cell r="B5723" t="str">
            <v>24020131</v>
          </cell>
          <cell r="C5723" t="str">
            <v>Trần Minh Hiếu</v>
          </cell>
          <cell r="D5723">
            <v>38417</v>
          </cell>
          <cell r="E5723">
            <v>80</v>
          </cell>
          <cell r="F5723">
            <v>80</v>
          </cell>
          <cell r="G5723">
            <v>80</v>
          </cell>
          <cell r="H5723">
            <v>80</v>
          </cell>
          <cell r="I5723" t="str">
            <v>Tốt</v>
          </cell>
          <cell r="J5723">
            <v>80</v>
          </cell>
          <cell r="K5723" t="str">
            <v>Tốt</v>
          </cell>
          <cell r="L5723" t="str">
            <v>QH-2024-I/CQ-I-IT5</v>
          </cell>
        </row>
        <row r="5724">
          <cell r="B5724" t="str">
            <v>24020140</v>
          </cell>
          <cell r="C5724" t="str">
            <v>Nguyễn Huy Hoàng</v>
          </cell>
          <cell r="D5724">
            <v>38751</v>
          </cell>
          <cell r="E5724">
            <v>90</v>
          </cell>
          <cell r="F5724">
            <v>90</v>
          </cell>
          <cell r="G5724">
            <v>90</v>
          </cell>
          <cell r="H5724">
            <v>90</v>
          </cell>
          <cell r="I5724" t="str">
            <v>Xuất sắc</v>
          </cell>
          <cell r="J5724">
            <v>90</v>
          </cell>
          <cell r="K5724" t="str">
            <v>Xuất sắc</v>
          </cell>
          <cell r="L5724" t="str">
            <v>QH-2024-I/CQ-I-IT5</v>
          </cell>
        </row>
        <row r="5725">
          <cell r="B5725" t="str">
            <v>24020149</v>
          </cell>
          <cell r="C5725" t="str">
            <v>Đỗ Đức Hưng</v>
          </cell>
          <cell r="D5725">
            <v>39071</v>
          </cell>
          <cell r="E5725">
            <v>90</v>
          </cell>
          <cell r="F5725">
            <v>90</v>
          </cell>
          <cell r="G5725">
            <v>90</v>
          </cell>
          <cell r="H5725">
            <v>90</v>
          </cell>
          <cell r="I5725" t="str">
            <v>Xuất sắc</v>
          </cell>
          <cell r="J5725">
            <v>90</v>
          </cell>
          <cell r="K5725" t="str">
            <v>Xuất sắc</v>
          </cell>
          <cell r="L5725" t="str">
            <v>QH-2024-I/CQ-I-IT5</v>
          </cell>
        </row>
        <row r="5726">
          <cell r="B5726" t="str">
            <v>24020158</v>
          </cell>
          <cell r="C5726" t="str">
            <v>Lê Khắc Quang Huy</v>
          </cell>
          <cell r="D5726">
            <v>38947</v>
          </cell>
          <cell r="E5726">
            <v>80</v>
          </cell>
          <cell r="F5726">
            <v>80</v>
          </cell>
          <cell r="G5726">
            <v>80</v>
          </cell>
          <cell r="H5726">
            <v>80</v>
          </cell>
          <cell r="I5726" t="str">
            <v>Tốt</v>
          </cell>
          <cell r="J5726">
            <v>80</v>
          </cell>
          <cell r="K5726" t="str">
            <v>Tốt</v>
          </cell>
          <cell r="L5726" t="str">
            <v>QH-2024-I/CQ-I-IT5</v>
          </cell>
        </row>
        <row r="5727">
          <cell r="B5727" t="str">
            <v>24020167</v>
          </cell>
          <cell r="C5727" t="str">
            <v>Bùi Thế Khắc</v>
          </cell>
          <cell r="D5727">
            <v>38795</v>
          </cell>
          <cell r="E5727">
            <v>90</v>
          </cell>
          <cell r="F5727">
            <v>90</v>
          </cell>
          <cell r="G5727">
            <v>90</v>
          </cell>
          <cell r="H5727">
            <v>90</v>
          </cell>
          <cell r="I5727" t="str">
            <v>Xuất sắc</v>
          </cell>
          <cell r="J5727">
            <v>90</v>
          </cell>
          <cell r="K5727" t="str">
            <v>Xuất sắc</v>
          </cell>
          <cell r="L5727" t="str">
            <v>QH-2024-I/CQ-I-IT5</v>
          </cell>
        </row>
        <row r="5728">
          <cell r="B5728" t="str">
            <v>24020176</v>
          </cell>
          <cell r="C5728" t="str">
            <v>Thiều Gia Khánh</v>
          </cell>
          <cell r="D5728">
            <v>38809</v>
          </cell>
          <cell r="E5728">
            <v>70</v>
          </cell>
          <cell r="F5728">
            <v>77</v>
          </cell>
          <cell r="G5728">
            <v>77</v>
          </cell>
          <cell r="H5728">
            <v>77</v>
          </cell>
          <cell r="I5728" t="str">
            <v>Khá</v>
          </cell>
          <cell r="J5728">
            <v>77</v>
          </cell>
          <cell r="K5728" t="str">
            <v>Khá</v>
          </cell>
          <cell r="L5728" t="str">
            <v>QH-2024-I/CQ-I-IT5</v>
          </cell>
        </row>
        <row r="5729">
          <cell r="B5729" t="str">
            <v>24020185</v>
          </cell>
          <cell r="C5729" t="str">
            <v>Thân Đăng Khôi</v>
          </cell>
          <cell r="D5729">
            <v>38985</v>
          </cell>
          <cell r="E5729">
            <v>90</v>
          </cell>
          <cell r="F5729">
            <v>90</v>
          </cell>
          <cell r="G5729">
            <v>90</v>
          </cell>
          <cell r="H5729">
            <v>90</v>
          </cell>
          <cell r="I5729" t="str">
            <v>Xuất sắc</v>
          </cell>
          <cell r="J5729">
            <v>90</v>
          </cell>
          <cell r="K5729" t="str">
            <v>Xuất sắc</v>
          </cell>
          <cell r="L5729" t="str">
            <v>QH-2024-I/CQ-I-IT5</v>
          </cell>
        </row>
        <row r="5730">
          <cell r="B5730" t="str">
            <v>24020194</v>
          </cell>
          <cell r="C5730" t="str">
            <v>Hoàng Đức Lâm</v>
          </cell>
          <cell r="D5730">
            <v>38972</v>
          </cell>
          <cell r="E5730">
            <v>90</v>
          </cell>
          <cell r="F5730">
            <v>80</v>
          </cell>
          <cell r="G5730">
            <v>80</v>
          </cell>
          <cell r="H5730">
            <v>80</v>
          </cell>
          <cell r="I5730" t="str">
            <v>Tốt</v>
          </cell>
          <cell r="J5730">
            <v>80</v>
          </cell>
          <cell r="K5730" t="str">
            <v>Tốt</v>
          </cell>
          <cell r="L5730" t="str">
            <v>QH-2024-I/CQ-I-IT5</v>
          </cell>
        </row>
        <row r="5731">
          <cell r="B5731" t="str">
            <v>24020203</v>
          </cell>
          <cell r="C5731" t="str">
            <v>Hà Hoàng Lộc</v>
          </cell>
          <cell r="D5731">
            <v>38886</v>
          </cell>
          <cell r="E5731">
            <v>70</v>
          </cell>
          <cell r="F5731">
            <v>80</v>
          </cell>
          <cell r="G5731">
            <v>80</v>
          </cell>
          <cell r="H5731">
            <v>80</v>
          </cell>
          <cell r="I5731" t="str">
            <v>Tốt</v>
          </cell>
          <cell r="J5731">
            <v>80</v>
          </cell>
          <cell r="K5731" t="str">
            <v>Tốt</v>
          </cell>
          <cell r="L5731" t="str">
            <v>QH-2024-I/CQ-I-IT5</v>
          </cell>
        </row>
        <row r="5732">
          <cell r="B5732" t="str">
            <v>24020212</v>
          </cell>
          <cell r="C5732" t="str">
            <v>Trần Nhật Long</v>
          </cell>
          <cell r="D5732">
            <v>39030</v>
          </cell>
          <cell r="E5732">
            <v>90</v>
          </cell>
          <cell r="F5732">
            <v>90</v>
          </cell>
          <cell r="G5732">
            <v>90</v>
          </cell>
          <cell r="H5732">
            <v>90</v>
          </cell>
          <cell r="I5732" t="str">
            <v>Xuất sắc</v>
          </cell>
          <cell r="J5732">
            <v>90</v>
          </cell>
          <cell r="K5732" t="str">
            <v>Xuất sắc</v>
          </cell>
          <cell r="L5732" t="str">
            <v>QH-2024-I/CQ-I-IT5</v>
          </cell>
        </row>
        <row r="5733">
          <cell r="B5733" t="str">
            <v>24020221</v>
          </cell>
          <cell r="C5733" t="str">
            <v>Nguyễn Văn Mạnh</v>
          </cell>
          <cell r="D5733">
            <v>38878</v>
          </cell>
          <cell r="E5733">
            <v>80</v>
          </cell>
          <cell r="F5733">
            <v>80</v>
          </cell>
          <cell r="G5733">
            <v>80</v>
          </cell>
          <cell r="H5733">
            <v>80</v>
          </cell>
          <cell r="I5733" t="str">
            <v>Tốt</v>
          </cell>
          <cell r="J5733">
            <v>80</v>
          </cell>
          <cell r="K5733" t="str">
            <v>Tốt</v>
          </cell>
          <cell r="L5733" t="str">
            <v>QH-2024-I/CQ-I-IT5</v>
          </cell>
        </row>
        <row r="5734">
          <cell r="B5734" t="str">
            <v>24020230</v>
          </cell>
          <cell r="C5734" t="str">
            <v>Lê Chí Hoàng Minh</v>
          </cell>
          <cell r="D5734">
            <v>39037</v>
          </cell>
          <cell r="E5734">
            <v>80</v>
          </cell>
          <cell r="F5734">
            <v>80</v>
          </cell>
          <cell r="G5734">
            <v>80</v>
          </cell>
          <cell r="H5734">
            <v>80</v>
          </cell>
          <cell r="I5734" t="str">
            <v>Tốt</v>
          </cell>
          <cell r="J5734">
            <v>80</v>
          </cell>
          <cell r="K5734" t="str">
            <v>Tốt</v>
          </cell>
          <cell r="L5734" t="str">
            <v>QH-2024-I/CQ-I-IT5</v>
          </cell>
        </row>
        <row r="5735">
          <cell r="B5735" t="str">
            <v>24020239</v>
          </cell>
          <cell r="C5735" t="str">
            <v>Phạm Quang Minh</v>
          </cell>
          <cell r="D5735">
            <v>38797</v>
          </cell>
          <cell r="E5735">
            <v>90</v>
          </cell>
          <cell r="F5735">
            <v>90</v>
          </cell>
          <cell r="G5735">
            <v>90</v>
          </cell>
          <cell r="H5735">
            <v>90</v>
          </cell>
          <cell r="I5735" t="str">
            <v>Xuất sắc</v>
          </cell>
          <cell r="J5735">
            <v>90</v>
          </cell>
          <cell r="K5735" t="str">
            <v>Xuất sắc</v>
          </cell>
          <cell r="L5735" t="str">
            <v>QH-2024-I/CQ-I-IT5</v>
          </cell>
        </row>
        <row r="5736">
          <cell r="B5736" t="str">
            <v>24020248</v>
          </cell>
          <cell r="C5736" t="str">
            <v>Trương Bá Hải Nam</v>
          </cell>
          <cell r="D5736">
            <v>39043</v>
          </cell>
          <cell r="E5736">
            <v>80</v>
          </cell>
          <cell r="F5736">
            <v>80</v>
          </cell>
          <cell r="G5736">
            <v>80</v>
          </cell>
          <cell r="H5736">
            <v>80</v>
          </cell>
          <cell r="I5736" t="str">
            <v>Tốt</v>
          </cell>
          <cell r="J5736">
            <v>80</v>
          </cell>
          <cell r="K5736" t="str">
            <v>Tốt</v>
          </cell>
          <cell r="L5736" t="str">
            <v>QH-2024-I/CQ-I-IT5</v>
          </cell>
        </row>
        <row r="5737">
          <cell r="B5737" t="str">
            <v>24020257</v>
          </cell>
          <cell r="C5737" t="str">
            <v>Nguyễn Thế Nhân</v>
          </cell>
          <cell r="D5737">
            <v>38961</v>
          </cell>
          <cell r="E5737">
            <v>86</v>
          </cell>
          <cell r="F5737">
            <v>81</v>
          </cell>
          <cell r="G5737">
            <v>81</v>
          </cell>
          <cell r="H5737">
            <v>81</v>
          </cell>
          <cell r="I5737" t="str">
            <v>Tốt</v>
          </cell>
          <cell r="J5737">
            <v>81</v>
          </cell>
          <cell r="K5737" t="str">
            <v>Tốt</v>
          </cell>
          <cell r="L5737" t="str">
            <v>QH-2024-I/CQ-I-IT5</v>
          </cell>
        </row>
        <row r="5738">
          <cell r="B5738" t="str">
            <v>24020266</v>
          </cell>
          <cell r="C5738" t="str">
            <v>Đinh Tuấn Phong</v>
          </cell>
          <cell r="D5738">
            <v>39017</v>
          </cell>
          <cell r="E5738">
            <v>80</v>
          </cell>
          <cell r="F5738">
            <v>80</v>
          </cell>
          <cell r="G5738">
            <v>80</v>
          </cell>
          <cell r="H5738">
            <v>80</v>
          </cell>
          <cell r="I5738" t="str">
            <v>Tốt</v>
          </cell>
          <cell r="J5738">
            <v>80</v>
          </cell>
          <cell r="K5738" t="str">
            <v>Tốt</v>
          </cell>
          <cell r="L5738" t="str">
            <v>QH-2024-I/CQ-I-IT5</v>
          </cell>
        </row>
        <row r="5739">
          <cell r="B5739" t="str">
            <v>24020275</v>
          </cell>
          <cell r="C5739" t="str">
            <v>Lê Xuân Phúc</v>
          </cell>
          <cell r="D5739">
            <v>38730</v>
          </cell>
          <cell r="E5739">
            <v>90</v>
          </cell>
          <cell r="F5739">
            <v>90</v>
          </cell>
          <cell r="G5739">
            <v>90</v>
          </cell>
          <cell r="H5739">
            <v>90</v>
          </cell>
          <cell r="I5739" t="str">
            <v>Xuất sắc</v>
          </cell>
          <cell r="J5739">
            <v>90</v>
          </cell>
          <cell r="K5739" t="str">
            <v>Xuất sắc</v>
          </cell>
          <cell r="L5739" t="str">
            <v>QH-2024-I/CQ-I-IT5</v>
          </cell>
        </row>
        <row r="5740">
          <cell r="B5740" t="str">
            <v>24020284</v>
          </cell>
          <cell r="C5740" t="str">
            <v>Nguyễn Minh Quân</v>
          </cell>
          <cell r="D5740">
            <v>39075</v>
          </cell>
          <cell r="E5740">
            <v>100</v>
          </cell>
          <cell r="F5740">
            <v>100</v>
          </cell>
          <cell r="G5740">
            <v>96</v>
          </cell>
          <cell r="H5740">
            <v>96</v>
          </cell>
          <cell r="I5740" t="str">
            <v>Xuất sắc</v>
          </cell>
          <cell r="J5740">
            <v>96</v>
          </cell>
          <cell r="K5740" t="str">
            <v>Xuất sắc</v>
          </cell>
          <cell r="L5740" t="str">
            <v>QH-2024-I/CQ-I-IT5</v>
          </cell>
        </row>
        <row r="5741">
          <cell r="B5741" t="str">
            <v>24020293</v>
          </cell>
          <cell r="C5741" t="str">
            <v>Đỗ Ngọc Sơn</v>
          </cell>
          <cell r="D5741">
            <v>38760</v>
          </cell>
          <cell r="E5741">
            <v>77</v>
          </cell>
          <cell r="F5741">
            <v>77</v>
          </cell>
          <cell r="G5741">
            <v>70</v>
          </cell>
          <cell r="H5741">
            <v>70</v>
          </cell>
          <cell r="I5741" t="str">
            <v>Khá</v>
          </cell>
          <cell r="J5741">
            <v>70</v>
          </cell>
          <cell r="K5741" t="str">
            <v>Khá</v>
          </cell>
          <cell r="L5741" t="str">
            <v>QH-2024-I/CQ-I-IT5</v>
          </cell>
        </row>
        <row r="5742">
          <cell r="B5742" t="str">
            <v>24020302</v>
          </cell>
          <cell r="C5742" t="str">
            <v>Phan Thế Tài</v>
          </cell>
          <cell r="D5742">
            <v>38968</v>
          </cell>
          <cell r="E5742"/>
          <cell r="F5742"/>
          <cell r="G5742"/>
          <cell r="H5742"/>
          <cell r="I5742" t="str">
            <v>Kém</v>
          </cell>
          <cell r="J5742"/>
          <cell r="K5742" t="str">
            <v>Kém</v>
          </cell>
          <cell r="L5742" t="str">
            <v>QH-2024-I/CQ-I-IT5</v>
          </cell>
        </row>
        <row r="5743">
          <cell r="B5743" t="str">
            <v>24020311</v>
          </cell>
          <cell r="C5743" t="str">
            <v>Vũ Tuấn Thành</v>
          </cell>
          <cell r="D5743">
            <v>39032</v>
          </cell>
          <cell r="E5743">
            <v>90</v>
          </cell>
          <cell r="F5743">
            <v>90</v>
          </cell>
          <cell r="G5743">
            <v>90</v>
          </cell>
          <cell r="H5743">
            <v>90</v>
          </cell>
          <cell r="I5743" t="str">
            <v>Xuất sắc</v>
          </cell>
          <cell r="J5743">
            <v>90</v>
          </cell>
          <cell r="K5743" t="str">
            <v>Xuất sắc</v>
          </cell>
          <cell r="L5743" t="str">
            <v>QH-2024-I/CQ-I-IT5</v>
          </cell>
        </row>
        <row r="5744">
          <cell r="B5744" t="str">
            <v>24020320</v>
          </cell>
          <cell r="C5744" t="str">
            <v>Đinh Văn Tiến</v>
          </cell>
          <cell r="D5744">
            <v>38903</v>
          </cell>
          <cell r="E5744">
            <v>90</v>
          </cell>
          <cell r="F5744">
            <v>90</v>
          </cell>
          <cell r="G5744">
            <v>90</v>
          </cell>
          <cell r="H5744">
            <v>90</v>
          </cell>
          <cell r="I5744" t="str">
            <v>Xuất sắc</v>
          </cell>
          <cell r="J5744">
            <v>90</v>
          </cell>
          <cell r="K5744" t="str">
            <v>Xuất sắc</v>
          </cell>
          <cell r="L5744" t="str">
            <v>QH-2024-I/CQ-I-IT5</v>
          </cell>
        </row>
        <row r="5745">
          <cell r="B5745" t="str">
            <v>24020329</v>
          </cell>
          <cell r="C5745" t="str">
            <v>Ngô Minh Triết</v>
          </cell>
          <cell r="D5745">
            <v>39060</v>
          </cell>
          <cell r="E5745">
            <v>85</v>
          </cell>
          <cell r="F5745">
            <v>77</v>
          </cell>
          <cell r="G5745">
            <v>77</v>
          </cell>
          <cell r="H5745">
            <v>77</v>
          </cell>
          <cell r="I5745" t="str">
            <v>Khá</v>
          </cell>
          <cell r="J5745">
            <v>77</v>
          </cell>
          <cell r="K5745" t="str">
            <v>Khá</v>
          </cell>
          <cell r="L5745" t="str">
            <v>QH-2024-I/CQ-I-IT5</v>
          </cell>
        </row>
        <row r="5746">
          <cell r="B5746" t="str">
            <v>24020338</v>
          </cell>
          <cell r="C5746" t="str">
            <v>Trần Quang Trường</v>
          </cell>
          <cell r="D5746">
            <v>38782</v>
          </cell>
          <cell r="E5746">
            <v>80</v>
          </cell>
          <cell r="F5746">
            <v>80</v>
          </cell>
          <cell r="G5746">
            <v>80</v>
          </cell>
          <cell r="H5746">
            <v>80</v>
          </cell>
          <cell r="I5746" t="str">
            <v>Tốt</v>
          </cell>
          <cell r="J5746">
            <v>80</v>
          </cell>
          <cell r="K5746" t="str">
            <v>Tốt</v>
          </cell>
          <cell r="L5746" t="str">
            <v>QH-2024-I/CQ-I-IT5</v>
          </cell>
        </row>
        <row r="5747">
          <cell r="B5747" t="str">
            <v>24020347</v>
          </cell>
          <cell r="C5747" t="str">
            <v>Nguyễn Thiên Tuấn</v>
          </cell>
          <cell r="D5747">
            <v>39015</v>
          </cell>
          <cell r="E5747">
            <v>90</v>
          </cell>
          <cell r="F5747">
            <v>90</v>
          </cell>
          <cell r="G5747">
            <v>90</v>
          </cell>
          <cell r="H5747">
            <v>90</v>
          </cell>
          <cell r="I5747" t="str">
            <v>Xuất sắc</v>
          </cell>
          <cell r="J5747">
            <v>90</v>
          </cell>
          <cell r="K5747" t="str">
            <v>Xuất sắc</v>
          </cell>
          <cell r="L5747" t="str">
            <v>QH-2024-I/CQ-I-IT5</v>
          </cell>
        </row>
        <row r="5748">
          <cell r="B5748" t="str">
            <v>24020356</v>
          </cell>
          <cell r="C5748" t="str">
            <v>Nguyễn Văn Tuyên</v>
          </cell>
          <cell r="D5748">
            <v>39006</v>
          </cell>
          <cell r="E5748">
            <v>80</v>
          </cell>
          <cell r="F5748">
            <v>80</v>
          </cell>
          <cell r="G5748">
            <v>80</v>
          </cell>
          <cell r="H5748">
            <v>80</v>
          </cell>
          <cell r="I5748" t="str">
            <v>Tốt</v>
          </cell>
          <cell r="J5748">
            <v>80</v>
          </cell>
          <cell r="K5748" t="str">
            <v>Tốt</v>
          </cell>
          <cell r="L5748" t="str">
            <v>QH-2024-I/CQ-I-IT5</v>
          </cell>
        </row>
        <row r="5749">
          <cell r="B5749" t="str">
            <v>24020365</v>
          </cell>
          <cell r="C5749" t="str">
            <v>Nguyễn Văn Vinh</v>
          </cell>
          <cell r="D5749">
            <v>38957</v>
          </cell>
          <cell r="E5749">
            <v>82</v>
          </cell>
          <cell r="F5749">
            <v>82</v>
          </cell>
          <cell r="G5749">
            <v>82</v>
          </cell>
          <cell r="H5749">
            <v>82</v>
          </cell>
          <cell r="I5749" t="str">
            <v>Tốt</v>
          </cell>
          <cell r="J5749">
            <v>82</v>
          </cell>
          <cell r="K5749" t="str">
            <v>Tốt</v>
          </cell>
          <cell r="L5749" t="str">
            <v>QH-2024-I/CQ-I-IT5</v>
          </cell>
        </row>
        <row r="5750">
          <cell r="B5750" t="str">
            <v>24020006</v>
          </cell>
          <cell r="C5750" t="str">
            <v>Đỗ Hoàng Ân</v>
          </cell>
          <cell r="D5750">
            <v>38760</v>
          </cell>
          <cell r="E5750">
            <v>70</v>
          </cell>
          <cell r="F5750">
            <v>72</v>
          </cell>
          <cell r="G5750">
            <v>72</v>
          </cell>
          <cell r="H5750">
            <v>72</v>
          </cell>
          <cell r="I5750" t="str">
            <v>Khá</v>
          </cell>
          <cell r="J5750">
            <v>72</v>
          </cell>
          <cell r="K5750" t="str">
            <v>Khá</v>
          </cell>
          <cell r="L5750" t="str">
            <v>QH-2024-I/CQ-I-IT6</v>
          </cell>
        </row>
        <row r="5751">
          <cell r="B5751" t="str">
            <v>24020015</v>
          </cell>
          <cell r="C5751" t="str">
            <v>Nguyễn Hải Anh</v>
          </cell>
          <cell r="D5751">
            <v>38960</v>
          </cell>
          <cell r="E5751">
            <v>77</v>
          </cell>
          <cell r="F5751">
            <v>77</v>
          </cell>
          <cell r="G5751">
            <v>77</v>
          </cell>
          <cell r="H5751">
            <v>77</v>
          </cell>
          <cell r="I5751" t="str">
            <v>Khá</v>
          </cell>
          <cell r="J5751">
            <v>77</v>
          </cell>
          <cell r="K5751" t="str">
            <v>Khá</v>
          </cell>
          <cell r="L5751" t="str">
            <v>QH-2024-I/CQ-I-IT6</v>
          </cell>
        </row>
        <row r="5752">
          <cell r="B5752" t="str">
            <v>24020024</v>
          </cell>
          <cell r="C5752" t="str">
            <v>Phan Huy Anh</v>
          </cell>
          <cell r="D5752">
            <v>38844</v>
          </cell>
          <cell r="E5752">
            <v>90</v>
          </cell>
          <cell r="F5752">
            <v>90</v>
          </cell>
          <cell r="G5752">
            <v>90</v>
          </cell>
          <cell r="H5752">
            <v>90</v>
          </cell>
          <cell r="I5752" t="str">
            <v>Xuất sắc</v>
          </cell>
          <cell r="J5752">
            <v>90</v>
          </cell>
          <cell r="K5752" t="str">
            <v>Xuất sắc</v>
          </cell>
          <cell r="L5752" t="str">
            <v>QH-2024-I/CQ-I-IT6</v>
          </cell>
        </row>
        <row r="5753">
          <cell r="B5753" t="str">
            <v>24020033</v>
          </cell>
          <cell r="C5753" t="str">
            <v>Vũ Việt Anh</v>
          </cell>
          <cell r="D5753">
            <v>38954</v>
          </cell>
          <cell r="E5753">
            <v>90</v>
          </cell>
          <cell r="F5753">
            <v>90</v>
          </cell>
          <cell r="G5753">
            <v>90</v>
          </cell>
          <cell r="H5753">
            <v>90</v>
          </cell>
          <cell r="I5753" t="str">
            <v>Xuất sắc</v>
          </cell>
          <cell r="J5753">
            <v>90</v>
          </cell>
          <cell r="K5753" t="str">
            <v>Xuất sắc</v>
          </cell>
          <cell r="L5753" t="str">
            <v>QH-2024-I/CQ-I-IT6</v>
          </cell>
        </row>
        <row r="5754">
          <cell r="B5754" t="str">
            <v>24020042</v>
          </cell>
          <cell r="C5754" t="str">
            <v>Nguyễn Tất Bình</v>
          </cell>
          <cell r="D5754">
            <v>38984</v>
          </cell>
          <cell r="E5754">
            <v>90</v>
          </cell>
          <cell r="F5754">
            <v>90</v>
          </cell>
          <cell r="G5754">
            <v>90</v>
          </cell>
          <cell r="H5754">
            <v>90</v>
          </cell>
          <cell r="I5754" t="str">
            <v>Xuất sắc</v>
          </cell>
          <cell r="J5754">
            <v>90</v>
          </cell>
          <cell r="K5754" t="str">
            <v>Xuất sắc</v>
          </cell>
          <cell r="L5754" t="str">
            <v>QH-2024-I/CQ-I-IT6</v>
          </cell>
        </row>
        <row r="5755">
          <cell r="B5755" t="str">
            <v>24020051</v>
          </cell>
          <cell r="C5755" t="str">
            <v>Đặng Đình Cương</v>
          </cell>
          <cell r="D5755">
            <v>38950</v>
          </cell>
          <cell r="E5755">
            <v>80</v>
          </cell>
          <cell r="F5755">
            <v>80</v>
          </cell>
          <cell r="G5755">
            <v>80</v>
          </cell>
          <cell r="H5755">
            <v>80</v>
          </cell>
          <cell r="I5755" t="str">
            <v>Tốt</v>
          </cell>
          <cell r="J5755">
            <v>80</v>
          </cell>
          <cell r="K5755" t="str">
            <v>Tốt</v>
          </cell>
          <cell r="L5755" t="str">
            <v>QH-2024-I/CQ-I-IT6</v>
          </cell>
        </row>
        <row r="5756">
          <cell r="B5756" t="str">
            <v>24020060</v>
          </cell>
          <cell r="C5756" t="str">
            <v>Đỗ Hoàng Đạt</v>
          </cell>
          <cell r="D5756">
            <v>39042</v>
          </cell>
          <cell r="E5756">
            <v>90</v>
          </cell>
          <cell r="F5756">
            <v>90</v>
          </cell>
          <cell r="G5756">
            <v>90</v>
          </cell>
          <cell r="H5756">
            <v>90</v>
          </cell>
          <cell r="I5756" t="str">
            <v>Xuất sắc</v>
          </cell>
          <cell r="J5756">
            <v>90</v>
          </cell>
          <cell r="K5756" t="str">
            <v>Xuất sắc</v>
          </cell>
          <cell r="L5756" t="str">
            <v>QH-2024-I/CQ-I-IT6</v>
          </cell>
        </row>
        <row r="5757">
          <cell r="B5757" t="str">
            <v>24020069</v>
          </cell>
          <cell r="C5757" t="str">
            <v>Đỗ Đình Đô</v>
          </cell>
          <cell r="D5757">
            <v>38775</v>
          </cell>
          <cell r="E5757">
            <v>70</v>
          </cell>
          <cell r="F5757">
            <v>77</v>
          </cell>
          <cell r="G5757">
            <v>77</v>
          </cell>
          <cell r="H5757">
            <v>77</v>
          </cell>
          <cell r="I5757" t="str">
            <v>Khá</v>
          </cell>
          <cell r="J5757">
            <v>77</v>
          </cell>
          <cell r="K5757" t="str">
            <v>Khá</v>
          </cell>
          <cell r="L5757" t="str">
            <v>QH-2024-I/CQ-I-IT6</v>
          </cell>
        </row>
        <row r="5758">
          <cell r="B5758" t="str">
            <v>24020078</v>
          </cell>
          <cell r="C5758" t="str">
            <v>Mai Thành Đức</v>
          </cell>
          <cell r="D5758">
            <v>38883</v>
          </cell>
          <cell r="E5758">
            <v>77</v>
          </cell>
          <cell r="F5758">
            <v>87</v>
          </cell>
          <cell r="G5758">
            <v>87</v>
          </cell>
          <cell r="H5758">
            <v>87</v>
          </cell>
          <cell r="I5758" t="str">
            <v>Tốt</v>
          </cell>
          <cell r="J5758">
            <v>87</v>
          </cell>
          <cell r="K5758" t="str">
            <v>Tốt</v>
          </cell>
          <cell r="L5758" t="str">
            <v>QH-2024-I/CQ-I-IT6</v>
          </cell>
        </row>
        <row r="5759">
          <cell r="B5759" t="str">
            <v>24020087</v>
          </cell>
          <cell r="C5759" t="str">
            <v>Nguyễn Chí Dũng</v>
          </cell>
          <cell r="D5759">
            <v>39006</v>
          </cell>
          <cell r="E5759">
            <v>70</v>
          </cell>
          <cell r="F5759">
            <v>80</v>
          </cell>
          <cell r="G5759">
            <v>80</v>
          </cell>
          <cell r="H5759">
            <v>80</v>
          </cell>
          <cell r="I5759" t="str">
            <v>Tốt</v>
          </cell>
          <cell r="J5759">
            <v>80</v>
          </cell>
          <cell r="K5759" t="str">
            <v>Tốt</v>
          </cell>
          <cell r="L5759" t="str">
            <v>QH-2024-I/CQ-I-IT6</v>
          </cell>
        </row>
        <row r="5760">
          <cell r="B5760" t="str">
            <v>24020096</v>
          </cell>
          <cell r="C5760" t="str">
            <v>Trần Anh Dũng</v>
          </cell>
          <cell r="D5760">
            <v>38735</v>
          </cell>
          <cell r="E5760">
            <v>80</v>
          </cell>
          <cell r="F5760">
            <v>77</v>
          </cell>
          <cell r="G5760">
            <v>77</v>
          </cell>
          <cell r="H5760">
            <v>77</v>
          </cell>
          <cell r="I5760" t="str">
            <v>Khá</v>
          </cell>
          <cell r="J5760">
            <v>77</v>
          </cell>
          <cell r="K5760" t="str">
            <v>Khá</v>
          </cell>
          <cell r="L5760" t="str">
            <v>QH-2024-I/CQ-I-IT6</v>
          </cell>
        </row>
        <row r="5761">
          <cell r="B5761" t="str">
            <v>24020105</v>
          </cell>
          <cell r="C5761" t="str">
            <v>Nguyễn Mạnh Dương</v>
          </cell>
          <cell r="D5761">
            <v>39051</v>
          </cell>
          <cell r="E5761">
            <v>90</v>
          </cell>
          <cell r="F5761">
            <v>90</v>
          </cell>
          <cell r="G5761">
            <v>90</v>
          </cell>
          <cell r="H5761">
            <v>90</v>
          </cell>
          <cell r="I5761" t="str">
            <v>Xuất sắc</v>
          </cell>
          <cell r="J5761">
            <v>90</v>
          </cell>
          <cell r="K5761" t="str">
            <v>Xuất sắc</v>
          </cell>
          <cell r="L5761" t="str">
            <v>QH-2024-I/CQ-I-IT6</v>
          </cell>
        </row>
        <row r="5762">
          <cell r="B5762" t="str">
            <v>24020114</v>
          </cell>
          <cell r="C5762" t="str">
            <v>Nguyễn Thế Ngọc Hà</v>
          </cell>
          <cell r="D5762">
            <v>38966</v>
          </cell>
          <cell r="E5762">
            <v>90</v>
          </cell>
          <cell r="F5762">
            <v>90</v>
          </cell>
          <cell r="G5762">
            <v>90</v>
          </cell>
          <cell r="H5762">
            <v>90</v>
          </cell>
          <cell r="I5762" t="str">
            <v>Xuất sắc</v>
          </cell>
          <cell r="J5762">
            <v>90</v>
          </cell>
          <cell r="K5762" t="str">
            <v>Xuất sắc</v>
          </cell>
          <cell r="L5762" t="str">
            <v>QH-2024-I/CQ-I-IT6</v>
          </cell>
        </row>
        <row r="5763">
          <cell r="B5763" t="str">
            <v>24020123</v>
          </cell>
          <cell r="C5763" t="str">
            <v>Đào Trung Hiếu</v>
          </cell>
          <cell r="D5763">
            <v>38871</v>
          </cell>
          <cell r="E5763">
            <v>90</v>
          </cell>
          <cell r="F5763">
            <v>90</v>
          </cell>
          <cell r="G5763">
            <v>90</v>
          </cell>
          <cell r="H5763">
            <v>90</v>
          </cell>
          <cell r="I5763" t="str">
            <v>Xuất sắc</v>
          </cell>
          <cell r="J5763">
            <v>90</v>
          </cell>
          <cell r="K5763" t="str">
            <v>Xuất sắc</v>
          </cell>
          <cell r="L5763" t="str">
            <v>QH-2024-I/CQ-I-IT6</v>
          </cell>
        </row>
        <row r="5764">
          <cell r="B5764" t="str">
            <v>24020132</v>
          </cell>
          <cell r="C5764" t="str">
            <v>Trần Minh Hiếu</v>
          </cell>
          <cell r="D5764">
            <v>38813</v>
          </cell>
          <cell r="E5764">
            <v>100</v>
          </cell>
          <cell r="F5764">
            <v>100</v>
          </cell>
          <cell r="G5764">
            <v>100</v>
          </cell>
          <cell r="H5764">
            <v>100</v>
          </cell>
          <cell r="I5764" t="str">
            <v>Xuất sắc</v>
          </cell>
          <cell r="J5764">
            <v>100</v>
          </cell>
          <cell r="K5764" t="str">
            <v>Xuất sắc</v>
          </cell>
          <cell r="L5764" t="str">
            <v>QH-2024-I/CQ-I-IT6</v>
          </cell>
        </row>
        <row r="5765">
          <cell r="B5765" t="str">
            <v>24020141</v>
          </cell>
          <cell r="C5765" t="str">
            <v>Trần Đức Hoàng</v>
          </cell>
          <cell r="D5765">
            <v>38818</v>
          </cell>
          <cell r="E5765">
            <v>85</v>
          </cell>
          <cell r="F5765">
            <v>85</v>
          </cell>
          <cell r="G5765">
            <v>85</v>
          </cell>
          <cell r="H5765">
            <v>85</v>
          </cell>
          <cell r="I5765" t="str">
            <v>Tốt</v>
          </cell>
          <cell r="J5765">
            <v>85</v>
          </cell>
          <cell r="K5765" t="str">
            <v>Tốt</v>
          </cell>
          <cell r="L5765" t="str">
            <v>QH-2024-I/CQ-I-IT6</v>
          </cell>
        </row>
        <row r="5766">
          <cell r="B5766" t="str">
            <v>24020150</v>
          </cell>
          <cell r="C5766" t="str">
            <v>Nguyễn Thế Hưng</v>
          </cell>
          <cell r="D5766">
            <v>39004</v>
          </cell>
          <cell r="E5766">
            <v>80</v>
          </cell>
          <cell r="F5766">
            <v>80</v>
          </cell>
          <cell r="G5766">
            <v>80</v>
          </cell>
          <cell r="H5766">
            <v>80</v>
          </cell>
          <cell r="I5766" t="str">
            <v>Tốt</v>
          </cell>
          <cell r="J5766">
            <v>80</v>
          </cell>
          <cell r="K5766" t="str">
            <v>Tốt</v>
          </cell>
          <cell r="L5766" t="str">
            <v>QH-2024-I/CQ-I-IT6</v>
          </cell>
        </row>
        <row r="5767">
          <cell r="B5767" t="str">
            <v>24020159</v>
          </cell>
          <cell r="C5767" t="str">
            <v>Lê Văn Huy</v>
          </cell>
          <cell r="D5767">
            <v>38968</v>
          </cell>
          <cell r="E5767">
            <v>90</v>
          </cell>
          <cell r="F5767">
            <v>90</v>
          </cell>
          <cell r="G5767">
            <v>90</v>
          </cell>
          <cell r="H5767">
            <v>90</v>
          </cell>
          <cell r="I5767" t="str">
            <v>Xuất sắc</v>
          </cell>
          <cell r="J5767">
            <v>90</v>
          </cell>
          <cell r="K5767" t="str">
            <v>Xuất sắc</v>
          </cell>
          <cell r="L5767" t="str">
            <v>QH-2024-I/CQ-I-IT6</v>
          </cell>
        </row>
        <row r="5768">
          <cell r="B5768" t="str">
            <v>24020168</v>
          </cell>
          <cell r="C5768" t="str">
            <v>Dương Định Khang</v>
          </cell>
          <cell r="D5768">
            <v>38827</v>
          </cell>
          <cell r="E5768">
            <v>90</v>
          </cell>
          <cell r="F5768">
            <v>80</v>
          </cell>
          <cell r="G5768">
            <v>80</v>
          </cell>
          <cell r="H5768">
            <v>80</v>
          </cell>
          <cell r="I5768" t="str">
            <v>Tốt</v>
          </cell>
          <cell r="J5768">
            <v>80</v>
          </cell>
          <cell r="K5768" t="str">
            <v>Tốt</v>
          </cell>
          <cell r="L5768" t="str">
            <v>QH-2024-I/CQ-I-IT6</v>
          </cell>
        </row>
        <row r="5769">
          <cell r="B5769" t="str">
            <v>24020177</v>
          </cell>
          <cell r="C5769" t="str">
            <v>Trần Nam Khánh</v>
          </cell>
          <cell r="D5769">
            <v>38831</v>
          </cell>
          <cell r="E5769">
            <v>70</v>
          </cell>
          <cell r="F5769">
            <v>77</v>
          </cell>
          <cell r="G5769">
            <v>77</v>
          </cell>
          <cell r="H5769">
            <v>77</v>
          </cell>
          <cell r="I5769" t="str">
            <v>Khá</v>
          </cell>
          <cell r="J5769">
            <v>77</v>
          </cell>
          <cell r="K5769" t="str">
            <v>Khá</v>
          </cell>
          <cell r="L5769" t="str">
            <v>QH-2024-I/CQ-I-IT6</v>
          </cell>
        </row>
        <row r="5770">
          <cell r="B5770" t="str">
            <v>24020186</v>
          </cell>
          <cell r="C5770" t="str">
            <v>Phạm Minh Khởi</v>
          </cell>
          <cell r="D5770">
            <v>38787</v>
          </cell>
          <cell r="E5770">
            <v>80</v>
          </cell>
          <cell r="F5770">
            <v>80</v>
          </cell>
          <cell r="G5770">
            <v>80</v>
          </cell>
          <cell r="H5770">
            <v>80</v>
          </cell>
          <cell r="I5770" t="str">
            <v>Tốt</v>
          </cell>
          <cell r="J5770">
            <v>80</v>
          </cell>
          <cell r="K5770" t="str">
            <v>Tốt</v>
          </cell>
          <cell r="L5770" t="str">
            <v>QH-2024-I/CQ-I-IT6</v>
          </cell>
        </row>
        <row r="5771">
          <cell r="B5771" t="str">
            <v>24020195</v>
          </cell>
          <cell r="C5771" t="str">
            <v>Nguyễn Khắc Hải Lâm</v>
          </cell>
          <cell r="D5771">
            <v>39016</v>
          </cell>
          <cell r="E5771">
            <v>90</v>
          </cell>
          <cell r="F5771">
            <v>90</v>
          </cell>
          <cell r="G5771">
            <v>90</v>
          </cell>
          <cell r="H5771">
            <v>90</v>
          </cell>
          <cell r="I5771" t="str">
            <v>Xuất sắc</v>
          </cell>
          <cell r="J5771">
            <v>90</v>
          </cell>
          <cell r="K5771" t="str">
            <v>Xuất sắc</v>
          </cell>
          <cell r="L5771" t="str">
            <v>QH-2024-I/CQ-I-IT6</v>
          </cell>
        </row>
        <row r="5772">
          <cell r="B5772" t="str">
            <v>24020204</v>
          </cell>
          <cell r="C5772" t="str">
            <v>Nguyễn Xuân Lộc</v>
          </cell>
          <cell r="D5772">
            <v>38764</v>
          </cell>
          <cell r="E5772">
            <v>90</v>
          </cell>
          <cell r="F5772">
            <v>90</v>
          </cell>
          <cell r="G5772">
            <v>90</v>
          </cell>
          <cell r="H5772">
            <v>90</v>
          </cell>
          <cell r="I5772" t="str">
            <v>Xuất sắc</v>
          </cell>
          <cell r="J5772">
            <v>90</v>
          </cell>
          <cell r="K5772" t="str">
            <v>Xuất sắc</v>
          </cell>
          <cell r="L5772" t="str">
            <v>QH-2024-I/CQ-I-IT6</v>
          </cell>
        </row>
        <row r="5773">
          <cell r="B5773" t="str">
            <v>24020213</v>
          </cell>
          <cell r="C5773" t="str">
            <v>Võ Trần Hoàng Long</v>
          </cell>
          <cell r="D5773">
            <v>38867</v>
          </cell>
          <cell r="E5773">
            <v>70</v>
          </cell>
          <cell r="F5773">
            <v>77</v>
          </cell>
          <cell r="G5773">
            <v>77</v>
          </cell>
          <cell r="H5773">
            <v>77</v>
          </cell>
          <cell r="I5773" t="str">
            <v>Khá</v>
          </cell>
          <cell r="J5773">
            <v>77</v>
          </cell>
          <cell r="K5773" t="str">
            <v>Khá</v>
          </cell>
          <cell r="L5773" t="str">
            <v>QH-2024-I/CQ-I-IT6</v>
          </cell>
        </row>
        <row r="5774">
          <cell r="B5774" t="str">
            <v>24020222</v>
          </cell>
          <cell r="C5774" t="str">
            <v>Phạm Đức Mạnh</v>
          </cell>
          <cell r="D5774">
            <v>38883</v>
          </cell>
          <cell r="E5774">
            <v>80</v>
          </cell>
          <cell r="F5774">
            <v>72</v>
          </cell>
          <cell r="G5774">
            <v>72</v>
          </cell>
          <cell r="H5774">
            <v>72</v>
          </cell>
          <cell r="I5774" t="str">
            <v>Khá</v>
          </cell>
          <cell r="J5774">
            <v>72</v>
          </cell>
          <cell r="K5774" t="str">
            <v>Khá</v>
          </cell>
          <cell r="L5774" t="str">
            <v>QH-2024-I/CQ-I-IT6</v>
          </cell>
        </row>
        <row r="5775">
          <cell r="B5775" t="str">
            <v>24020231</v>
          </cell>
          <cell r="C5775" t="str">
            <v>Lê Duy Minh</v>
          </cell>
          <cell r="D5775">
            <v>38812</v>
          </cell>
          <cell r="E5775">
            <v>80</v>
          </cell>
          <cell r="F5775">
            <v>80</v>
          </cell>
          <cell r="G5775">
            <v>80</v>
          </cell>
          <cell r="H5775">
            <v>80</v>
          </cell>
          <cell r="I5775" t="str">
            <v>Tốt</v>
          </cell>
          <cell r="J5775">
            <v>80</v>
          </cell>
          <cell r="K5775" t="str">
            <v>Tốt</v>
          </cell>
          <cell r="L5775" t="str">
            <v>QH-2024-I/CQ-I-IT6</v>
          </cell>
        </row>
        <row r="5776">
          <cell r="B5776" t="str">
            <v>24020240</v>
          </cell>
          <cell r="C5776" t="str">
            <v>Phạm Tuấn Minh</v>
          </cell>
          <cell r="D5776">
            <v>38483</v>
          </cell>
          <cell r="E5776">
            <v>80</v>
          </cell>
          <cell r="F5776">
            <v>90</v>
          </cell>
          <cell r="G5776">
            <v>90</v>
          </cell>
          <cell r="H5776">
            <v>90</v>
          </cell>
          <cell r="I5776" t="str">
            <v>Xuất sắc</v>
          </cell>
          <cell r="J5776">
            <v>90</v>
          </cell>
          <cell r="K5776" t="str">
            <v>Xuất sắc</v>
          </cell>
          <cell r="L5776" t="str">
            <v>QH-2024-I/CQ-I-IT6</v>
          </cell>
        </row>
        <row r="5777">
          <cell r="B5777" t="str">
            <v>24020249</v>
          </cell>
          <cell r="C5777" t="str">
            <v>Đặng Thị Hoàng Ngân</v>
          </cell>
          <cell r="D5777">
            <v>38790</v>
          </cell>
          <cell r="E5777">
            <v>90</v>
          </cell>
          <cell r="F5777">
            <v>90</v>
          </cell>
          <cell r="G5777">
            <v>90</v>
          </cell>
          <cell r="H5777">
            <v>90</v>
          </cell>
          <cell r="I5777" t="str">
            <v>Xuất sắc</v>
          </cell>
          <cell r="J5777">
            <v>90</v>
          </cell>
          <cell r="K5777" t="str">
            <v>Xuất sắc</v>
          </cell>
          <cell r="L5777" t="str">
            <v>QH-2024-I/CQ-I-IT6</v>
          </cell>
        </row>
        <row r="5778">
          <cell r="B5778" t="str">
            <v>24020258</v>
          </cell>
          <cell r="C5778" t="str">
            <v>Đỗ Minh Nhật</v>
          </cell>
          <cell r="D5778">
            <v>38905</v>
          </cell>
          <cell r="E5778">
            <v>90</v>
          </cell>
          <cell r="F5778">
            <v>90</v>
          </cell>
          <cell r="G5778">
            <v>90</v>
          </cell>
          <cell r="H5778">
            <v>90</v>
          </cell>
          <cell r="I5778" t="str">
            <v>Xuất sắc</v>
          </cell>
          <cell r="J5778">
            <v>90</v>
          </cell>
          <cell r="K5778" t="str">
            <v>Xuất sắc</v>
          </cell>
          <cell r="L5778" t="str">
            <v>QH-2024-I/CQ-I-IT6</v>
          </cell>
        </row>
        <row r="5779">
          <cell r="B5779" t="str">
            <v>24020267</v>
          </cell>
          <cell r="C5779" t="str">
            <v>Hoàng Hải Phong</v>
          </cell>
          <cell r="D5779">
            <v>38940</v>
          </cell>
          <cell r="E5779">
            <v>70</v>
          </cell>
          <cell r="F5779">
            <v>80</v>
          </cell>
          <cell r="G5779">
            <v>80</v>
          </cell>
          <cell r="H5779">
            <v>80</v>
          </cell>
          <cell r="I5779" t="str">
            <v>Tốt</v>
          </cell>
          <cell r="J5779">
            <v>80</v>
          </cell>
          <cell r="K5779" t="str">
            <v>Tốt</v>
          </cell>
          <cell r="L5779" t="str">
            <v>QH-2024-I/CQ-I-IT6</v>
          </cell>
        </row>
        <row r="5780">
          <cell r="B5780" t="str">
            <v>24020276</v>
          </cell>
          <cell r="C5780" t="str">
            <v>Nguyễn Trọng Phúc</v>
          </cell>
          <cell r="D5780">
            <v>38811</v>
          </cell>
          <cell r="E5780">
            <v>90</v>
          </cell>
          <cell r="F5780">
            <v>90</v>
          </cell>
          <cell r="G5780">
            <v>90</v>
          </cell>
          <cell r="H5780">
            <v>90</v>
          </cell>
          <cell r="I5780" t="str">
            <v>Xuất sắc</v>
          </cell>
          <cell r="J5780">
            <v>90</v>
          </cell>
          <cell r="K5780" t="str">
            <v>Xuất sắc</v>
          </cell>
          <cell r="L5780" t="str">
            <v>QH-2024-I/CQ-I-IT6</v>
          </cell>
        </row>
        <row r="5781">
          <cell r="B5781" t="str">
            <v>24020285</v>
          </cell>
          <cell r="C5781" t="str">
            <v>Trần Minh Quân</v>
          </cell>
          <cell r="D5781">
            <v>38790</v>
          </cell>
          <cell r="E5781">
            <v>82</v>
          </cell>
          <cell r="F5781">
            <v>82</v>
          </cell>
          <cell r="G5781">
            <v>82</v>
          </cell>
          <cell r="H5781">
            <v>82</v>
          </cell>
          <cell r="I5781" t="str">
            <v>Tốt</v>
          </cell>
          <cell r="J5781">
            <v>82</v>
          </cell>
          <cell r="K5781" t="str">
            <v>Tốt</v>
          </cell>
          <cell r="L5781" t="str">
            <v>QH-2024-I/CQ-I-IT6</v>
          </cell>
        </row>
        <row r="5782">
          <cell r="B5782" t="str">
            <v>24020294</v>
          </cell>
          <cell r="C5782" t="str">
            <v>Lê Bá Sơn</v>
          </cell>
          <cell r="D5782">
            <v>38831</v>
          </cell>
          <cell r="E5782">
            <v>90</v>
          </cell>
          <cell r="F5782">
            <v>90</v>
          </cell>
          <cell r="G5782">
            <v>90</v>
          </cell>
          <cell r="H5782">
            <v>90</v>
          </cell>
          <cell r="I5782" t="str">
            <v>Xuất sắc</v>
          </cell>
          <cell r="J5782">
            <v>90</v>
          </cell>
          <cell r="K5782" t="str">
            <v>Xuất sắc</v>
          </cell>
          <cell r="L5782" t="str">
            <v>QH-2024-I/CQ-I-IT6</v>
          </cell>
        </row>
        <row r="5783">
          <cell r="B5783" t="str">
            <v>24020303</v>
          </cell>
          <cell r="C5783" t="str">
            <v>Võ Anh Tài</v>
          </cell>
          <cell r="D5783">
            <v>38811</v>
          </cell>
          <cell r="E5783">
            <v>90</v>
          </cell>
          <cell r="F5783">
            <v>80</v>
          </cell>
          <cell r="G5783">
            <v>80</v>
          </cell>
          <cell r="H5783">
            <v>80</v>
          </cell>
          <cell r="I5783" t="str">
            <v>Tốt</v>
          </cell>
          <cell r="J5783">
            <v>80</v>
          </cell>
          <cell r="K5783" t="str">
            <v>Tốt</v>
          </cell>
          <cell r="L5783" t="str">
            <v>QH-2024-I/CQ-I-IT6</v>
          </cell>
        </row>
        <row r="5784">
          <cell r="B5784" t="str">
            <v>24020312</v>
          </cell>
          <cell r="C5784" t="str">
            <v>Trần Văn Thạo</v>
          </cell>
          <cell r="D5784">
            <v>38762</v>
          </cell>
          <cell r="E5784">
            <v>90</v>
          </cell>
          <cell r="F5784">
            <v>80</v>
          </cell>
          <cell r="G5784">
            <v>80</v>
          </cell>
          <cell r="H5784">
            <v>80</v>
          </cell>
          <cell r="I5784" t="str">
            <v>Tốt</v>
          </cell>
          <cell r="J5784">
            <v>80</v>
          </cell>
          <cell r="K5784" t="str">
            <v>Tốt</v>
          </cell>
          <cell r="L5784" t="str">
            <v>QH-2024-I/CQ-I-IT6</v>
          </cell>
        </row>
        <row r="5785">
          <cell r="B5785" t="str">
            <v>24020321</v>
          </cell>
          <cell r="C5785" t="str">
            <v>Nguyễn Văn Tiến</v>
          </cell>
          <cell r="D5785">
            <v>38872</v>
          </cell>
          <cell r="E5785">
            <v>90</v>
          </cell>
          <cell r="F5785">
            <v>90</v>
          </cell>
          <cell r="G5785">
            <v>90</v>
          </cell>
          <cell r="H5785">
            <v>90</v>
          </cell>
          <cell r="I5785" t="str">
            <v>Xuất sắc</v>
          </cell>
          <cell r="J5785">
            <v>90</v>
          </cell>
          <cell r="K5785" t="str">
            <v>Xuất sắc</v>
          </cell>
          <cell r="L5785" t="str">
            <v>QH-2024-I/CQ-I-IT6</v>
          </cell>
        </row>
        <row r="5786">
          <cell r="B5786" t="str">
            <v>24020330</v>
          </cell>
          <cell r="C5786" t="str">
            <v>Nguyễn Thị Kiều Trinh</v>
          </cell>
          <cell r="D5786">
            <v>38542</v>
          </cell>
          <cell r="E5786">
            <v>77</v>
          </cell>
          <cell r="F5786">
            <v>77</v>
          </cell>
          <cell r="G5786">
            <v>77</v>
          </cell>
          <cell r="H5786">
            <v>77</v>
          </cell>
          <cell r="I5786" t="str">
            <v>Khá</v>
          </cell>
          <cell r="J5786">
            <v>77</v>
          </cell>
          <cell r="K5786" t="str">
            <v>Khá</v>
          </cell>
          <cell r="L5786" t="str">
            <v>QH-2024-I/CQ-I-IT6</v>
          </cell>
        </row>
        <row r="5787">
          <cell r="B5787" t="str">
            <v>24020339</v>
          </cell>
          <cell r="C5787" t="str">
            <v>Trịnh Xuân Trường</v>
          </cell>
          <cell r="D5787">
            <v>39037</v>
          </cell>
          <cell r="E5787">
            <v>67</v>
          </cell>
          <cell r="F5787">
            <v>77</v>
          </cell>
          <cell r="G5787">
            <v>77</v>
          </cell>
          <cell r="H5787">
            <v>77</v>
          </cell>
          <cell r="I5787" t="str">
            <v>Khá</v>
          </cell>
          <cell r="J5787">
            <v>77</v>
          </cell>
          <cell r="K5787" t="str">
            <v>Khá</v>
          </cell>
          <cell r="L5787" t="str">
            <v>QH-2024-I/CQ-I-IT6</v>
          </cell>
        </row>
        <row r="5788">
          <cell r="B5788" t="str">
            <v>24020348</v>
          </cell>
          <cell r="C5788" t="str">
            <v>Võ Hoài Anh Tuấn</v>
          </cell>
          <cell r="D5788">
            <v>39023</v>
          </cell>
          <cell r="E5788">
            <v>90</v>
          </cell>
          <cell r="F5788">
            <v>90</v>
          </cell>
          <cell r="G5788">
            <v>90</v>
          </cell>
          <cell r="H5788">
            <v>90</v>
          </cell>
          <cell r="I5788" t="str">
            <v>Xuất sắc</v>
          </cell>
          <cell r="J5788">
            <v>90</v>
          </cell>
          <cell r="K5788" t="str">
            <v>Xuất sắc</v>
          </cell>
          <cell r="L5788" t="str">
            <v>QH-2024-I/CQ-I-IT6</v>
          </cell>
        </row>
        <row r="5789">
          <cell r="B5789" t="str">
            <v>24020357</v>
          </cell>
          <cell r="C5789" t="str">
            <v>Hoàng Phương Uyên</v>
          </cell>
          <cell r="D5789">
            <v>39020</v>
          </cell>
          <cell r="E5789">
            <v>80</v>
          </cell>
          <cell r="F5789">
            <v>90</v>
          </cell>
          <cell r="G5789">
            <v>90</v>
          </cell>
          <cell r="H5789">
            <v>90</v>
          </cell>
          <cell r="I5789" t="str">
            <v>Xuất sắc</v>
          </cell>
          <cell r="J5789">
            <v>90</v>
          </cell>
          <cell r="K5789" t="str">
            <v>Xuất sắc</v>
          </cell>
          <cell r="L5789" t="str">
            <v>QH-2024-I/CQ-I-IT6</v>
          </cell>
        </row>
        <row r="5790">
          <cell r="B5790" t="str">
            <v>24020366</v>
          </cell>
          <cell r="C5790" t="str">
            <v>Trần Đức Vinh</v>
          </cell>
          <cell r="D5790">
            <v>39009</v>
          </cell>
          <cell r="E5790">
            <v>70</v>
          </cell>
          <cell r="F5790">
            <v>72</v>
          </cell>
          <cell r="G5790">
            <v>72</v>
          </cell>
          <cell r="H5790">
            <v>72</v>
          </cell>
          <cell r="I5790" t="str">
            <v>Khá</v>
          </cell>
          <cell r="J5790">
            <v>72</v>
          </cell>
          <cell r="K5790" t="str">
            <v>Khá</v>
          </cell>
          <cell r="L5790" t="str">
            <v>QH-2024-I/CQ-I-IT6</v>
          </cell>
        </row>
        <row r="5791">
          <cell r="B5791" t="str">
            <v>24020016</v>
          </cell>
          <cell r="C5791" t="str">
            <v>Nguyễn Huyền Anh</v>
          </cell>
          <cell r="D5791">
            <v>39023</v>
          </cell>
          <cell r="E5791">
            <v>94</v>
          </cell>
          <cell r="F5791">
            <v>98</v>
          </cell>
          <cell r="G5791">
            <v>98</v>
          </cell>
          <cell r="H5791">
            <v>98</v>
          </cell>
          <cell r="I5791" t="str">
            <v>Xuất sắc</v>
          </cell>
          <cell r="J5791">
            <v>98</v>
          </cell>
          <cell r="K5791" t="str">
            <v>Xuất sắc</v>
          </cell>
          <cell r="L5791" t="str">
            <v>QH-2024-I/CQ-I-IT7</v>
          </cell>
        </row>
        <row r="5792">
          <cell r="B5792" t="str">
            <v>24020025</v>
          </cell>
          <cell r="C5792" t="str">
            <v>Tạ Duy Anh</v>
          </cell>
          <cell r="D5792">
            <v>38793</v>
          </cell>
          <cell r="E5792">
            <v>70</v>
          </cell>
          <cell r="F5792">
            <v>86</v>
          </cell>
          <cell r="G5792">
            <v>86</v>
          </cell>
          <cell r="H5792">
            <v>86</v>
          </cell>
          <cell r="I5792" t="str">
            <v>Tốt</v>
          </cell>
          <cell r="J5792">
            <v>86</v>
          </cell>
          <cell r="K5792" t="str">
            <v>Tốt</v>
          </cell>
          <cell r="L5792" t="str">
            <v>QH-2024-I/CQ-I-IT7</v>
          </cell>
        </row>
        <row r="5793">
          <cell r="B5793" t="str">
            <v>24020034</v>
          </cell>
          <cell r="C5793" t="str">
            <v>Nguyễn Ngọc Ánh</v>
          </cell>
          <cell r="D5793">
            <v>38749</v>
          </cell>
          <cell r="E5793">
            <v>80</v>
          </cell>
          <cell r="F5793">
            <v>80</v>
          </cell>
          <cell r="G5793">
            <v>80</v>
          </cell>
          <cell r="H5793">
            <v>80</v>
          </cell>
          <cell r="I5793" t="str">
            <v>Tốt</v>
          </cell>
          <cell r="J5793">
            <v>80</v>
          </cell>
          <cell r="K5793" t="str">
            <v>Tốt</v>
          </cell>
          <cell r="L5793" t="str">
            <v>QH-2024-I/CQ-I-IT7</v>
          </cell>
        </row>
        <row r="5794">
          <cell r="B5794" t="str">
            <v>24020043</v>
          </cell>
          <cell r="C5794" t="str">
            <v>Phạm Phúc Bình</v>
          </cell>
          <cell r="D5794">
            <v>39048</v>
          </cell>
          <cell r="E5794">
            <v>92</v>
          </cell>
          <cell r="F5794">
            <v>92</v>
          </cell>
          <cell r="G5794">
            <v>92</v>
          </cell>
          <cell r="H5794">
            <v>92</v>
          </cell>
          <cell r="I5794" t="str">
            <v>Xuất sắc</v>
          </cell>
          <cell r="J5794">
            <v>92</v>
          </cell>
          <cell r="K5794" t="str">
            <v>Xuất sắc</v>
          </cell>
          <cell r="L5794" t="str">
            <v>QH-2024-I/CQ-I-IT7</v>
          </cell>
        </row>
        <row r="5795">
          <cell r="B5795" t="str">
            <v>24020052</v>
          </cell>
          <cell r="C5795" t="str">
            <v>Nguyễn Mạnh Cường</v>
          </cell>
          <cell r="D5795">
            <v>39032</v>
          </cell>
          <cell r="E5795">
            <v>84</v>
          </cell>
          <cell r="F5795">
            <v>86</v>
          </cell>
          <cell r="G5795">
            <v>86</v>
          </cell>
          <cell r="H5795">
            <v>86</v>
          </cell>
          <cell r="I5795" t="str">
            <v>Tốt</v>
          </cell>
          <cell r="J5795">
            <v>86</v>
          </cell>
          <cell r="K5795" t="str">
            <v>Tốt</v>
          </cell>
          <cell r="L5795" t="str">
            <v>QH-2024-I/CQ-I-IT7</v>
          </cell>
        </row>
        <row r="5796">
          <cell r="B5796" t="str">
            <v>24020061</v>
          </cell>
          <cell r="C5796" t="str">
            <v>Doãn Minh Đạt</v>
          </cell>
          <cell r="D5796">
            <v>39009</v>
          </cell>
          <cell r="E5796">
            <v>80</v>
          </cell>
          <cell r="F5796">
            <v>84</v>
          </cell>
          <cell r="G5796">
            <v>84</v>
          </cell>
          <cell r="H5796">
            <v>84</v>
          </cell>
          <cell r="I5796" t="str">
            <v>Tốt</v>
          </cell>
          <cell r="J5796">
            <v>84</v>
          </cell>
          <cell r="K5796" t="str">
            <v>Tốt</v>
          </cell>
          <cell r="L5796" t="str">
            <v>QH-2024-I/CQ-I-IT7</v>
          </cell>
        </row>
        <row r="5797">
          <cell r="B5797" t="str">
            <v>24020070</v>
          </cell>
          <cell r="C5797" t="str">
            <v>Nguyễn Thành Đô</v>
          </cell>
          <cell r="D5797">
            <v>38996</v>
          </cell>
          <cell r="E5797">
            <v>90</v>
          </cell>
          <cell r="F5797">
            <v>94</v>
          </cell>
          <cell r="G5797">
            <v>94</v>
          </cell>
          <cell r="H5797">
            <v>94</v>
          </cell>
          <cell r="I5797" t="str">
            <v>Xuất sắc</v>
          </cell>
          <cell r="J5797">
            <v>94</v>
          </cell>
          <cell r="K5797" t="str">
            <v>Xuất sắc</v>
          </cell>
          <cell r="L5797" t="str">
            <v>QH-2024-I/CQ-I-IT7</v>
          </cell>
        </row>
        <row r="5798">
          <cell r="B5798" t="str">
            <v>24020079</v>
          </cell>
          <cell r="C5798" t="str">
            <v>Nguyễn Hoàng Đức</v>
          </cell>
          <cell r="D5798">
            <v>38872</v>
          </cell>
          <cell r="E5798">
            <v>90</v>
          </cell>
          <cell r="F5798">
            <v>92</v>
          </cell>
          <cell r="G5798">
            <v>92</v>
          </cell>
          <cell r="H5798">
            <v>92</v>
          </cell>
          <cell r="I5798" t="str">
            <v>Xuất sắc</v>
          </cell>
          <cell r="J5798">
            <v>92</v>
          </cell>
          <cell r="K5798" t="str">
            <v>Xuất sắc</v>
          </cell>
          <cell r="L5798" t="str">
            <v>QH-2024-I/CQ-I-IT7</v>
          </cell>
        </row>
        <row r="5799">
          <cell r="B5799" t="str">
            <v>24020088</v>
          </cell>
          <cell r="C5799" t="str">
            <v>Nguyễn Đình Tiến Dũng</v>
          </cell>
          <cell r="D5799">
            <v>39009</v>
          </cell>
          <cell r="E5799">
            <v>80</v>
          </cell>
          <cell r="F5799">
            <v>82</v>
          </cell>
          <cell r="G5799">
            <v>82</v>
          </cell>
          <cell r="H5799">
            <v>82</v>
          </cell>
          <cell r="I5799" t="str">
            <v>Tốt</v>
          </cell>
          <cell r="J5799">
            <v>82</v>
          </cell>
          <cell r="K5799" t="str">
            <v>Tốt</v>
          </cell>
          <cell r="L5799" t="str">
            <v>QH-2024-I/CQ-I-IT7</v>
          </cell>
        </row>
        <row r="5800">
          <cell r="B5800" t="str">
            <v>24020097</v>
          </cell>
          <cell r="C5800" t="str">
            <v>Vũ Việt Dũng</v>
          </cell>
          <cell r="D5800">
            <v>38957</v>
          </cell>
          <cell r="E5800">
            <v>90</v>
          </cell>
          <cell r="F5800">
            <v>90</v>
          </cell>
          <cell r="G5800">
            <v>90</v>
          </cell>
          <cell r="H5800">
            <v>90</v>
          </cell>
          <cell r="I5800" t="str">
            <v>Xuất sắc</v>
          </cell>
          <cell r="J5800">
            <v>90</v>
          </cell>
          <cell r="K5800" t="str">
            <v>Xuất sắc</v>
          </cell>
          <cell r="L5800" t="str">
            <v>QH-2024-I/CQ-I-IT7</v>
          </cell>
        </row>
        <row r="5801">
          <cell r="B5801" t="str">
            <v>24020106</v>
          </cell>
          <cell r="C5801" t="str">
            <v>Nguyễn Tùng Dương</v>
          </cell>
          <cell r="D5801">
            <v>38872</v>
          </cell>
          <cell r="E5801">
            <v>92</v>
          </cell>
          <cell r="F5801">
            <v>94</v>
          </cell>
          <cell r="G5801">
            <v>94</v>
          </cell>
          <cell r="H5801">
            <v>94</v>
          </cell>
          <cell r="I5801" t="str">
            <v>Xuất sắc</v>
          </cell>
          <cell r="J5801">
            <v>94</v>
          </cell>
          <cell r="K5801" t="str">
            <v>Xuất sắc</v>
          </cell>
          <cell r="L5801" t="str">
            <v>QH-2024-I/CQ-I-IT7</v>
          </cell>
        </row>
        <row r="5802">
          <cell r="B5802" t="str">
            <v>24020115</v>
          </cell>
          <cell r="C5802" t="str">
            <v>Nguyễn Thị Ngọc Hà</v>
          </cell>
          <cell r="D5802">
            <v>39056</v>
          </cell>
          <cell r="E5802">
            <v>90</v>
          </cell>
          <cell r="F5802">
            <v>94</v>
          </cell>
          <cell r="G5802">
            <v>94</v>
          </cell>
          <cell r="H5802">
            <v>94</v>
          </cell>
          <cell r="I5802" t="str">
            <v>Xuất sắc</v>
          </cell>
          <cell r="J5802">
            <v>94</v>
          </cell>
          <cell r="K5802" t="str">
            <v>Xuất sắc</v>
          </cell>
          <cell r="L5802" t="str">
            <v>QH-2024-I/CQ-I-IT7</v>
          </cell>
        </row>
        <row r="5803">
          <cell r="B5803" t="str">
            <v>24020124</v>
          </cell>
          <cell r="C5803" t="str">
            <v>Kiều Đăng Hiếu</v>
          </cell>
          <cell r="D5803">
            <v>38941</v>
          </cell>
          <cell r="E5803">
            <v>90</v>
          </cell>
          <cell r="F5803">
            <v>94</v>
          </cell>
          <cell r="G5803">
            <v>94</v>
          </cell>
          <cell r="H5803">
            <v>94</v>
          </cell>
          <cell r="I5803" t="str">
            <v>Xuất sắc</v>
          </cell>
          <cell r="J5803">
            <v>94</v>
          </cell>
          <cell r="K5803" t="str">
            <v>Xuất sắc</v>
          </cell>
          <cell r="L5803" t="str">
            <v>QH-2024-I/CQ-I-IT7</v>
          </cell>
        </row>
        <row r="5804">
          <cell r="B5804" t="str">
            <v>24020133</v>
          </cell>
          <cell r="C5804" t="str">
            <v>Dương Văn Hiệu</v>
          </cell>
          <cell r="D5804">
            <v>38785</v>
          </cell>
          <cell r="E5804">
            <v>90</v>
          </cell>
          <cell r="F5804">
            <v>94</v>
          </cell>
          <cell r="G5804">
            <v>94</v>
          </cell>
          <cell r="H5804">
            <v>94</v>
          </cell>
          <cell r="I5804" t="str">
            <v>Xuất sắc</v>
          </cell>
          <cell r="J5804">
            <v>94</v>
          </cell>
          <cell r="K5804" t="str">
            <v>Xuất sắc</v>
          </cell>
          <cell r="L5804" t="str">
            <v>QH-2024-I/CQ-I-IT7</v>
          </cell>
        </row>
        <row r="5805">
          <cell r="B5805" t="str">
            <v>24020142</v>
          </cell>
          <cell r="C5805" t="str">
            <v>Trương Quang Hoành</v>
          </cell>
          <cell r="D5805">
            <v>38770</v>
          </cell>
          <cell r="E5805">
            <v>90</v>
          </cell>
          <cell r="F5805">
            <v>90</v>
          </cell>
          <cell r="G5805">
            <v>90</v>
          </cell>
          <cell r="H5805">
            <v>90</v>
          </cell>
          <cell r="I5805" t="str">
            <v>Xuất sắc</v>
          </cell>
          <cell r="J5805">
            <v>90</v>
          </cell>
          <cell r="K5805" t="str">
            <v>Xuất sắc</v>
          </cell>
          <cell r="L5805" t="str">
            <v>QH-2024-I/CQ-I-IT7</v>
          </cell>
        </row>
        <row r="5806">
          <cell r="B5806" t="str">
            <v>24020151</v>
          </cell>
          <cell r="C5806" t="str">
            <v>Nguyễn Trọng Hưng</v>
          </cell>
          <cell r="D5806">
            <v>38916</v>
          </cell>
          <cell r="E5806">
            <v>80</v>
          </cell>
          <cell r="F5806">
            <v>86</v>
          </cell>
          <cell r="G5806">
            <v>86</v>
          </cell>
          <cell r="H5806">
            <v>86</v>
          </cell>
          <cell r="I5806" t="str">
            <v>Tốt</v>
          </cell>
          <cell r="J5806">
            <v>86</v>
          </cell>
          <cell r="K5806" t="str">
            <v>Tốt</v>
          </cell>
          <cell r="L5806" t="str">
            <v>QH-2024-I/CQ-I-IT7</v>
          </cell>
        </row>
        <row r="5807">
          <cell r="B5807" t="str">
            <v>24020160</v>
          </cell>
          <cell r="C5807" t="str">
            <v>Nguyễn Đình Công Huy</v>
          </cell>
          <cell r="D5807">
            <v>38918</v>
          </cell>
          <cell r="E5807">
            <v>90</v>
          </cell>
          <cell r="F5807">
            <v>92</v>
          </cell>
          <cell r="G5807">
            <v>92</v>
          </cell>
          <cell r="H5807">
            <v>92</v>
          </cell>
          <cell r="I5807" t="str">
            <v>Xuất sắc</v>
          </cell>
          <cell r="J5807">
            <v>92</v>
          </cell>
          <cell r="K5807" t="str">
            <v>Xuất sắc</v>
          </cell>
          <cell r="L5807" t="str">
            <v>QH-2024-I/CQ-I-IT7</v>
          </cell>
        </row>
        <row r="5808">
          <cell r="B5808" t="str">
            <v>24020169</v>
          </cell>
          <cell r="C5808" t="str">
            <v>Nguyễn Trọng Khang</v>
          </cell>
          <cell r="D5808">
            <v>38869</v>
          </cell>
          <cell r="E5808">
            <v>80</v>
          </cell>
          <cell r="F5808">
            <v>84</v>
          </cell>
          <cell r="G5808">
            <v>84</v>
          </cell>
          <cell r="H5808">
            <v>84</v>
          </cell>
          <cell r="I5808" t="str">
            <v>Tốt</v>
          </cell>
          <cell r="J5808">
            <v>84</v>
          </cell>
          <cell r="K5808" t="str">
            <v>Tốt</v>
          </cell>
          <cell r="L5808" t="str">
            <v>QH-2024-I/CQ-I-IT7</v>
          </cell>
        </row>
        <row r="5809">
          <cell r="B5809" t="str">
            <v>24020178</v>
          </cell>
          <cell r="C5809" t="str">
            <v>Trần Phúc Khánh</v>
          </cell>
          <cell r="D5809">
            <v>39020</v>
          </cell>
          <cell r="E5809">
            <v>94</v>
          </cell>
          <cell r="F5809">
            <v>92</v>
          </cell>
          <cell r="G5809">
            <v>92</v>
          </cell>
          <cell r="H5809">
            <v>92</v>
          </cell>
          <cell r="I5809" t="str">
            <v>Xuất sắc</v>
          </cell>
          <cell r="J5809">
            <v>92</v>
          </cell>
          <cell r="K5809" t="str">
            <v>Xuất sắc</v>
          </cell>
          <cell r="L5809" t="str">
            <v>QH-2024-I/CQ-I-IT7</v>
          </cell>
        </row>
        <row r="5810">
          <cell r="B5810" t="str">
            <v>24020187</v>
          </cell>
          <cell r="C5810" t="str">
            <v>Bùi Thế Trung Kiên</v>
          </cell>
          <cell r="D5810">
            <v>38787</v>
          </cell>
          <cell r="E5810">
            <v>80</v>
          </cell>
          <cell r="F5810">
            <v>77</v>
          </cell>
          <cell r="G5810">
            <v>77</v>
          </cell>
          <cell r="H5810">
            <v>77</v>
          </cell>
          <cell r="I5810" t="str">
            <v>Khá</v>
          </cell>
          <cell r="J5810">
            <v>77</v>
          </cell>
          <cell r="K5810" t="str">
            <v>Khá</v>
          </cell>
          <cell r="L5810" t="str">
            <v>QH-2024-I/CQ-I-IT7</v>
          </cell>
        </row>
        <row r="5811">
          <cell r="B5811" t="str">
            <v>24020196</v>
          </cell>
          <cell r="C5811" t="str">
            <v>Nguyễn Tuấn Lâm</v>
          </cell>
          <cell r="D5811">
            <v>38832</v>
          </cell>
          <cell r="E5811">
            <v>90</v>
          </cell>
          <cell r="F5811">
            <v>92</v>
          </cell>
          <cell r="G5811">
            <v>92</v>
          </cell>
          <cell r="H5811">
            <v>92</v>
          </cell>
          <cell r="I5811" t="str">
            <v>Xuất sắc</v>
          </cell>
          <cell r="J5811">
            <v>92</v>
          </cell>
          <cell r="K5811" t="str">
            <v>Xuất sắc</v>
          </cell>
          <cell r="L5811" t="str">
            <v>QH-2024-I/CQ-I-IT7</v>
          </cell>
        </row>
        <row r="5812">
          <cell r="B5812" t="str">
            <v>24020205</v>
          </cell>
          <cell r="C5812" t="str">
            <v>Đào Mạnh Hải Long</v>
          </cell>
          <cell r="D5812">
            <v>39076</v>
          </cell>
          <cell r="E5812">
            <v>85</v>
          </cell>
          <cell r="F5812">
            <v>89</v>
          </cell>
          <cell r="G5812">
            <v>89</v>
          </cell>
          <cell r="H5812">
            <v>89</v>
          </cell>
          <cell r="I5812" t="str">
            <v>Tốt</v>
          </cell>
          <cell r="J5812">
            <v>89</v>
          </cell>
          <cell r="K5812" t="str">
            <v>Tốt</v>
          </cell>
          <cell r="L5812" t="str">
            <v>QH-2024-I/CQ-I-IT7</v>
          </cell>
        </row>
        <row r="5813">
          <cell r="B5813" t="str">
            <v>24020214</v>
          </cell>
          <cell r="C5813" t="str">
            <v>Hoàng Xuân Lực</v>
          </cell>
          <cell r="D5813">
            <v>38890</v>
          </cell>
          <cell r="E5813">
            <v>90</v>
          </cell>
          <cell r="F5813">
            <v>90</v>
          </cell>
          <cell r="G5813">
            <v>90</v>
          </cell>
          <cell r="H5813">
            <v>90</v>
          </cell>
          <cell r="I5813" t="str">
            <v>Xuất sắc</v>
          </cell>
          <cell r="J5813">
            <v>90</v>
          </cell>
          <cell r="K5813" t="str">
            <v>Xuất sắc</v>
          </cell>
          <cell r="L5813" t="str">
            <v>QH-2024-I/CQ-I-IT7</v>
          </cell>
        </row>
        <row r="5814">
          <cell r="B5814" t="str">
            <v>24020223</v>
          </cell>
          <cell r="C5814" t="str">
            <v>Phan Duy Mạnh</v>
          </cell>
          <cell r="D5814">
            <v>38860</v>
          </cell>
          <cell r="E5814">
            <v>90</v>
          </cell>
          <cell r="F5814">
            <v>92</v>
          </cell>
          <cell r="G5814">
            <v>92</v>
          </cell>
          <cell r="H5814">
            <v>92</v>
          </cell>
          <cell r="I5814" t="str">
            <v>Xuất sắc</v>
          </cell>
          <cell r="J5814">
            <v>92</v>
          </cell>
          <cell r="K5814" t="str">
            <v>Xuất sắc</v>
          </cell>
          <cell r="L5814" t="str">
            <v>QH-2024-I/CQ-I-IT7</v>
          </cell>
        </row>
        <row r="5815">
          <cell r="B5815" t="str">
            <v>24020232</v>
          </cell>
          <cell r="C5815" t="str">
            <v>Nguyễn Chí Minh</v>
          </cell>
          <cell r="D5815">
            <v>39024</v>
          </cell>
          <cell r="E5815">
            <v>80</v>
          </cell>
          <cell r="F5815">
            <v>75</v>
          </cell>
          <cell r="G5815">
            <v>75</v>
          </cell>
          <cell r="H5815">
            <v>75</v>
          </cell>
          <cell r="I5815" t="str">
            <v>Khá</v>
          </cell>
          <cell r="J5815">
            <v>75</v>
          </cell>
          <cell r="K5815" t="str">
            <v>Khá</v>
          </cell>
          <cell r="L5815" t="str">
            <v>QH-2024-I/CQ-I-IT7</v>
          </cell>
        </row>
        <row r="5816">
          <cell r="B5816" t="str">
            <v>24020241</v>
          </cell>
          <cell r="C5816" t="str">
            <v>Vũ Đặng Đức Minh</v>
          </cell>
          <cell r="D5816">
            <v>38991</v>
          </cell>
          <cell r="E5816">
            <v>90</v>
          </cell>
          <cell r="F5816">
            <v>82</v>
          </cell>
          <cell r="G5816">
            <v>82</v>
          </cell>
          <cell r="H5816">
            <v>82</v>
          </cell>
          <cell r="I5816" t="str">
            <v>Tốt</v>
          </cell>
          <cell r="J5816">
            <v>82</v>
          </cell>
          <cell r="K5816" t="str">
            <v>Tốt</v>
          </cell>
          <cell r="L5816" t="str">
            <v>QH-2024-I/CQ-I-IT7</v>
          </cell>
        </row>
        <row r="5817">
          <cell r="B5817" t="str">
            <v>24020250</v>
          </cell>
          <cell r="C5817" t="str">
            <v>Lâm Thùy Ngân</v>
          </cell>
          <cell r="D5817">
            <v>38732</v>
          </cell>
          <cell r="E5817">
            <v>90</v>
          </cell>
          <cell r="F5817">
            <v>92</v>
          </cell>
          <cell r="G5817">
            <v>92</v>
          </cell>
          <cell r="H5817">
            <v>92</v>
          </cell>
          <cell r="I5817" t="str">
            <v>Xuất sắc</v>
          </cell>
          <cell r="J5817">
            <v>92</v>
          </cell>
          <cell r="K5817" t="str">
            <v>Xuất sắc</v>
          </cell>
          <cell r="L5817" t="str">
            <v>QH-2024-I/CQ-I-IT7</v>
          </cell>
        </row>
        <row r="5818">
          <cell r="B5818" t="str">
            <v>24020259</v>
          </cell>
          <cell r="C5818" t="str">
            <v>Nguyễn Minh Nhật</v>
          </cell>
          <cell r="D5818">
            <v>38969</v>
          </cell>
          <cell r="E5818">
            <v>80</v>
          </cell>
          <cell r="F5818">
            <v>82</v>
          </cell>
          <cell r="G5818">
            <v>82</v>
          </cell>
          <cell r="H5818">
            <v>82</v>
          </cell>
          <cell r="I5818" t="str">
            <v>Tốt</v>
          </cell>
          <cell r="J5818">
            <v>82</v>
          </cell>
          <cell r="K5818" t="str">
            <v>Tốt</v>
          </cell>
          <cell r="L5818" t="str">
            <v>QH-2024-I/CQ-I-IT7</v>
          </cell>
        </row>
        <row r="5819">
          <cell r="B5819" t="str">
            <v>24020268</v>
          </cell>
          <cell r="C5819" t="str">
            <v>Nguyễn Chí Phong</v>
          </cell>
          <cell r="D5819">
            <v>38989</v>
          </cell>
          <cell r="E5819">
            <v>80</v>
          </cell>
          <cell r="F5819">
            <v>90</v>
          </cell>
          <cell r="G5819">
            <v>90</v>
          </cell>
          <cell r="H5819">
            <v>90</v>
          </cell>
          <cell r="I5819" t="str">
            <v>Xuất sắc</v>
          </cell>
          <cell r="J5819">
            <v>90</v>
          </cell>
          <cell r="K5819" t="str">
            <v>Xuất sắc</v>
          </cell>
          <cell r="L5819" t="str">
            <v>QH-2024-I/CQ-I-IT7</v>
          </cell>
        </row>
        <row r="5820">
          <cell r="B5820" t="str">
            <v>24020277</v>
          </cell>
          <cell r="C5820" t="str">
            <v>Đặng Anh Phương</v>
          </cell>
          <cell r="D5820">
            <v>38967</v>
          </cell>
          <cell r="E5820">
            <v>80</v>
          </cell>
          <cell r="F5820">
            <v>84</v>
          </cell>
          <cell r="G5820">
            <v>84</v>
          </cell>
          <cell r="H5820">
            <v>84</v>
          </cell>
          <cell r="I5820" t="str">
            <v>Tốt</v>
          </cell>
          <cell r="J5820">
            <v>84</v>
          </cell>
          <cell r="K5820" t="str">
            <v>Tốt</v>
          </cell>
          <cell r="L5820" t="str">
            <v>QH-2024-I/CQ-I-IT7</v>
          </cell>
        </row>
        <row r="5821">
          <cell r="B5821" t="str">
            <v>24020286</v>
          </cell>
          <cell r="C5821" t="str">
            <v>Vũ Hoàng Quân</v>
          </cell>
          <cell r="D5821">
            <v>39082</v>
          </cell>
          <cell r="E5821">
            <v>70</v>
          </cell>
          <cell r="F5821">
            <v>82</v>
          </cell>
          <cell r="G5821">
            <v>82</v>
          </cell>
          <cell r="H5821">
            <v>82</v>
          </cell>
          <cell r="I5821" t="str">
            <v>Tốt</v>
          </cell>
          <cell r="J5821">
            <v>82</v>
          </cell>
          <cell r="K5821" t="str">
            <v>Tốt</v>
          </cell>
          <cell r="L5821" t="str">
            <v>QH-2024-I/CQ-I-IT7</v>
          </cell>
        </row>
        <row r="5822">
          <cell r="B5822" t="str">
            <v>24020295</v>
          </cell>
          <cell r="C5822" t="str">
            <v>Lê Xuân Sơn</v>
          </cell>
          <cell r="D5822">
            <v>38989</v>
          </cell>
          <cell r="E5822"/>
          <cell r="F5822"/>
          <cell r="G5822"/>
          <cell r="H5822"/>
          <cell r="I5822" t="str">
            <v>Kém</v>
          </cell>
          <cell r="J5822"/>
          <cell r="K5822" t="str">
            <v>Kém</v>
          </cell>
          <cell r="L5822" t="str">
            <v>QH-2024-I/CQ-I-IT7</v>
          </cell>
        </row>
        <row r="5823">
          <cell r="B5823" t="str">
            <v>24020304</v>
          </cell>
          <cell r="C5823" t="str">
            <v>Nguyễn Văn Tấn</v>
          </cell>
          <cell r="D5823">
            <v>38722</v>
          </cell>
          <cell r="E5823">
            <v>80</v>
          </cell>
          <cell r="F5823">
            <v>92</v>
          </cell>
          <cell r="G5823">
            <v>92</v>
          </cell>
          <cell r="H5823">
            <v>92</v>
          </cell>
          <cell r="I5823" t="str">
            <v>Xuất sắc</v>
          </cell>
          <cell r="J5823">
            <v>92</v>
          </cell>
          <cell r="K5823" t="str">
            <v>Xuất sắc</v>
          </cell>
          <cell r="L5823" t="str">
            <v>QH-2024-I/CQ-I-IT7</v>
          </cell>
        </row>
        <row r="5824">
          <cell r="B5824" t="str">
            <v>24020313</v>
          </cell>
          <cell r="C5824" t="str">
            <v>Đinh Đức Thịnh</v>
          </cell>
          <cell r="D5824">
            <v>38743</v>
          </cell>
          <cell r="E5824">
            <v>80</v>
          </cell>
          <cell r="F5824">
            <v>92</v>
          </cell>
          <cell r="G5824">
            <v>92</v>
          </cell>
          <cell r="H5824">
            <v>92</v>
          </cell>
          <cell r="I5824" t="str">
            <v>Xuất sắc</v>
          </cell>
          <cell r="J5824">
            <v>92</v>
          </cell>
          <cell r="K5824" t="str">
            <v>Xuất sắc</v>
          </cell>
          <cell r="L5824" t="str">
            <v>QH-2024-I/CQ-I-IT7</v>
          </cell>
        </row>
        <row r="5825">
          <cell r="B5825" t="str">
            <v>24020322</v>
          </cell>
          <cell r="C5825" t="str">
            <v>Nguyễn Việt Tiến</v>
          </cell>
          <cell r="D5825">
            <v>38846</v>
          </cell>
          <cell r="E5825">
            <v>80</v>
          </cell>
          <cell r="F5825">
            <v>75</v>
          </cell>
          <cell r="G5825">
            <v>75</v>
          </cell>
          <cell r="H5825">
            <v>75</v>
          </cell>
          <cell r="I5825" t="str">
            <v>Khá</v>
          </cell>
          <cell r="J5825">
            <v>75</v>
          </cell>
          <cell r="K5825" t="str">
            <v>Khá</v>
          </cell>
          <cell r="L5825" t="str">
            <v>QH-2024-I/CQ-I-IT7</v>
          </cell>
        </row>
        <row r="5826">
          <cell r="B5826" t="str">
            <v>24020331</v>
          </cell>
          <cell r="C5826" t="str">
            <v>Hoàng Minh Trọng</v>
          </cell>
          <cell r="D5826">
            <v>38766</v>
          </cell>
          <cell r="E5826">
            <v>70</v>
          </cell>
          <cell r="F5826">
            <v>82</v>
          </cell>
          <cell r="G5826">
            <v>82</v>
          </cell>
          <cell r="H5826">
            <v>82</v>
          </cell>
          <cell r="I5826" t="str">
            <v>Tốt</v>
          </cell>
          <cell r="J5826">
            <v>82</v>
          </cell>
          <cell r="K5826" t="str">
            <v>Tốt</v>
          </cell>
          <cell r="L5826" t="str">
            <v>QH-2024-I/CQ-I-IT7</v>
          </cell>
        </row>
        <row r="5827">
          <cell r="B5827" t="str">
            <v>24020349</v>
          </cell>
          <cell r="C5827" t="str">
            <v>Vũ Đình Tuấn</v>
          </cell>
          <cell r="D5827">
            <v>38806</v>
          </cell>
          <cell r="E5827">
            <v>85</v>
          </cell>
          <cell r="F5827">
            <v>85</v>
          </cell>
          <cell r="G5827">
            <v>85</v>
          </cell>
          <cell r="H5827">
            <v>85</v>
          </cell>
          <cell r="I5827" t="str">
            <v>Tốt</v>
          </cell>
          <cell r="J5827">
            <v>85</v>
          </cell>
          <cell r="K5827" t="str">
            <v>Tốt</v>
          </cell>
          <cell r="L5827" t="str">
            <v>QH-2024-I/CQ-I-IT7</v>
          </cell>
        </row>
        <row r="5828">
          <cell r="B5828" t="str">
            <v>24020358</v>
          </cell>
          <cell r="C5828" t="str">
            <v>Ngô Thị Thảo Vân</v>
          </cell>
          <cell r="D5828">
            <v>38957</v>
          </cell>
          <cell r="E5828">
            <v>80</v>
          </cell>
          <cell r="F5828">
            <v>82</v>
          </cell>
          <cell r="G5828">
            <v>82</v>
          </cell>
          <cell r="H5828">
            <v>82</v>
          </cell>
          <cell r="I5828" t="str">
            <v>Tốt</v>
          </cell>
          <cell r="J5828">
            <v>82</v>
          </cell>
          <cell r="K5828" t="str">
            <v>Tốt</v>
          </cell>
          <cell r="L5828" t="str">
            <v>QH-2024-I/CQ-I-IT7</v>
          </cell>
        </row>
        <row r="5829">
          <cell r="B5829" t="str">
            <v>24020367</v>
          </cell>
          <cell r="C5829" t="str">
            <v>Đặng Nguyên Vũ</v>
          </cell>
          <cell r="D5829">
            <v>38930</v>
          </cell>
          <cell r="E5829">
            <v>75</v>
          </cell>
          <cell r="F5829">
            <v>85</v>
          </cell>
          <cell r="G5829">
            <v>85</v>
          </cell>
          <cell r="H5829">
            <v>85</v>
          </cell>
          <cell r="I5829" t="str">
            <v>Tốt</v>
          </cell>
          <cell r="J5829">
            <v>85</v>
          </cell>
          <cell r="K5829" t="str">
            <v>Tốt</v>
          </cell>
          <cell r="L5829" t="str">
            <v>QH-2024-I/CQ-I-IT7</v>
          </cell>
        </row>
        <row r="5830">
          <cell r="B5830" t="str">
            <v>24020008</v>
          </cell>
          <cell r="C5830" t="str">
            <v>Hồ Sỹ Huy Anh</v>
          </cell>
          <cell r="D5830">
            <v>38755</v>
          </cell>
          <cell r="E5830">
            <v>100</v>
          </cell>
          <cell r="F5830">
            <v>97</v>
          </cell>
          <cell r="G5830">
            <v>97</v>
          </cell>
          <cell r="H5830">
            <v>97</v>
          </cell>
          <cell r="I5830" t="str">
            <v>Xuất sắc</v>
          </cell>
          <cell r="J5830">
            <v>97</v>
          </cell>
          <cell r="K5830" t="str">
            <v>Xuất sắc</v>
          </cell>
          <cell r="L5830" t="str">
            <v>QH-2024-I/CQ-I-IT8</v>
          </cell>
        </row>
        <row r="5831">
          <cell r="B5831" t="str">
            <v>24020017</v>
          </cell>
          <cell r="C5831" t="str">
            <v>Nguyễn Nhật Anh</v>
          </cell>
          <cell r="D5831">
            <v>38988</v>
          </cell>
          <cell r="E5831">
            <v>70</v>
          </cell>
          <cell r="F5831">
            <v>77</v>
          </cell>
          <cell r="G5831">
            <v>77</v>
          </cell>
          <cell r="H5831">
            <v>77</v>
          </cell>
          <cell r="I5831" t="str">
            <v>Khá</v>
          </cell>
          <cell r="J5831">
            <v>77</v>
          </cell>
          <cell r="K5831" t="str">
            <v>Khá</v>
          </cell>
          <cell r="L5831" t="str">
            <v>QH-2024-I/CQ-I-IT8</v>
          </cell>
        </row>
        <row r="5832">
          <cell r="B5832" t="str">
            <v>24020026</v>
          </cell>
          <cell r="C5832" t="str">
            <v>Trần Đức Anh</v>
          </cell>
          <cell r="D5832">
            <v>38978</v>
          </cell>
          <cell r="E5832">
            <v>85</v>
          </cell>
          <cell r="F5832">
            <v>85</v>
          </cell>
          <cell r="G5832">
            <v>85</v>
          </cell>
          <cell r="H5832">
            <v>85</v>
          </cell>
          <cell r="I5832" t="str">
            <v>Tốt</v>
          </cell>
          <cell r="J5832">
            <v>85</v>
          </cell>
          <cell r="K5832" t="str">
            <v>Tốt</v>
          </cell>
          <cell r="L5832" t="str">
            <v>QH-2024-I/CQ-I-IT8</v>
          </cell>
        </row>
        <row r="5833">
          <cell r="B5833" t="str">
            <v>24020035</v>
          </cell>
          <cell r="C5833" t="str">
            <v>Lê Xuân Bắc</v>
          </cell>
          <cell r="D5833">
            <v>39010</v>
          </cell>
          <cell r="E5833">
            <v>90</v>
          </cell>
          <cell r="F5833">
            <v>90</v>
          </cell>
          <cell r="G5833">
            <v>90</v>
          </cell>
          <cell r="H5833">
            <v>90</v>
          </cell>
          <cell r="I5833" t="str">
            <v>Xuất sắc</v>
          </cell>
          <cell r="J5833">
            <v>90</v>
          </cell>
          <cell r="K5833" t="str">
            <v>Xuất sắc</v>
          </cell>
          <cell r="L5833" t="str">
            <v>QH-2024-I/CQ-I-IT8</v>
          </cell>
        </row>
        <row r="5834">
          <cell r="B5834" t="str">
            <v>24020044</v>
          </cell>
          <cell r="C5834" t="str">
            <v>Nguyễn Hữu Cảnh</v>
          </cell>
          <cell r="D5834">
            <v>38862</v>
          </cell>
          <cell r="E5834">
            <v>90</v>
          </cell>
          <cell r="F5834">
            <v>90</v>
          </cell>
          <cell r="G5834">
            <v>90</v>
          </cell>
          <cell r="H5834">
            <v>90</v>
          </cell>
          <cell r="I5834" t="str">
            <v>Xuất sắc</v>
          </cell>
          <cell r="J5834">
            <v>90</v>
          </cell>
          <cell r="K5834" t="str">
            <v>Xuất sắc</v>
          </cell>
          <cell r="L5834" t="str">
            <v>QH-2024-I/CQ-I-IT8</v>
          </cell>
        </row>
        <row r="5835">
          <cell r="B5835" t="str">
            <v>24020053</v>
          </cell>
          <cell r="C5835" t="str">
            <v>Phí Quốc Cường</v>
          </cell>
          <cell r="D5835">
            <v>38789</v>
          </cell>
          <cell r="E5835">
            <v>70</v>
          </cell>
          <cell r="F5835">
            <v>80</v>
          </cell>
          <cell r="G5835">
            <v>80</v>
          </cell>
          <cell r="H5835">
            <v>80</v>
          </cell>
          <cell r="I5835" t="str">
            <v>Tốt</v>
          </cell>
          <cell r="J5835">
            <v>80</v>
          </cell>
          <cell r="K5835" t="str">
            <v>Tốt</v>
          </cell>
          <cell r="L5835" t="str">
            <v>QH-2024-I/CQ-I-IT8</v>
          </cell>
        </row>
        <row r="5836">
          <cell r="B5836" t="str">
            <v>24020062</v>
          </cell>
          <cell r="C5836" t="str">
            <v>Nguyễn Hữu Thành Đạt</v>
          </cell>
          <cell r="D5836">
            <v>38858</v>
          </cell>
          <cell r="E5836">
            <v>96</v>
          </cell>
          <cell r="F5836">
            <v>86</v>
          </cell>
          <cell r="G5836">
            <v>86</v>
          </cell>
          <cell r="H5836">
            <v>86</v>
          </cell>
          <cell r="I5836" t="str">
            <v>Tốt</v>
          </cell>
          <cell r="J5836">
            <v>86</v>
          </cell>
          <cell r="K5836" t="str">
            <v>Tốt</v>
          </cell>
          <cell r="L5836" t="str">
            <v>QH-2024-I/CQ-I-IT8</v>
          </cell>
        </row>
        <row r="5837">
          <cell r="B5837" t="str">
            <v>24020071</v>
          </cell>
          <cell r="C5837" t="str">
            <v>Nguyễn Đăng Doanh</v>
          </cell>
          <cell r="D5837">
            <v>38899</v>
          </cell>
          <cell r="E5837">
            <v>80</v>
          </cell>
          <cell r="F5837">
            <v>80</v>
          </cell>
          <cell r="G5837">
            <v>80</v>
          </cell>
          <cell r="H5837">
            <v>80</v>
          </cell>
          <cell r="I5837" t="str">
            <v>Tốt</v>
          </cell>
          <cell r="J5837">
            <v>80</v>
          </cell>
          <cell r="K5837" t="str">
            <v>Tốt</v>
          </cell>
          <cell r="L5837" t="str">
            <v>QH-2024-I/CQ-I-IT8</v>
          </cell>
        </row>
        <row r="5838">
          <cell r="B5838" t="str">
            <v>24020080</v>
          </cell>
          <cell r="C5838" t="str">
            <v>Nguyễn Ngọc Đức</v>
          </cell>
          <cell r="D5838">
            <v>38961</v>
          </cell>
          <cell r="E5838">
            <v>80</v>
          </cell>
          <cell r="F5838">
            <v>80</v>
          </cell>
          <cell r="G5838">
            <v>80</v>
          </cell>
          <cell r="H5838">
            <v>80</v>
          </cell>
          <cell r="I5838" t="str">
            <v>Tốt</v>
          </cell>
          <cell r="J5838">
            <v>80</v>
          </cell>
          <cell r="K5838" t="str">
            <v>Tốt</v>
          </cell>
          <cell r="L5838" t="str">
            <v>QH-2024-I/CQ-I-IT8</v>
          </cell>
        </row>
        <row r="5839">
          <cell r="B5839" t="str">
            <v>24020089</v>
          </cell>
          <cell r="C5839" t="str">
            <v>Nguyễn Doãn Dũng</v>
          </cell>
          <cell r="D5839">
            <v>38986</v>
          </cell>
          <cell r="E5839">
            <v>80</v>
          </cell>
          <cell r="F5839">
            <v>80</v>
          </cell>
          <cell r="G5839">
            <v>80</v>
          </cell>
          <cell r="H5839">
            <v>80</v>
          </cell>
          <cell r="I5839" t="str">
            <v>Tốt</v>
          </cell>
          <cell r="J5839">
            <v>80</v>
          </cell>
          <cell r="K5839" t="str">
            <v>Tốt</v>
          </cell>
          <cell r="L5839" t="str">
            <v>QH-2024-I/CQ-I-IT8</v>
          </cell>
        </row>
        <row r="5840">
          <cell r="B5840" t="str">
            <v>24020098</v>
          </cell>
          <cell r="C5840" t="str">
            <v>Nguyễn Đắc Được</v>
          </cell>
          <cell r="D5840">
            <v>38749</v>
          </cell>
          <cell r="E5840">
            <v>84</v>
          </cell>
          <cell r="F5840">
            <v>84</v>
          </cell>
          <cell r="G5840">
            <v>84</v>
          </cell>
          <cell r="H5840">
            <v>84</v>
          </cell>
          <cell r="I5840" t="str">
            <v>Tốt</v>
          </cell>
          <cell r="J5840">
            <v>84</v>
          </cell>
          <cell r="K5840" t="str">
            <v>Tốt</v>
          </cell>
          <cell r="L5840" t="str">
            <v>QH-2024-I/CQ-I-IT8</v>
          </cell>
        </row>
        <row r="5841">
          <cell r="B5841" t="str">
            <v>24020107</v>
          </cell>
          <cell r="C5841" t="str">
            <v>Trần Thùy Dương</v>
          </cell>
          <cell r="D5841">
            <v>39011</v>
          </cell>
          <cell r="E5841">
            <v>91</v>
          </cell>
          <cell r="F5841">
            <v>91</v>
          </cell>
          <cell r="G5841">
            <v>91</v>
          </cell>
          <cell r="H5841">
            <v>91</v>
          </cell>
          <cell r="I5841" t="str">
            <v>Xuất sắc</v>
          </cell>
          <cell r="J5841">
            <v>91</v>
          </cell>
          <cell r="K5841" t="str">
            <v>Xuất sắc</v>
          </cell>
          <cell r="L5841" t="str">
            <v>QH-2024-I/CQ-I-IT8</v>
          </cell>
        </row>
        <row r="5842">
          <cell r="B5842" t="str">
            <v>24020116</v>
          </cell>
          <cell r="C5842" t="str">
            <v>Trần Thị Nguyên Hà</v>
          </cell>
          <cell r="D5842">
            <v>38948</v>
          </cell>
          <cell r="E5842">
            <v>98</v>
          </cell>
          <cell r="F5842">
            <v>98</v>
          </cell>
          <cell r="G5842">
            <v>98</v>
          </cell>
          <cell r="H5842">
            <v>98</v>
          </cell>
          <cell r="I5842" t="str">
            <v>Xuất sắc</v>
          </cell>
          <cell r="J5842">
            <v>98</v>
          </cell>
          <cell r="K5842" t="str">
            <v>Xuất sắc</v>
          </cell>
          <cell r="L5842" t="str">
            <v>QH-2024-I/CQ-I-IT8</v>
          </cell>
        </row>
        <row r="5843">
          <cell r="B5843" t="str">
            <v>24020125</v>
          </cell>
          <cell r="C5843" t="str">
            <v>Lê Bá Minh Hiếu</v>
          </cell>
          <cell r="D5843">
            <v>38813</v>
          </cell>
          <cell r="E5843">
            <v>80</v>
          </cell>
          <cell r="F5843">
            <v>80</v>
          </cell>
          <cell r="G5843">
            <v>80</v>
          </cell>
          <cell r="H5843">
            <v>80</v>
          </cell>
          <cell r="I5843" t="str">
            <v>Tốt</v>
          </cell>
          <cell r="J5843">
            <v>80</v>
          </cell>
          <cell r="K5843" t="str">
            <v>Tốt</v>
          </cell>
          <cell r="L5843" t="str">
            <v>QH-2024-I/CQ-I-IT8</v>
          </cell>
        </row>
        <row r="5844">
          <cell r="B5844" t="str">
            <v>24020134</v>
          </cell>
          <cell r="C5844" t="str">
            <v>Nguyễn Duy Hiệu</v>
          </cell>
          <cell r="D5844">
            <v>38723</v>
          </cell>
          <cell r="E5844">
            <v>80</v>
          </cell>
          <cell r="F5844">
            <v>80</v>
          </cell>
          <cell r="G5844">
            <v>80</v>
          </cell>
          <cell r="H5844">
            <v>80</v>
          </cell>
          <cell r="I5844" t="str">
            <v>Tốt</v>
          </cell>
          <cell r="J5844">
            <v>80</v>
          </cell>
          <cell r="K5844" t="str">
            <v>Tốt</v>
          </cell>
          <cell r="L5844" t="str">
            <v>QH-2024-I/CQ-I-IT8</v>
          </cell>
        </row>
        <row r="5845">
          <cell r="B5845" t="str">
            <v>24020143</v>
          </cell>
          <cell r="C5845" t="str">
            <v>Đào Văn Huân</v>
          </cell>
          <cell r="D5845">
            <v>38758</v>
          </cell>
          <cell r="E5845">
            <v>90</v>
          </cell>
          <cell r="F5845">
            <v>90</v>
          </cell>
          <cell r="G5845">
            <v>90</v>
          </cell>
          <cell r="H5845">
            <v>90</v>
          </cell>
          <cell r="I5845" t="str">
            <v>Xuất sắc</v>
          </cell>
          <cell r="J5845">
            <v>90</v>
          </cell>
          <cell r="K5845" t="str">
            <v>Xuất sắc</v>
          </cell>
          <cell r="L5845" t="str">
            <v>QH-2024-I/CQ-I-IT8</v>
          </cell>
        </row>
        <row r="5846">
          <cell r="B5846" t="str">
            <v>24020152</v>
          </cell>
          <cell r="C5846" t="str">
            <v>Phan Văn Phước Hưng</v>
          </cell>
          <cell r="D5846">
            <v>39016</v>
          </cell>
          <cell r="E5846">
            <v>87</v>
          </cell>
          <cell r="F5846">
            <v>87</v>
          </cell>
          <cell r="G5846">
            <v>87</v>
          </cell>
          <cell r="H5846">
            <v>87</v>
          </cell>
          <cell r="I5846" t="str">
            <v>Tốt</v>
          </cell>
          <cell r="J5846">
            <v>87</v>
          </cell>
          <cell r="K5846" t="str">
            <v>Tốt</v>
          </cell>
          <cell r="L5846" t="str">
            <v>QH-2024-I/CQ-I-IT8</v>
          </cell>
        </row>
        <row r="5847">
          <cell r="B5847" t="str">
            <v>24020161</v>
          </cell>
          <cell r="C5847" t="str">
            <v>Nguyễn Đức Huy</v>
          </cell>
          <cell r="D5847">
            <v>38757</v>
          </cell>
          <cell r="E5847">
            <v>70</v>
          </cell>
          <cell r="F5847">
            <v>70</v>
          </cell>
          <cell r="G5847">
            <v>70</v>
          </cell>
          <cell r="H5847">
            <v>70</v>
          </cell>
          <cell r="I5847" t="str">
            <v>Khá</v>
          </cell>
          <cell r="J5847">
            <v>70</v>
          </cell>
          <cell r="K5847" t="str">
            <v>Khá</v>
          </cell>
          <cell r="L5847" t="str">
            <v>QH-2024-I/CQ-I-IT8</v>
          </cell>
        </row>
        <row r="5848">
          <cell r="B5848" t="str">
            <v>24020170</v>
          </cell>
          <cell r="C5848" t="str">
            <v>Phạm Dương Khanh</v>
          </cell>
          <cell r="D5848">
            <v>38876</v>
          </cell>
          <cell r="E5848">
            <v>90</v>
          </cell>
          <cell r="F5848">
            <v>90</v>
          </cell>
          <cell r="G5848">
            <v>90</v>
          </cell>
          <cell r="H5848">
            <v>90</v>
          </cell>
          <cell r="I5848" t="str">
            <v>Xuất sắc</v>
          </cell>
          <cell r="J5848">
            <v>90</v>
          </cell>
          <cell r="K5848" t="str">
            <v>Xuất sắc</v>
          </cell>
          <cell r="L5848" t="str">
            <v>QH-2024-I/CQ-I-IT8</v>
          </cell>
        </row>
        <row r="5849">
          <cell r="B5849" t="str">
            <v>24020179</v>
          </cell>
          <cell r="C5849" t="str">
            <v>Vũ Huy Khánh</v>
          </cell>
          <cell r="D5849">
            <v>38764</v>
          </cell>
          <cell r="E5849">
            <v>92</v>
          </cell>
          <cell r="F5849">
            <v>82</v>
          </cell>
          <cell r="G5849">
            <v>82</v>
          </cell>
          <cell r="H5849">
            <v>82</v>
          </cell>
          <cell r="I5849" t="str">
            <v>Tốt</v>
          </cell>
          <cell r="J5849">
            <v>82</v>
          </cell>
          <cell r="K5849" t="str">
            <v>Tốt</v>
          </cell>
          <cell r="L5849" t="str">
            <v>QH-2024-I/CQ-I-IT8</v>
          </cell>
        </row>
        <row r="5850">
          <cell r="B5850" t="str">
            <v>24020188</v>
          </cell>
          <cell r="C5850" t="str">
            <v>Hoàng Đình Kiên</v>
          </cell>
          <cell r="D5850">
            <v>39041</v>
          </cell>
          <cell r="E5850">
            <v>70</v>
          </cell>
          <cell r="F5850">
            <v>80</v>
          </cell>
          <cell r="G5850">
            <v>80</v>
          </cell>
          <cell r="H5850">
            <v>80</v>
          </cell>
          <cell r="I5850" t="str">
            <v>Tốt</v>
          </cell>
          <cell r="J5850">
            <v>80</v>
          </cell>
          <cell r="K5850" t="str">
            <v>Tốt</v>
          </cell>
          <cell r="L5850" t="str">
            <v>QH-2024-I/CQ-I-IT8</v>
          </cell>
        </row>
        <row r="5851">
          <cell r="B5851" t="str">
            <v>24020197</v>
          </cell>
          <cell r="C5851" t="str">
            <v>Trần Đức Lâm</v>
          </cell>
          <cell r="D5851">
            <v>38974</v>
          </cell>
          <cell r="E5851">
            <v>98</v>
          </cell>
          <cell r="F5851">
            <v>93</v>
          </cell>
          <cell r="G5851">
            <v>93</v>
          </cell>
          <cell r="H5851">
            <v>93</v>
          </cell>
          <cell r="I5851" t="str">
            <v>Xuất sắc</v>
          </cell>
          <cell r="J5851">
            <v>93</v>
          </cell>
          <cell r="K5851" t="str">
            <v>Xuất sắc</v>
          </cell>
          <cell r="L5851" t="str">
            <v>QH-2024-I/CQ-I-IT8</v>
          </cell>
        </row>
        <row r="5852">
          <cell r="B5852" t="str">
            <v>24020206</v>
          </cell>
          <cell r="C5852" t="str">
            <v>Nguyễn Cao Bảo Long</v>
          </cell>
          <cell r="D5852">
            <v>38892</v>
          </cell>
          <cell r="E5852">
            <v>90</v>
          </cell>
          <cell r="F5852">
            <v>87</v>
          </cell>
          <cell r="G5852">
            <v>87</v>
          </cell>
          <cell r="H5852">
            <v>87</v>
          </cell>
          <cell r="I5852" t="str">
            <v>Tốt</v>
          </cell>
          <cell r="J5852">
            <v>87</v>
          </cell>
          <cell r="K5852" t="str">
            <v>Tốt</v>
          </cell>
          <cell r="L5852" t="str">
            <v>QH-2024-I/CQ-I-IT8</v>
          </cell>
        </row>
        <row r="5853">
          <cell r="B5853" t="str">
            <v>24020224</v>
          </cell>
          <cell r="C5853" t="str">
            <v>Trần Văn Mạnh</v>
          </cell>
          <cell r="D5853">
            <v>38757</v>
          </cell>
          <cell r="E5853">
            <v>80</v>
          </cell>
          <cell r="F5853">
            <v>90</v>
          </cell>
          <cell r="G5853">
            <v>90</v>
          </cell>
          <cell r="H5853">
            <v>90</v>
          </cell>
          <cell r="I5853" t="str">
            <v>Xuất sắc</v>
          </cell>
          <cell r="J5853">
            <v>90</v>
          </cell>
          <cell r="K5853" t="str">
            <v>Xuất sắc</v>
          </cell>
          <cell r="L5853" t="str">
            <v>QH-2024-I/CQ-I-IT8</v>
          </cell>
        </row>
        <row r="5854">
          <cell r="B5854" t="str">
            <v>24020233</v>
          </cell>
          <cell r="C5854" t="str">
            <v>Nguyễn Đức Minh</v>
          </cell>
          <cell r="D5854">
            <v>39081</v>
          </cell>
          <cell r="E5854">
            <v>70</v>
          </cell>
          <cell r="F5854">
            <v>77</v>
          </cell>
          <cell r="G5854">
            <v>77</v>
          </cell>
          <cell r="H5854">
            <v>77</v>
          </cell>
          <cell r="I5854" t="str">
            <v>Khá</v>
          </cell>
          <cell r="J5854">
            <v>77</v>
          </cell>
          <cell r="K5854" t="str">
            <v>Khá</v>
          </cell>
          <cell r="L5854" t="str">
            <v>QH-2024-I/CQ-I-IT8</v>
          </cell>
        </row>
        <row r="5855">
          <cell r="B5855" t="str">
            <v>24020242</v>
          </cell>
          <cell r="C5855" t="str">
            <v>Phạm Thị Trà My</v>
          </cell>
          <cell r="D5855">
            <v>38777</v>
          </cell>
          <cell r="E5855">
            <v>70</v>
          </cell>
          <cell r="F5855">
            <v>80</v>
          </cell>
          <cell r="G5855">
            <v>80</v>
          </cell>
          <cell r="H5855">
            <v>80</v>
          </cell>
          <cell r="I5855" t="str">
            <v>Tốt</v>
          </cell>
          <cell r="J5855">
            <v>80</v>
          </cell>
          <cell r="K5855" t="str">
            <v>Tốt</v>
          </cell>
          <cell r="L5855" t="str">
            <v>QH-2024-I/CQ-I-IT8</v>
          </cell>
        </row>
        <row r="5856">
          <cell r="B5856" t="str">
            <v>24020251</v>
          </cell>
          <cell r="C5856" t="str">
            <v>Nguyễn Trung Nghĩa</v>
          </cell>
          <cell r="D5856">
            <v>38755</v>
          </cell>
          <cell r="E5856">
            <v>92</v>
          </cell>
          <cell r="F5856">
            <v>92</v>
          </cell>
          <cell r="G5856">
            <v>92</v>
          </cell>
          <cell r="H5856">
            <v>92</v>
          </cell>
          <cell r="I5856" t="str">
            <v>Xuất sắc</v>
          </cell>
          <cell r="J5856">
            <v>92</v>
          </cell>
          <cell r="K5856" t="str">
            <v>Xuất sắc</v>
          </cell>
          <cell r="L5856" t="str">
            <v>QH-2024-I/CQ-I-IT8</v>
          </cell>
        </row>
        <row r="5857">
          <cell r="B5857" t="str">
            <v>24020260</v>
          </cell>
          <cell r="C5857" t="str">
            <v>Trần Thị Uyển Nhi</v>
          </cell>
          <cell r="D5857">
            <v>38872</v>
          </cell>
          <cell r="E5857">
            <v>90</v>
          </cell>
          <cell r="F5857">
            <v>90</v>
          </cell>
          <cell r="G5857">
            <v>90</v>
          </cell>
          <cell r="H5857">
            <v>90</v>
          </cell>
          <cell r="I5857" t="str">
            <v>Xuất sắc</v>
          </cell>
          <cell r="J5857">
            <v>90</v>
          </cell>
          <cell r="K5857" t="str">
            <v>Xuất sắc</v>
          </cell>
          <cell r="L5857" t="str">
            <v>QH-2024-I/CQ-I-IT8</v>
          </cell>
        </row>
        <row r="5858">
          <cell r="B5858" t="str">
            <v>24020269</v>
          </cell>
          <cell r="C5858" t="str">
            <v>Nguyễn Duy Phong</v>
          </cell>
          <cell r="D5858">
            <v>38819</v>
          </cell>
          <cell r="E5858">
            <v>90</v>
          </cell>
          <cell r="F5858">
            <v>90</v>
          </cell>
          <cell r="G5858">
            <v>90</v>
          </cell>
          <cell r="H5858">
            <v>90</v>
          </cell>
          <cell r="I5858" t="str">
            <v>Xuất sắc</v>
          </cell>
          <cell r="J5858">
            <v>90</v>
          </cell>
          <cell r="K5858" t="str">
            <v>Xuất sắc</v>
          </cell>
          <cell r="L5858" t="str">
            <v>QH-2024-I/CQ-I-IT8</v>
          </cell>
        </row>
        <row r="5859">
          <cell r="B5859" t="str">
            <v>24020287</v>
          </cell>
          <cell r="C5859" t="str">
            <v>Phạm Văn Vinh Quang</v>
          </cell>
          <cell r="D5859">
            <v>38934</v>
          </cell>
          <cell r="E5859">
            <v>80</v>
          </cell>
          <cell r="F5859">
            <v>80</v>
          </cell>
          <cell r="G5859">
            <v>80</v>
          </cell>
          <cell r="H5859">
            <v>80</v>
          </cell>
          <cell r="I5859" t="str">
            <v>Tốt</v>
          </cell>
          <cell r="J5859">
            <v>80</v>
          </cell>
          <cell r="K5859" t="str">
            <v>Tốt</v>
          </cell>
          <cell r="L5859" t="str">
            <v>QH-2024-I/CQ-I-IT8</v>
          </cell>
        </row>
        <row r="5860">
          <cell r="B5860" t="str">
            <v>24020296</v>
          </cell>
          <cell r="C5860" t="str">
            <v>Nguyễn Hùng Sơn</v>
          </cell>
          <cell r="D5860">
            <v>38991</v>
          </cell>
          <cell r="E5860">
            <v>80</v>
          </cell>
          <cell r="F5860">
            <v>90</v>
          </cell>
          <cell r="G5860">
            <v>90</v>
          </cell>
          <cell r="H5860">
            <v>90</v>
          </cell>
          <cell r="I5860" t="str">
            <v>Xuất sắc</v>
          </cell>
          <cell r="J5860">
            <v>90</v>
          </cell>
          <cell r="K5860" t="str">
            <v>Xuất sắc</v>
          </cell>
          <cell r="L5860" t="str">
            <v>QH-2024-I/CQ-I-IT8</v>
          </cell>
        </row>
        <row r="5861">
          <cell r="B5861" t="str">
            <v>24020305</v>
          </cell>
          <cell r="C5861" t="str">
            <v>Đào Quang Thái</v>
          </cell>
          <cell r="D5861">
            <v>38743</v>
          </cell>
          <cell r="E5861">
            <v>90</v>
          </cell>
          <cell r="F5861">
            <v>90</v>
          </cell>
          <cell r="G5861">
            <v>90</v>
          </cell>
          <cell r="H5861">
            <v>90</v>
          </cell>
          <cell r="I5861" t="str">
            <v>Xuất sắc</v>
          </cell>
          <cell r="J5861">
            <v>90</v>
          </cell>
          <cell r="K5861" t="str">
            <v>Xuất sắc</v>
          </cell>
          <cell r="L5861" t="str">
            <v>QH-2024-I/CQ-I-IT8</v>
          </cell>
        </row>
        <row r="5862">
          <cell r="B5862" t="str">
            <v>24020314</v>
          </cell>
          <cell r="C5862" t="str">
            <v>Mạc Thế Thịnh</v>
          </cell>
          <cell r="D5862">
            <v>39039</v>
          </cell>
          <cell r="E5862">
            <v>75</v>
          </cell>
          <cell r="F5862">
            <v>82</v>
          </cell>
          <cell r="G5862">
            <v>82</v>
          </cell>
          <cell r="H5862">
            <v>82</v>
          </cell>
          <cell r="I5862" t="str">
            <v>Tốt</v>
          </cell>
          <cell r="J5862">
            <v>82</v>
          </cell>
          <cell r="K5862" t="str">
            <v>Tốt</v>
          </cell>
          <cell r="L5862" t="str">
            <v>QH-2024-I/CQ-I-IT8</v>
          </cell>
        </row>
        <row r="5863">
          <cell r="B5863" t="str">
            <v>24020323</v>
          </cell>
          <cell r="C5863" t="str">
            <v>Nguyễn Xuân Tiến</v>
          </cell>
          <cell r="D5863">
            <v>39029</v>
          </cell>
          <cell r="E5863">
            <v>90</v>
          </cell>
          <cell r="F5863">
            <v>90</v>
          </cell>
          <cell r="G5863">
            <v>90</v>
          </cell>
          <cell r="H5863">
            <v>90</v>
          </cell>
          <cell r="I5863" t="str">
            <v>Xuất sắc</v>
          </cell>
          <cell r="J5863">
            <v>90</v>
          </cell>
          <cell r="K5863" t="str">
            <v>Xuất sắc</v>
          </cell>
          <cell r="L5863" t="str">
            <v>QH-2024-I/CQ-I-IT8</v>
          </cell>
        </row>
        <row r="5864">
          <cell r="B5864" t="str">
            <v>24020332</v>
          </cell>
          <cell r="C5864" t="str">
            <v>Nguyễn Huy Trọng</v>
          </cell>
          <cell r="D5864">
            <v>39020</v>
          </cell>
          <cell r="E5864">
            <v>80</v>
          </cell>
          <cell r="F5864">
            <v>80</v>
          </cell>
          <cell r="G5864">
            <v>80</v>
          </cell>
          <cell r="H5864">
            <v>80</v>
          </cell>
          <cell r="I5864" t="str">
            <v>Tốt</v>
          </cell>
          <cell r="J5864">
            <v>80</v>
          </cell>
          <cell r="K5864" t="str">
            <v>Tốt</v>
          </cell>
          <cell r="L5864" t="str">
            <v>QH-2024-I/CQ-I-IT8</v>
          </cell>
        </row>
        <row r="5865">
          <cell r="B5865" t="str">
            <v>24020341</v>
          </cell>
          <cell r="C5865" t="str">
            <v>Hoàng Đường Anh Tú</v>
          </cell>
          <cell r="D5865">
            <v>38740</v>
          </cell>
          <cell r="E5865">
            <v>80</v>
          </cell>
          <cell r="F5865">
            <v>80</v>
          </cell>
          <cell r="G5865">
            <v>80</v>
          </cell>
          <cell r="H5865">
            <v>80</v>
          </cell>
          <cell r="I5865" t="str">
            <v>Tốt</v>
          </cell>
          <cell r="J5865">
            <v>80</v>
          </cell>
          <cell r="K5865" t="str">
            <v>Tốt</v>
          </cell>
          <cell r="L5865" t="str">
            <v>QH-2024-I/CQ-I-IT8</v>
          </cell>
        </row>
        <row r="5866">
          <cell r="B5866" t="str">
            <v>24020350</v>
          </cell>
          <cell r="C5866" t="str">
            <v>Đặng Xuân Tùng</v>
          </cell>
          <cell r="D5866">
            <v>38975</v>
          </cell>
          <cell r="E5866">
            <v>80</v>
          </cell>
          <cell r="F5866">
            <v>80</v>
          </cell>
          <cell r="G5866">
            <v>80</v>
          </cell>
          <cell r="H5866">
            <v>80</v>
          </cell>
          <cell r="I5866" t="str">
            <v>Tốt</v>
          </cell>
          <cell r="J5866">
            <v>80</v>
          </cell>
          <cell r="K5866" t="str">
            <v>Tốt</v>
          </cell>
          <cell r="L5866" t="str">
            <v>QH-2024-I/CQ-I-IT8</v>
          </cell>
        </row>
        <row r="5867">
          <cell r="B5867" t="str">
            <v>24020359</v>
          </cell>
          <cell r="C5867" t="str">
            <v>Hoàng Quốc Việt</v>
          </cell>
          <cell r="D5867">
            <v>38839</v>
          </cell>
          <cell r="E5867">
            <v>90</v>
          </cell>
          <cell r="F5867">
            <v>90</v>
          </cell>
          <cell r="G5867">
            <v>90</v>
          </cell>
          <cell r="H5867">
            <v>90</v>
          </cell>
          <cell r="I5867" t="str">
            <v>Xuất sắc</v>
          </cell>
          <cell r="J5867">
            <v>90</v>
          </cell>
          <cell r="K5867" t="str">
            <v>Xuất sắc</v>
          </cell>
          <cell r="L5867" t="str">
            <v>QH-2024-I/CQ-I-IT8</v>
          </cell>
        </row>
        <row r="5868">
          <cell r="B5868" t="str">
            <v>24020368</v>
          </cell>
          <cell r="C5868" t="str">
            <v>Nguyễn Lưu Vũ</v>
          </cell>
          <cell r="D5868">
            <v>38949</v>
          </cell>
          <cell r="E5868">
            <v>80</v>
          </cell>
          <cell r="F5868">
            <v>80</v>
          </cell>
          <cell r="G5868">
            <v>80</v>
          </cell>
          <cell r="H5868">
            <v>80</v>
          </cell>
          <cell r="I5868" t="str">
            <v>Tốt</v>
          </cell>
          <cell r="J5868">
            <v>80</v>
          </cell>
          <cell r="K5868" t="str">
            <v>Tốt</v>
          </cell>
          <cell r="L5868" t="str">
            <v>QH-2024-I/CQ-I-IT8</v>
          </cell>
        </row>
        <row r="5869">
          <cell r="B5869" t="str">
            <v>24020009</v>
          </cell>
          <cell r="C5869" t="str">
            <v>Lê Hoàng Anh</v>
          </cell>
          <cell r="D5869">
            <v>38807</v>
          </cell>
          <cell r="E5869">
            <v>92</v>
          </cell>
          <cell r="F5869">
            <v>92</v>
          </cell>
          <cell r="G5869">
            <v>92</v>
          </cell>
          <cell r="H5869">
            <v>92</v>
          </cell>
          <cell r="I5869" t="str">
            <v>Xuất sắc</v>
          </cell>
          <cell r="J5869">
            <v>92</v>
          </cell>
          <cell r="K5869" t="str">
            <v>Xuất sắc</v>
          </cell>
          <cell r="L5869" t="str">
            <v>QH-2024-I/CQ-I-IT9</v>
          </cell>
        </row>
        <row r="5870">
          <cell r="B5870" t="str">
            <v>24020018</v>
          </cell>
          <cell r="C5870" t="str">
            <v>Nguyễn Sái Duy Anh</v>
          </cell>
          <cell r="D5870">
            <v>39026</v>
          </cell>
          <cell r="E5870">
            <v>80</v>
          </cell>
          <cell r="F5870">
            <v>80</v>
          </cell>
          <cell r="G5870">
            <v>80</v>
          </cell>
          <cell r="H5870">
            <v>80</v>
          </cell>
          <cell r="I5870" t="str">
            <v>Tốt</v>
          </cell>
          <cell r="J5870">
            <v>80</v>
          </cell>
          <cell r="K5870" t="str">
            <v>Tốt</v>
          </cell>
          <cell r="L5870" t="str">
            <v>QH-2024-I/CQ-I-IT9</v>
          </cell>
        </row>
        <row r="5871">
          <cell r="B5871" t="str">
            <v>24020027</v>
          </cell>
          <cell r="C5871" t="str">
            <v>Trần Minh Anh</v>
          </cell>
          <cell r="D5871">
            <v>39028</v>
          </cell>
          <cell r="E5871">
            <v>94</v>
          </cell>
          <cell r="F5871">
            <v>94</v>
          </cell>
          <cell r="G5871">
            <v>94</v>
          </cell>
          <cell r="H5871">
            <v>94</v>
          </cell>
          <cell r="I5871" t="str">
            <v>Xuất sắc</v>
          </cell>
          <cell r="J5871">
            <v>94</v>
          </cell>
          <cell r="K5871" t="str">
            <v>Xuất sắc</v>
          </cell>
          <cell r="L5871" t="str">
            <v>QH-2024-I/CQ-I-IT9</v>
          </cell>
        </row>
        <row r="5872">
          <cell r="B5872" t="str">
            <v>24020036</v>
          </cell>
          <cell r="C5872" t="str">
            <v>Nguyễn Xuân Bắc</v>
          </cell>
          <cell r="D5872">
            <v>38991</v>
          </cell>
          <cell r="E5872">
            <v>92</v>
          </cell>
          <cell r="F5872">
            <v>92</v>
          </cell>
          <cell r="G5872">
            <v>92</v>
          </cell>
          <cell r="H5872">
            <v>92</v>
          </cell>
          <cell r="I5872" t="str">
            <v>Xuất sắc</v>
          </cell>
          <cell r="J5872">
            <v>92</v>
          </cell>
          <cell r="K5872" t="str">
            <v>Xuất sắc</v>
          </cell>
          <cell r="L5872" t="str">
            <v>QH-2024-I/CQ-I-IT9</v>
          </cell>
        </row>
        <row r="5873">
          <cell r="B5873" t="str">
            <v>24020045</v>
          </cell>
          <cell r="C5873" t="str">
            <v>Vũ Thị Huyền Chang</v>
          </cell>
          <cell r="D5873">
            <v>38754</v>
          </cell>
          <cell r="E5873">
            <v>90</v>
          </cell>
          <cell r="F5873">
            <v>90</v>
          </cell>
          <cell r="G5873">
            <v>90</v>
          </cell>
          <cell r="H5873">
            <v>90</v>
          </cell>
          <cell r="I5873" t="str">
            <v>Xuất sắc</v>
          </cell>
          <cell r="J5873">
            <v>90</v>
          </cell>
          <cell r="K5873" t="str">
            <v>Xuất sắc</v>
          </cell>
          <cell r="L5873" t="str">
            <v>QH-2024-I/CQ-I-IT9</v>
          </cell>
        </row>
        <row r="5874">
          <cell r="B5874" t="str">
            <v>24020054</v>
          </cell>
          <cell r="C5874" t="str">
            <v>Lê Đăng Ngô Đan</v>
          </cell>
          <cell r="D5874">
            <v>38876</v>
          </cell>
          <cell r="E5874">
            <v>80</v>
          </cell>
          <cell r="F5874">
            <v>80</v>
          </cell>
          <cell r="G5874">
            <v>80</v>
          </cell>
          <cell r="H5874">
            <v>80</v>
          </cell>
          <cell r="I5874" t="str">
            <v>Tốt</v>
          </cell>
          <cell r="J5874">
            <v>80</v>
          </cell>
          <cell r="K5874" t="str">
            <v>Tốt</v>
          </cell>
          <cell r="L5874" t="str">
            <v>QH-2024-I/CQ-I-IT9</v>
          </cell>
        </row>
        <row r="5875">
          <cell r="B5875" t="str">
            <v>24020063</v>
          </cell>
          <cell r="C5875" t="str">
            <v>Phạm Tất Đạt</v>
          </cell>
          <cell r="D5875">
            <v>38785</v>
          </cell>
          <cell r="E5875">
            <v>85</v>
          </cell>
          <cell r="F5875">
            <v>85</v>
          </cell>
          <cell r="G5875">
            <v>85</v>
          </cell>
          <cell r="H5875">
            <v>85</v>
          </cell>
          <cell r="I5875" t="str">
            <v>Tốt</v>
          </cell>
          <cell r="J5875">
            <v>85</v>
          </cell>
          <cell r="K5875" t="str">
            <v>Tốt</v>
          </cell>
          <cell r="L5875" t="str">
            <v>QH-2024-I/CQ-I-IT9</v>
          </cell>
        </row>
        <row r="5876">
          <cell r="B5876" t="str">
            <v>24020072</v>
          </cell>
          <cell r="C5876" t="str">
            <v>Nguyễn Đức Đông</v>
          </cell>
          <cell r="D5876">
            <v>38886</v>
          </cell>
          <cell r="E5876">
            <v>80</v>
          </cell>
          <cell r="F5876">
            <v>80</v>
          </cell>
          <cell r="G5876">
            <v>80</v>
          </cell>
          <cell r="H5876">
            <v>80</v>
          </cell>
          <cell r="I5876" t="str">
            <v>Tốt</v>
          </cell>
          <cell r="J5876">
            <v>80</v>
          </cell>
          <cell r="K5876" t="str">
            <v>Tốt</v>
          </cell>
          <cell r="L5876" t="str">
            <v>QH-2024-I/CQ-I-IT9</v>
          </cell>
        </row>
        <row r="5877">
          <cell r="B5877" t="str">
            <v>24020081</v>
          </cell>
          <cell r="C5877" t="str">
            <v>Phan Văn Đức</v>
          </cell>
          <cell r="D5877">
            <v>38993</v>
          </cell>
          <cell r="E5877">
            <v>90</v>
          </cell>
          <cell r="F5877">
            <v>87</v>
          </cell>
          <cell r="G5877">
            <v>87</v>
          </cell>
          <cell r="H5877">
            <v>87</v>
          </cell>
          <cell r="I5877" t="str">
            <v>Tốt</v>
          </cell>
          <cell r="J5877">
            <v>87</v>
          </cell>
          <cell r="K5877" t="str">
            <v>Tốt</v>
          </cell>
          <cell r="L5877" t="str">
            <v>QH-2024-I/CQ-I-IT9</v>
          </cell>
        </row>
        <row r="5878">
          <cell r="B5878" t="str">
            <v>24020090</v>
          </cell>
          <cell r="C5878" t="str">
            <v>Nguyễn Đức Dũng</v>
          </cell>
          <cell r="D5878">
            <v>38784</v>
          </cell>
          <cell r="E5878">
            <v>94</v>
          </cell>
          <cell r="F5878">
            <v>91</v>
          </cell>
          <cell r="G5878">
            <v>91</v>
          </cell>
          <cell r="H5878">
            <v>91</v>
          </cell>
          <cell r="I5878" t="str">
            <v>Xuất sắc</v>
          </cell>
          <cell r="J5878">
            <v>91</v>
          </cell>
          <cell r="K5878" t="str">
            <v>Xuất sắc</v>
          </cell>
          <cell r="L5878" t="str">
            <v>QH-2024-I/CQ-I-IT9</v>
          </cell>
        </row>
        <row r="5879">
          <cell r="B5879" t="str">
            <v>24020099</v>
          </cell>
          <cell r="C5879" t="str">
            <v>Phạm Xuân Được</v>
          </cell>
          <cell r="D5879">
            <v>38756</v>
          </cell>
          <cell r="E5879">
            <v>92</v>
          </cell>
          <cell r="F5879">
            <v>100</v>
          </cell>
          <cell r="G5879">
            <v>100</v>
          </cell>
          <cell r="H5879">
            <v>100</v>
          </cell>
          <cell r="I5879" t="str">
            <v>Xuất sắc</v>
          </cell>
          <cell r="J5879">
            <v>100</v>
          </cell>
          <cell r="K5879" t="str">
            <v>Xuất sắc</v>
          </cell>
          <cell r="L5879" t="str">
            <v>QH-2024-I/CQ-I-IT9</v>
          </cell>
        </row>
        <row r="5880">
          <cell r="B5880" t="str">
            <v>24020108</v>
          </cell>
          <cell r="C5880" t="str">
            <v>Bùi Đức Duy</v>
          </cell>
          <cell r="D5880">
            <v>38896</v>
          </cell>
          <cell r="E5880">
            <v>80</v>
          </cell>
          <cell r="F5880">
            <v>80</v>
          </cell>
          <cell r="G5880">
            <v>80</v>
          </cell>
          <cell r="H5880">
            <v>80</v>
          </cell>
          <cell r="I5880" t="str">
            <v>Tốt</v>
          </cell>
          <cell r="J5880">
            <v>80</v>
          </cell>
          <cell r="K5880" t="str">
            <v>Tốt</v>
          </cell>
          <cell r="L5880" t="str">
            <v>QH-2024-I/CQ-I-IT9</v>
          </cell>
        </row>
        <row r="5881">
          <cell r="B5881" t="str">
            <v>24020117</v>
          </cell>
          <cell r="C5881" t="str">
            <v>Nguyễn Đức Hải</v>
          </cell>
          <cell r="D5881">
            <v>39044</v>
          </cell>
          <cell r="E5881">
            <v>79</v>
          </cell>
          <cell r="F5881">
            <v>79</v>
          </cell>
          <cell r="G5881">
            <v>79</v>
          </cell>
          <cell r="H5881">
            <v>79</v>
          </cell>
          <cell r="I5881" t="str">
            <v>Khá</v>
          </cell>
          <cell r="J5881">
            <v>79</v>
          </cell>
          <cell r="K5881" t="str">
            <v>Khá</v>
          </cell>
          <cell r="L5881" t="str">
            <v>QH-2024-I/CQ-I-IT9</v>
          </cell>
        </row>
        <row r="5882">
          <cell r="B5882" t="str">
            <v>24020126</v>
          </cell>
          <cell r="C5882" t="str">
            <v>Lưu Đức Hiếu</v>
          </cell>
          <cell r="D5882">
            <v>38773</v>
          </cell>
          <cell r="E5882">
            <v>94</v>
          </cell>
          <cell r="F5882">
            <v>94</v>
          </cell>
          <cell r="G5882">
            <v>94</v>
          </cell>
          <cell r="H5882">
            <v>94</v>
          </cell>
          <cell r="I5882" t="str">
            <v>Xuất sắc</v>
          </cell>
          <cell r="J5882">
            <v>94</v>
          </cell>
          <cell r="K5882" t="str">
            <v>Xuất sắc</v>
          </cell>
          <cell r="L5882" t="str">
            <v>QH-2024-I/CQ-I-IT9</v>
          </cell>
        </row>
        <row r="5883">
          <cell r="B5883" t="str">
            <v>24020135</v>
          </cell>
          <cell r="C5883" t="str">
            <v>Nguyễn Quốc Hoàn</v>
          </cell>
          <cell r="D5883">
            <v>38891</v>
          </cell>
          <cell r="E5883">
            <v>82</v>
          </cell>
          <cell r="F5883">
            <v>82</v>
          </cell>
          <cell r="G5883">
            <v>82</v>
          </cell>
          <cell r="H5883">
            <v>82</v>
          </cell>
          <cell r="I5883" t="str">
            <v>Tốt</v>
          </cell>
          <cell r="J5883">
            <v>82</v>
          </cell>
          <cell r="K5883" t="str">
            <v>Tốt</v>
          </cell>
          <cell r="L5883" t="str">
            <v>QH-2024-I/CQ-I-IT9</v>
          </cell>
        </row>
        <row r="5884">
          <cell r="B5884" t="str">
            <v>24020144</v>
          </cell>
          <cell r="C5884" t="str">
            <v>Đỗ Tuấn Hùng</v>
          </cell>
          <cell r="D5884">
            <v>38778</v>
          </cell>
          <cell r="E5884">
            <v>80</v>
          </cell>
          <cell r="F5884">
            <v>80</v>
          </cell>
          <cell r="G5884">
            <v>80</v>
          </cell>
          <cell r="H5884">
            <v>80</v>
          </cell>
          <cell r="I5884" t="str">
            <v>Tốt</v>
          </cell>
          <cell r="J5884">
            <v>80</v>
          </cell>
          <cell r="K5884" t="str">
            <v>Tốt</v>
          </cell>
          <cell r="L5884" t="str">
            <v>QH-2024-I/CQ-I-IT9</v>
          </cell>
        </row>
        <row r="5885">
          <cell r="B5885" t="str">
            <v>24020153</v>
          </cell>
          <cell r="C5885" t="str">
            <v>Trần Nhật Hưng</v>
          </cell>
          <cell r="D5885">
            <v>38763</v>
          </cell>
          <cell r="E5885">
            <v>80</v>
          </cell>
          <cell r="F5885">
            <v>80</v>
          </cell>
          <cell r="G5885">
            <v>80</v>
          </cell>
          <cell r="H5885">
            <v>80</v>
          </cell>
          <cell r="I5885" t="str">
            <v>Tốt</v>
          </cell>
          <cell r="J5885">
            <v>80</v>
          </cell>
          <cell r="K5885" t="str">
            <v>Tốt</v>
          </cell>
          <cell r="L5885" t="str">
            <v>QH-2024-I/CQ-I-IT9</v>
          </cell>
        </row>
        <row r="5886">
          <cell r="B5886" t="str">
            <v>24020162</v>
          </cell>
          <cell r="C5886" t="str">
            <v>Nguyễn Đức Huy</v>
          </cell>
          <cell r="D5886">
            <v>38911</v>
          </cell>
          <cell r="E5886">
            <v>80</v>
          </cell>
          <cell r="F5886">
            <v>80</v>
          </cell>
          <cell r="G5886">
            <v>80</v>
          </cell>
          <cell r="H5886">
            <v>80</v>
          </cell>
          <cell r="I5886" t="str">
            <v>Tốt</v>
          </cell>
          <cell r="J5886">
            <v>80</v>
          </cell>
          <cell r="K5886" t="str">
            <v>Tốt</v>
          </cell>
          <cell r="L5886" t="str">
            <v>QH-2024-I/CQ-I-IT9</v>
          </cell>
        </row>
        <row r="5887">
          <cell r="B5887" t="str">
            <v>24020171</v>
          </cell>
          <cell r="C5887" t="str">
            <v>Đặng Duy Khánh</v>
          </cell>
          <cell r="D5887">
            <v>38955</v>
          </cell>
          <cell r="E5887">
            <v>90</v>
          </cell>
          <cell r="F5887">
            <v>90</v>
          </cell>
          <cell r="G5887">
            <v>90</v>
          </cell>
          <cell r="H5887">
            <v>90</v>
          </cell>
          <cell r="I5887" t="str">
            <v>Xuất sắc</v>
          </cell>
          <cell r="J5887">
            <v>90</v>
          </cell>
          <cell r="K5887" t="str">
            <v>Xuất sắc</v>
          </cell>
          <cell r="L5887" t="str">
            <v>QH-2024-I/CQ-I-IT9</v>
          </cell>
        </row>
        <row r="5888">
          <cell r="B5888" t="str">
            <v>24020180</v>
          </cell>
          <cell r="C5888" t="str">
            <v>Nguyễn Đức Khiêm</v>
          </cell>
          <cell r="D5888">
            <v>38967</v>
          </cell>
          <cell r="E5888">
            <v>83</v>
          </cell>
          <cell r="F5888">
            <v>83</v>
          </cell>
          <cell r="G5888">
            <v>83</v>
          </cell>
          <cell r="H5888">
            <v>83</v>
          </cell>
          <cell r="I5888" t="str">
            <v>Tốt</v>
          </cell>
          <cell r="J5888">
            <v>83</v>
          </cell>
          <cell r="K5888" t="str">
            <v>Tốt</v>
          </cell>
          <cell r="L5888" t="str">
            <v>QH-2024-I/CQ-I-IT9</v>
          </cell>
        </row>
        <row r="5889">
          <cell r="B5889" t="str">
            <v>24020189</v>
          </cell>
          <cell r="C5889" t="str">
            <v>Hoàng Trung Kiên</v>
          </cell>
          <cell r="D5889">
            <v>38904</v>
          </cell>
          <cell r="E5889">
            <v>85</v>
          </cell>
          <cell r="F5889">
            <v>85</v>
          </cell>
          <cell r="G5889">
            <v>85</v>
          </cell>
          <cell r="H5889">
            <v>85</v>
          </cell>
          <cell r="I5889" t="str">
            <v>Tốt</v>
          </cell>
          <cell r="J5889">
            <v>85</v>
          </cell>
          <cell r="K5889" t="str">
            <v>Tốt</v>
          </cell>
          <cell r="L5889" t="str">
            <v>QH-2024-I/CQ-I-IT9</v>
          </cell>
        </row>
        <row r="5890">
          <cell r="B5890" t="str">
            <v>24020198</v>
          </cell>
          <cell r="C5890" t="str">
            <v>Nguyễn Đinh Lăng</v>
          </cell>
          <cell r="D5890">
            <v>38459</v>
          </cell>
          <cell r="E5890">
            <v>80</v>
          </cell>
          <cell r="F5890">
            <v>80</v>
          </cell>
          <cell r="G5890">
            <v>80</v>
          </cell>
          <cell r="H5890">
            <v>80</v>
          </cell>
          <cell r="I5890" t="str">
            <v>Tốt</v>
          </cell>
          <cell r="J5890">
            <v>80</v>
          </cell>
          <cell r="K5890" t="str">
            <v>Tốt</v>
          </cell>
          <cell r="L5890" t="str">
            <v>QH-2024-I/CQ-I-IT9</v>
          </cell>
        </row>
        <row r="5891">
          <cell r="B5891" t="str">
            <v>24020207</v>
          </cell>
          <cell r="C5891" t="str">
            <v>Nguyễn Doãn Bảo Long</v>
          </cell>
          <cell r="D5891">
            <v>38982</v>
          </cell>
          <cell r="E5891">
            <v>80</v>
          </cell>
          <cell r="F5891">
            <v>80</v>
          </cell>
          <cell r="G5891">
            <v>80</v>
          </cell>
          <cell r="H5891">
            <v>80</v>
          </cell>
          <cell r="I5891" t="str">
            <v>Tốt</v>
          </cell>
          <cell r="J5891">
            <v>80</v>
          </cell>
          <cell r="K5891" t="str">
            <v>Tốt</v>
          </cell>
          <cell r="L5891" t="str">
            <v>QH-2024-I/CQ-I-IT9</v>
          </cell>
        </row>
        <row r="5892">
          <cell r="B5892" t="str">
            <v>24020216</v>
          </cell>
          <cell r="C5892" t="str">
            <v>Phạm Ngọc Mai</v>
          </cell>
          <cell r="D5892">
            <v>38755</v>
          </cell>
          <cell r="E5892">
            <v>96</v>
          </cell>
          <cell r="F5892">
            <v>96</v>
          </cell>
          <cell r="G5892">
            <v>96</v>
          </cell>
          <cell r="H5892">
            <v>96</v>
          </cell>
          <cell r="I5892" t="str">
            <v>Xuất sắc</v>
          </cell>
          <cell r="J5892">
            <v>96</v>
          </cell>
          <cell r="K5892" t="str">
            <v>Xuất sắc</v>
          </cell>
          <cell r="L5892" t="str">
            <v>QH-2024-I/CQ-I-IT9</v>
          </cell>
        </row>
        <row r="5893">
          <cell r="B5893" t="str">
            <v>24020225</v>
          </cell>
          <cell r="C5893" t="str">
            <v>Trương Công Mạnh</v>
          </cell>
          <cell r="D5893">
            <v>38949</v>
          </cell>
          <cell r="E5893">
            <v>70</v>
          </cell>
          <cell r="F5893">
            <v>80</v>
          </cell>
          <cell r="G5893">
            <v>80</v>
          </cell>
          <cell r="H5893">
            <v>80</v>
          </cell>
          <cell r="I5893" t="str">
            <v>Tốt</v>
          </cell>
          <cell r="J5893">
            <v>80</v>
          </cell>
          <cell r="K5893" t="str">
            <v>Tốt</v>
          </cell>
          <cell r="L5893" t="str">
            <v>QH-2024-I/CQ-I-IT9</v>
          </cell>
        </row>
        <row r="5894">
          <cell r="B5894" t="str">
            <v>24020234</v>
          </cell>
          <cell r="C5894" t="str">
            <v>Nguyễn Ngọc Minh</v>
          </cell>
          <cell r="D5894">
            <v>38954</v>
          </cell>
          <cell r="E5894">
            <v>80</v>
          </cell>
          <cell r="F5894">
            <v>80</v>
          </cell>
          <cell r="G5894">
            <v>80</v>
          </cell>
          <cell r="H5894">
            <v>80</v>
          </cell>
          <cell r="I5894" t="str">
            <v>Tốt</v>
          </cell>
          <cell r="J5894">
            <v>80</v>
          </cell>
          <cell r="K5894" t="str">
            <v>Tốt</v>
          </cell>
          <cell r="L5894" t="str">
            <v>QH-2024-I/CQ-I-IT9</v>
          </cell>
        </row>
        <row r="5895">
          <cell r="B5895" t="str">
            <v>24020243</v>
          </cell>
          <cell r="C5895" t="str">
            <v>Lê Mậu Nam</v>
          </cell>
          <cell r="D5895">
            <v>39019</v>
          </cell>
          <cell r="E5895">
            <v>90</v>
          </cell>
          <cell r="F5895">
            <v>90</v>
          </cell>
          <cell r="G5895">
            <v>90</v>
          </cell>
          <cell r="H5895">
            <v>90</v>
          </cell>
          <cell r="I5895" t="str">
            <v>Xuất sắc</v>
          </cell>
          <cell r="J5895">
            <v>90</v>
          </cell>
          <cell r="K5895" t="str">
            <v>Xuất sắc</v>
          </cell>
          <cell r="L5895" t="str">
            <v>QH-2024-I/CQ-I-IT9</v>
          </cell>
        </row>
        <row r="5896">
          <cell r="B5896" t="str">
            <v>24020252</v>
          </cell>
          <cell r="C5896" t="str">
            <v>Vũ Minh Nghĩa</v>
          </cell>
          <cell r="D5896">
            <v>38890</v>
          </cell>
          <cell r="E5896"/>
          <cell r="F5896"/>
          <cell r="G5896"/>
          <cell r="H5896"/>
          <cell r="I5896" t="str">
            <v>Kém</v>
          </cell>
          <cell r="J5896"/>
          <cell r="K5896" t="str">
            <v>Kém</v>
          </cell>
          <cell r="L5896" t="str">
            <v>QH-2024-I/CQ-I-IT9</v>
          </cell>
        </row>
        <row r="5897">
          <cell r="B5897" t="str">
            <v>24020261</v>
          </cell>
          <cell r="C5897" t="str">
            <v>Lê Thị Nhung</v>
          </cell>
          <cell r="D5897">
            <v>38780</v>
          </cell>
          <cell r="E5897">
            <v>98</v>
          </cell>
          <cell r="F5897">
            <v>98</v>
          </cell>
          <cell r="G5897">
            <v>98</v>
          </cell>
          <cell r="H5897">
            <v>98</v>
          </cell>
          <cell r="I5897" t="str">
            <v>Xuất sắc</v>
          </cell>
          <cell r="J5897">
            <v>98</v>
          </cell>
          <cell r="K5897" t="str">
            <v>Xuất sắc</v>
          </cell>
          <cell r="L5897" t="str">
            <v>QH-2024-I/CQ-I-IT9</v>
          </cell>
        </row>
        <row r="5898">
          <cell r="B5898" t="str">
            <v>24020270</v>
          </cell>
          <cell r="C5898" t="str">
            <v>Nguyễn Hoàng Phong</v>
          </cell>
          <cell r="D5898">
            <v>38900</v>
          </cell>
          <cell r="E5898">
            <v>80</v>
          </cell>
          <cell r="F5898">
            <v>80</v>
          </cell>
          <cell r="G5898">
            <v>80</v>
          </cell>
          <cell r="H5898">
            <v>80</v>
          </cell>
          <cell r="I5898" t="str">
            <v>Tốt</v>
          </cell>
          <cell r="J5898">
            <v>80</v>
          </cell>
          <cell r="K5898" t="str">
            <v>Tốt</v>
          </cell>
          <cell r="L5898" t="str">
            <v>QH-2024-I/CQ-I-IT9</v>
          </cell>
        </row>
        <row r="5899">
          <cell r="B5899" t="str">
            <v>24020279</v>
          </cell>
          <cell r="C5899" t="str">
            <v>Đặng Lê Minh Quân</v>
          </cell>
          <cell r="D5899">
            <v>38875</v>
          </cell>
          <cell r="E5899">
            <v>80</v>
          </cell>
          <cell r="F5899">
            <v>80</v>
          </cell>
          <cell r="G5899">
            <v>80</v>
          </cell>
          <cell r="H5899">
            <v>80</v>
          </cell>
          <cell r="I5899" t="str">
            <v>Tốt</v>
          </cell>
          <cell r="J5899">
            <v>80</v>
          </cell>
          <cell r="K5899" t="str">
            <v>Tốt</v>
          </cell>
          <cell r="L5899" t="str">
            <v>QH-2024-I/CQ-I-IT9</v>
          </cell>
        </row>
        <row r="5900">
          <cell r="B5900" t="str">
            <v>24020288</v>
          </cell>
          <cell r="C5900" t="str">
            <v>Phương Năng Quang</v>
          </cell>
          <cell r="D5900">
            <v>38806</v>
          </cell>
          <cell r="E5900">
            <v>80</v>
          </cell>
          <cell r="F5900">
            <v>80</v>
          </cell>
          <cell r="G5900">
            <v>80</v>
          </cell>
          <cell r="H5900">
            <v>80</v>
          </cell>
          <cell r="I5900" t="str">
            <v>Tốt</v>
          </cell>
          <cell r="J5900">
            <v>80</v>
          </cell>
          <cell r="K5900" t="str">
            <v>Tốt</v>
          </cell>
          <cell r="L5900" t="str">
            <v>QH-2024-I/CQ-I-IT9</v>
          </cell>
        </row>
        <row r="5901">
          <cell r="B5901" t="str">
            <v>24020297</v>
          </cell>
          <cell r="C5901" t="str">
            <v>Nguyễn Minh Sơn</v>
          </cell>
          <cell r="D5901">
            <v>39078</v>
          </cell>
          <cell r="E5901">
            <v>85</v>
          </cell>
          <cell r="F5901">
            <v>85</v>
          </cell>
          <cell r="G5901">
            <v>85</v>
          </cell>
          <cell r="H5901">
            <v>85</v>
          </cell>
          <cell r="I5901" t="str">
            <v>Tốt</v>
          </cell>
          <cell r="J5901">
            <v>85</v>
          </cell>
          <cell r="K5901" t="str">
            <v>Tốt</v>
          </cell>
          <cell r="L5901" t="str">
            <v>QH-2024-I/CQ-I-IT9</v>
          </cell>
        </row>
        <row r="5902">
          <cell r="B5902" t="str">
            <v>24020306</v>
          </cell>
          <cell r="C5902" t="str">
            <v>Nguyễn Ngọc Thái</v>
          </cell>
          <cell r="D5902">
            <v>38837</v>
          </cell>
          <cell r="E5902">
            <v>90</v>
          </cell>
          <cell r="F5902">
            <v>90</v>
          </cell>
          <cell r="G5902">
            <v>90</v>
          </cell>
          <cell r="H5902">
            <v>90</v>
          </cell>
          <cell r="I5902" t="str">
            <v>Xuất sắc</v>
          </cell>
          <cell r="J5902">
            <v>90</v>
          </cell>
          <cell r="K5902" t="str">
            <v>Xuất sắc</v>
          </cell>
          <cell r="L5902" t="str">
            <v>QH-2024-I/CQ-I-IT9</v>
          </cell>
        </row>
        <row r="5903">
          <cell r="B5903" t="str">
            <v>24020315</v>
          </cell>
          <cell r="C5903" t="str">
            <v>Phạm Đức Thịnh</v>
          </cell>
          <cell r="D5903">
            <v>38774</v>
          </cell>
          <cell r="E5903">
            <v>85</v>
          </cell>
          <cell r="F5903">
            <v>85</v>
          </cell>
          <cell r="G5903">
            <v>85</v>
          </cell>
          <cell r="H5903">
            <v>85</v>
          </cell>
          <cell r="I5903" t="str">
            <v>Tốt</v>
          </cell>
          <cell r="J5903">
            <v>85</v>
          </cell>
          <cell r="K5903" t="str">
            <v>Tốt</v>
          </cell>
          <cell r="L5903" t="str">
            <v>QH-2024-I/CQ-I-IT9</v>
          </cell>
        </row>
        <row r="5904">
          <cell r="B5904" t="str">
            <v>24020324</v>
          </cell>
          <cell r="C5904" t="str">
            <v>Nguyễn Văn Toán</v>
          </cell>
          <cell r="D5904">
            <v>38886</v>
          </cell>
          <cell r="E5904">
            <v>80</v>
          </cell>
          <cell r="F5904">
            <v>90</v>
          </cell>
          <cell r="G5904">
            <v>90</v>
          </cell>
          <cell r="H5904">
            <v>90</v>
          </cell>
          <cell r="I5904" t="str">
            <v>Xuất sắc</v>
          </cell>
          <cell r="J5904">
            <v>90</v>
          </cell>
          <cell r="K5904" t="str">
            <v>Xuất sắc</v>
          </cell>
          <cell r="L5904" t="str">
            <v>QH-2024-I/CQ-I-IT9</v>
          </cell>
        </row>
        <row r="5905">
          <cell r="B5905" t="str">
            <v>24020333</v>
          </cell>
          <cell r="C5905" t="str">
            <v>Nguyễn Tuấn Trọng</v>
          </cell>
          <cell r="D5905">
            <v>38866</v>
          </cell>
          <cell r="E5905">
            <v>77</v>
          </cell>
          <cell r="F5905">
            <v>77</v>
          </cell>
          <cell r="G5905">
            <v>77</v>
          </cell>
          <cell r="H5905">
            <v>77</v>
          </cell>
          <cell r="I5905" t="str">
            <v>Khá</v>
          </cell>
          <cell r="J5905">
            <v>77</v>
          </cell>
          <cell r="K5905" t="str">
            <v>Khá</v>
          </cell>
          <cell r="L5905" t="str">
            <v>QH-2024-I/CQ-I-IT9</v>
          </cell>
        </row>
        <row r="5906">
          <cell r="B5906" t="str">
            <v>24020342</v>
          </cell>
          <cell r="C5906" t="str">
            <v>Nguyễn Duy Tú</v>
          </cell>
          <cell r="D5906">
            <v>39020</v>
          </cell>
          <cell r="E5906">
            <v>84</v>
          </cell>
          <cell r="F5906">
            <v>84</v>
          </cell>
          <cell r="G5906">
            <v>84</v>
          </cell>
          <cell r="H5906">
            <v>84</v>
          </cell>
          <cell r="I5906" t="str">
            <v>Tốt</v>
          </cell>
          <cell r="J5906">
            <v>84</v>
          </cell>
          <cell r="K5906" t="str">
            <v>Tốt</v>
          </cell>
          <cell r="L5906" t="str">
            <v>QH-2024-I/CQ-I-IT9</v>
          </cell>
        </row>
        <row r="5907">
          <cell r="B5907" t="str">
            <v>24020351</v>
          </cell>
          <cell r="C5907" t="str">
            <v>Hoàng Thanh Tùng</v>
          </cell>
          <cell r="D5907">
            <v>38719</v>
          </cell>
          <cell r="E5907">
            <v>82</v>
          </cell>
          <cell r="F5907">
            <v>82</v>
          </cell>
          <cell r="G5907">
            <v>82</v>
          </cell>
          <cell r="H5907">
            <v>82</v>
          </cell>
          <cell r="I5907" t="str">
            <v>Tốt</v>
          </cell>
          <cell r="J5907">
            <v>82</v>
          </cell>
          <cell r="K5907" t="str">
            <v>Tốt</v>
          </cell>
          <cell r="L5907" t="str">
            <v>QH-2024-I/CQ-I-IT9</v>
          </cell>
        </row>
        <row r="5908">
          <cell r="B5908" t="str">
            <v>24020360</v>
          </cell>
          <cell r="C5908" t="str">
            <v>Lê Đức Việt</v>
          </cell>
          <cell r="D5908">
            <v>39016</v>
          </cell>
          <cell r="E5908">
            <v>90</v>
          </cell>
          <cell r="F5908">
            <v>90</v>
          </cell>
          <cell r="G5908">
            <v>90</v>
          </cell>
          <cell r="H5908">
            <v>90</v>
          </cell>
          <cell r="I5908" t="str">
            <v>Xuất sắc</v>
          </cell>
          <cell r="J5908">
            <v>90</v>
          </cell>
          <cell r="K5908" t="str">
            <v>Xuất sắc</v>
          </cell>
          <cell r="L5908" t="str">
            <v>QH-2024-I/CQ-I-IT9</v>
          </cell>
        </row>
        <row r="5909">
          <cell r="B5909" t="str">
            <v>24020369</v>
          </cell>
          <cell r="C5909" t="str">
            <v>Nguyễn Đắc Vượng</v>
          </cell>
          <cell r="D5909">
            <v>39022</v>
          </cell>
          <cell r="E5909">
            <v>80</v>
          </cell>
          <cell r="F5909">
            <v>80</v>
          </cell>
          <cell r="G5909">
            <v>80</v>
          </cell>
          <cell r="H5909">
            <v>80</v>
          </cell>
          <cell r="I5909" t="str">
            <v>Tốt</v>
          </cell>
          <cell r="J5909">
            <v>80</v>
          </cell>
          <cell r="K5909" t="str">
            <v>Tốt</v>
          </cell>
          <cell r="L5909" t="str">
            <v>QH-2024-I/CQ-I-IT9</v>
          </cell>
        </row>
        <row r="5910">
          <cell r="B5910" t="str">
            <v>20021225</v>
          </cell>
          <cell r="C5910" t="str">
            <v>Phạm Khả Chiến</v>
          </cell>
          <cell r="D5910">
            <v>37375</v>
          </cell>
          <cell r="E5910"/>
          <cell r="F5910"/>
          <cell r="G5910"/>
          <cell r="H5910"/>
          <cell r="I5910" t="str">
            <v>Kém</v>
          </cell>
          <cell r="J5910"/>
          <cell r="K5910" t="str">
            <v>Kém</v>
          </cell>
          <cell r="L5910" t="str">
            <v>QH-2020-I/CQ-S-AE</v>
          </cell>
        </row>
        <row r="5911">
          <cell r="B5911" t="str">
            <v>20021226</v>
          </cell>
          <cell r="C5911" t="str">
            <v>Nguyễn Đức Duy</v>
          </cell>
          <cell r="D5911">
            <v>37433</v>
          </cell>
          <cell r="E5911"/>
          <cell r="F5911"/>
          <cell r="G5911"/>
          <cell r="H5911"/>
          <cell r="I5911" t="str">
            <v>Kém</v>
          </cell>
          <cell r="J5911"/>
          <cell r="K5911" t="str">
            <v>Kém</v>
          </cell>
          <cell r="L5911" t="str">
            <v>QH-2020-I/CQ-S-AE</v>
          </cell>
        </row>
        <row r="5912">
          <cell r="B5912" t="str">
            <v>20021235</v>
          </cell>
          <cell r="C5912" t="str">
            <v>Nguyễn Hoàng</v>
          </cell>
          <cell r="D5912">
            <v>37275</v>
          </cell>
          <cell r="E5912"/>
          <cell r="F5912"/>
          <cell r="G5912"/>
          <cell r="H5912"/>
          <cell r="I5912" t="str">
            <v>Kém</v>
          </cell>
          <cell r="J5912"/>
          <cell r="K5912" t="str">
            <v>Kém</v>
          </cell>
          <cell r="L5912" t="str">
            <v>QH-2020-I/CQ-S-AE</v>
          </cell>
        </row>
        <row r="5913">
          <cell r="B5913" t="str">
            <v>20021237</v>
          </cell>
          <cell r="C5913" t="str">
            <v>Lê Hữu Huy</v>
          </cell>
          <cell r="D5913">
            <v>37427</v>
          </cell>
          <cell r="E5913"/>
          <cell r="F5913"/>
          <cell r="G5913"/>
          <cell r="H5913"/>
          <cell r="I5913" t="str">
            <v>Kém</v>
          </cell>
          <cell r="J5913"/>
          <cell r="K5913" t="str">
            <v>Kém</v>
          </cell>
          <cell r="L5913" t="str">
            <v>QH-2020-I/CQ-S-AE</v>
          </cell>
        </row>
        <row r="5914">
          <cell r="B5914" t="str">
            <v>20021238</v>
          </cell>
          <cell r="C5914" t="str">
            <v>Nguyễn Đức Huy</v>
          </cell>
          <cell r="D5914">
            <v>37455</v>
          </cell>
          <cell r="E5914"/>
          <cell r="F5914"/>
          <cell r="G5914"/>
          <cell r="H5914"/>
          <cell r="I5914" t="str">
            <v>Kém</v>
          </cell>
          <cell r="J5914"/>
          <cell r="K5914" t="str">
            <v>Kém</v>
          </cell>
          <cell r="L5914" t="str">
            <v>QH-2020-I/CQ-S-AE</v>
          </cell>
        </row>
        <row r="5915">
          <cell r="B5915" t="str">
            <v>20021239</v>
          </cell>
          <cell r="C5915" t="str">
            <v>Trịnh Việt Huy</v>
          </cell>
          <cell r="D5915">
            <v>37526</v>
          </cell>
          <cell r="E5915">
            <v>80</v>
          </cell>
          <cell r="F5915"/>
          <cell r="G5915"/>
          <cell r="H5915"/>
          <cell r="I5915" t="str">
            <v>Kém</v>
          </cell>
          <cell r="J5915">
            <v>80</v>
          </cell>
          <cell r="K5915" t="str">
            <v>Tốt</v>
          </cell>
          <cell r="L5915" t="str">
            <v>QH-2020-I/CQ-S-AE</v>
          </cell>
        </row>
        <row r="5916">
          <cell r="B5916" t="str">
            <v>20021247</v>
          </cell>
          <cell r="C5916" t="str">
            <v>Nguyễn Văn Mạnh</v>
          </cell>
          <cell r="D5916">
            <v>37561</v>
          </cell>
          <cell r="E5916"/>
          <cell r="F5916"/>
          <cell r="G5916"/>
          <cell r="H5916"/>
          <cell r="I5916" t="str">
            <v>Kém</v>
          </cell>
          <cell r="J5916"/>
          <cell r="K5916" t="str">
            <v>Kém</v>
          </cell>
          <cell r="L5916" t="str">
            <v>QH-2020-I/CQ-S-AE</v>
          </cell>
        </row>
        <row r="5917">
          <cell r="B5917" t="str">
            <v>20021249</v>
          </cell>
          <cell r="C5917" t="str">
            <v>Ngô Quang Minh</v>
          </cell>
          <cell r="D5917">
            <v>37526</v>
          </cell>
          <cell r="E5917">
            <v>80</v>
          </cell>
          <cell r="F5917"/>
          <cell r="G5917"/>
          <cell r="H5917"/>
          <cell r="I5917" t="str">
            <v>Kém</v>
          </cell>
          <cell r="J5917">
            <v>80</v>
          </cell>
          <cell r="K5917" t="str">
            <v>Tốt</v>
          </cell>
          <cell r="L5917" t="str">
            <v>QH-2020-I/CQ-S-AE</v>
          </cell>
        </row>
        <row r="5918">
          <cell r="B5918" t="str">
            <v>20021250</v>
          </cell>
          <cell r="C5918" t="str">
            <v>Diệp Sơn Nam</v>
          </cell>
          <cell r="D5918">
            <v>37547</v>
          </cell>
          <cell r="E5918"/>
          <cell r="F5918"/>
          <cell r="G5918"/>
          <cell r="H5918"/>
          <cell r="I5918" t="str">
            <v>Kém</v>
          </cell>
          <cell r="J5918"/>
          <cell r="K5918" t="str">
            <v>Kém</v>
          </cell>
          <cell r="L5918" t="str">
            <v>QH-2020-I/CQ-S-AE</v>
          </cell>
        </row>
        <row r="5919">
          <cell r="B5919" t="str">
            <v>20021257</v>
          </cell>
          <cell r="C5919" t="str">
            <v>Nguyễn Tấn Phong</v>
          </cell>
          <cell r="D5919">
            <v>37245</v>
          </cell>
          <cell r="E5919">
            <v>80</v>
          </cell>
          <cell r="F5919"/>
          <cell r="G5919"/>
          <cell r="H5919"/>
          <cell r="I5919" t="str">
            <v>Kém</v>
          </cell>
          <cell r="J5919">
            <v>80</v>
          </cell>
          <cell r="K5919" t="str">
            <v>Tốt</v>
          </cell>
          <cell r="L5919" t="str">
            <v>QH-2020-I/CQ-S-AE</v>
          </cell>
        </row>
        <row r="5920">
          <cell r="B5920" t="str">
            <v>20021258</v>
          </cell>
          <cell r="C5920" t="str">
            <v>Võ Tá Phong</v>
          </cell>
          <cell r="D5920">
            <v>37422</v>
          </cell>
          <cell r="E5920"/>
          <cell r="F5920"/>
          <cell r="G5920"/>
          <cell r="H5920"/>
          <cell r="I5920" t="str">
            <v>Kém</v>
          </cell>
          <cell r="J5920"/>
          <cell r="K5920" t="str">
            <v>Kém</v>
          </cell>
          <cell r="L5920" t="str">
            <v>QH-2020-I/CQ-S-AE</v>
          </cell>
        </row>
        <row r="5921">
          <cell r="B5921" t="str">
            <v>20021267</v>
          </cell>
          <cell r="C5921" t="str">
            <v>Hà Tiến Thành</v>
          </cell>
          <cell r="D5921">
            <v>37487</v>
          </cell>
          <cell r="E5921"/>
          <cell r="F5921"/>
          <cell r="G5921"/>
          <cell r="H5921"/>
          <cell r="I5921" t="str">
            <v>Kém</v>
          </cell>
          <cell r="J5921"/>
          <cell r="K5921" t="str">
            <v>Kém</v>
          </cell>
          <cell r="L5921" t="str">
            <v>QH-2020-I/CQ-S-AE</v>
          </cell>
        </row>
        <row r="5922">
          <cell r="B5922" t="str">
            <v>20021269</v>
          </cell>
          <cell r="C5922" t="str">
            <v>Nguyễn Hữu Thiêm</v>
          </cell>
          <cell r="D5922">
            <v>37337</v>
          </cell>
          <cell r="E5922"/>
          <cell r="F5922"/>
          <cell r="G5922"/>
          <cell r="H5922"/>
          <cell r="I5922" t="str">
            <v>Kém</v>
          </cell>
          <cell r="J5922"/>
          <cell r="K5922" t="str">
            <v>Kém</v>
          </cell>
          <cell r="L5922" t="str">
            <v>QH-2020-I/CQ-S-AE</v>
          </cell>
        </row>
        <row r="5923">
          <cell r="B5923" t="str">
            <v>20021279</v>
          </cell>
          <cell r="C5923" t="str">
            <v>Nguyễn Xuân Vũ</v>
          </cell>
          <cell r="D5923">
            <v>37307</v>
          </cell>
          <cell r="E5923"/>
          <cell r="F5923"/>
          <cell r="G5923"/>
          <cell r="H5923"/>
          <cell r="I5923" t="str">
            <v>Kém</v>
          </cell>
          <cell r="J5923"/>
          <cell r="K5923" t="str">
            <v>Kém</v>
          </cell>
          <cell r="L5923" t="str">
            <v>QH-2020-I/CQ-S-AE</v>
          </cell>
        </row>
        <row r="5924">
          <cell r="B5924" t="str">
            <v>21020598</v>
          </cell>
          <cell r="C5924" t="str">
            <v>Phạm Việt Anh</v>
          </cell>
          <cell r="D5924">
            <v>37904</v>
          </cell>
          <cell r="E5924">
            <v>90</v>
          </cell>
          <cell r="F5924">
            <v>85</v>
          </cell>
          <cell r="G5924">
            <v>85</v>
          </cell>
          <cell r="H5924">
            <v>85</v>
          </cell>
          <cell r="I5924" t="str">
            <v>Tốt</v>
          </cell>
          <cell r="J5924">
            <v>85</v>
          </cell>
          <cell r="K5924" t="str">
            <v>Tốt</v>
          </cell>
          <cell r="L5924" t="str">
            <v>QH-2021-I/CQ-S-AE</v>
          </cell>
        </row>
        <row r="5925">
          <cell r="B5925" t="str">
            <v>21020601</v>
          </cell>
          <cell r="C5925" t="str">
            <v>Phạm Minh Quang</v>
          </cell>
          <cell r="D5925">
            <v>37868</v>
          </cell>
          <cell r="E5925">
            <v>80</v>
          </cell>
          <cell r="F5925">
            <v>90</v>
          </cell>
          <cell r="G5925">
            <v>90</v>
          </cell>
          <cell r="H5925">
            <v>90</v>
          </cell>
          <cell r="I5925" t="str">
            <v>Xuất sắc</v>
          </cell>
          <cell r="J5925">
            <v>90</v>
          </cell>
          <cell r="K5925" t="str">
            <v>Xuất sắc</v>
          </cell>
          <cell r="L5925" t="str">
            <v>QH-2021-I/CQ-S-AE</v>
          </cell>
        </row>
        <row r="5926">
          <cell r="B5926" t="str">
            <v>21020724</v>
          </cell>
          <cell r="C5926" t="str">
            <v>Nguyễn Trung Dũng</v>
          </cell>
          <cell r="D5926">
            <v>37835</v>
          </cell>
          <cell r="E5926">
            <v>94</v>
          </cell>
          <cell r="F5926">
            <v>90</v>
          </cell>
          <cell r="G5926">
            <v>90</v>
          </cell>
          <cell r="H5926">
            <v>90</v>
          </cell>
          <cell r="I5926" t="str">
            <v>Xuất sắc</v>
          </cell>
          <cell r="J5926">
            <v>90</v>
          </cell>
          <cell r="K5926" t="str">
            <v>Xuất sắc</v>
          </cell>
          <cell r="L5926" t="str">
            <v>QH-2021-I/CQ-S-AE</v>
          </cell>
        </row>
        <row r="5927">
          <cell r="B5927" t="str">
            <v>21020725</v>
          </cell>
          <cell r="C5927" t="str">
            <v>Đỗ Quang Huy</v>
          </cell>
          <cell r="D5927">
            <v>37886</v>
          </cell>
          <cell r="E5927">
            <v>90</v>
          </cell>
          <cell r="F5927">
            <v>90</v>
          </cell>
          <cell r="G5927">
            <v>90</v>
          </cell>
          <cell r="H5927">
            <v>90</v>
          </cell>
          <cell r="I5927" t="str">
            <v>Xuất sắc</v>
          </cell>
          <cell r="J5927">
            <v>90</v>
          </cell>
          <cell r="K5927" t="str">
            <v>Xuất sắc</v>
          </cell>
          <cell r="L5927" t="str">
            <v>QH-2021-I/CQ-S-AE</v>
          </cell>
        </row>
        <row r="5928">
          <cell r="B5928" t="str">
            <v>21021396</v>
          </cell>
          <cell r="C5928" t="str">
            <v>Lương Thành An</v>
          </cell>
          <cell r="D5928">
            <v>37776</v>
          </cell>
          <cell r="E5928">
            <v>90</v>
          </cell>
          <cell r="F5928">
            <v>90</v>
          </cell>
          <cell r="G5928">
            <v>90</v>
          </cell>
          <cell r="H5928">
            <v>90</v>
          </cell>
          <cell r="I5928" t="str">
            <v>Xuất sắc</v>
          </cell>
          <cell r="J5928">
            <v>90</v>
          </cell>
          <cell r="K5928" t="str">
            <v>Xuất sắc</v>
          </cell>
          <cell r="L5928" t="str">
            <v>QH-2021-I/CQ-S-AE</v>
          </cell>
        </row>
        <row r="5929">
          <cell r="B5929" t="str">
            <v>21021397</v>
          </cell>
          <cell r="C5929" t="str">
            <v>Dương Kỳ Anh</v>
          </cell>
          <cell r="D5929">
            <v>37674</v>
          </cell>
          <cell r="E5929">
            <v>80</v>
          </cell>
          <cell r="F5929">
            <v>81</v>
          </cell>
          <cell r="G5929">
            <v>81</v>
          </cell>
          <cell r="H5929">
            <v>81</v>
          </cell>
          <cell r="I5929" t="str">
            <v>Tốt</v>
          </cell>
          <cell r="J5929">
            <v>81</v>
          </cell>
          <cell r="K5929" t="str">
            <v>Tốt</v>
          </cell>
          <cell r="L5929" t="str">
            <v>QH-2021-I/CQ-S-AE</v>
          </cell>
        </row>
        <row r="5930">
          <cell r="B5930" t="str">
            <v>21021398</v>
          </cell>
          <cell r="C5930" t="str">
            <v>Đinh Quốc Anh</v>
          </cell>
          <cell r="D5930">
            <v>37931</v>
          </cell>
          <cell r="E5930">
            <v>80</v>
          </cell>
          <cell r="F5930">
            <v>85</v>
          </cell>
          <cell r="G5930">
            <v>85</v>
          </cell>
          <cell r="H5930">
            <v>90</v>
          </cell>
          <cell r="I5930" t="str">
            <v>Xuất sắc</v>
          </cell>
          <cell r="J5930">
            <v>90</v>
          </cell>
          <cell r="K5930" t="str">
            <v>Xuất sắc</v>
          </cell>
          <cell r="L5930" t="str">
            <v>QH-2021-I/CQ-S-AE</v>
          </cell>
        </row>
        <row r="5931">
          <cell r="B5931" t="str">
            <v>21021400</v>
          </cell>
          <cell r="C5931" t="str">
            <v>Trần Văn Cao</v>
          </cell>
          <cell r="D5931">
            <v>37462</v>
          </cell>
          <cell r="E5931">
            <v>85</v>
          </cell>
          <cell r="F5931">
            <v>85</v>
          </cell>
          <cell r="G5931">
            <v>85</v>
          </cell>
          <cell r="H5931">
            <v>85</v>
          </cell>
          <cell r="I5931" t="str">
            <v>Tốt</v>
          </cell>
          <cell r="J5931">
            <v>85</v>
          </cell>
          <cell r="K5931" t="str">
            <v>Tốt</v>
          </cell>
          <cell r="L5931" t="str">
            <v>QH-2021-I/CQ-S-AE</v>
          </cell>
        </row>
        <row r="5932">
          <cell r="B5932" t="str">
            <v>21021401</v>
          </cell>
          <cell r="C5932" t="str">
            <v>Phùng Tuấn Cường</v>
          </cell>
          <cell r="D5932">
            <v>37782</v>
          </cell>
          <cell r="E5932">
            <v>80</v>
          </cell>
          <cell r="F5932">
            <v>80</v>
          </cell>
          <cell r="G5932">
            <v>90</v>
          </cell>
          <cell r="H5932">
            <v>90</v>
          </cell>
          <cell r="I5932" t="str">
            <v>Xuất sắc</v>
          </cell>
          <cell r="J5932">
            <v>90</v>
          </cell>
          <cell r="K5932" t="str">
            <v>Xuất sắc</v>
          </cell>
          <cell r="L5932" t="str">
            <v>QH-2021-I/CQ-S-AE</v>
          </cell>
        </row>
        <row r="5933">
          <cell r="B5933" t="str">
            <v>21021403</v>
          </cell>
          <cell r="C5933" t="str">
            <v>Lương Trí Dũng</v>
          </cell>
          <cell r="D5933">
            <v>37898</v>
          </cell>
          <cell r="E5933">
            <v>94</v>
          </cell>
          <cell r="F5933">
            <v>85</v>
          </cell>
          <cell r="G5933">
            <v>85</v>
          </cell>
          <cell r="H5933">
            <v>90</v>
          </cell>
          <cell r="I5933" t="str">
            <v>Xuất sắc</v>
          </cell>
          <cell r="J5933">
            <v>90</v>
          </cell>
          <cell r="K5933" t="str">
            <v>Xuất sắc</v>
          </cell>
          <cell r="L5933" t="str">
            <v>QH-2021-I/CQ-S-AE</v>
          </cell>
        </row>
        <row r="5934">
          <cell r="B5934" t="str">
            <v>21021404</v>
          </cell>
          <cell r="C5934" t="str">
            <v>Lâm Thanh Duy</v>
          </cell>
          <cell r="D5934">
            <v>37649</v>
          </cell>
          <cell r="E5934">
            <v>70</v>
          </cell>
          <cell r="F5934">
            <v>85</v>
          </cell>
          <cell r="G5934">
            <v>85</v>
          </cell>
          <cell r="H5934">
            <v>85</v>
          </cell>
          <cell r="I5934" t="str">
            <v>Tốt</v>
          </cell>
          <cell r="J5934">
            <v>85</v>
          </cell>
          <cell r="K5934" t="str">
            <v>Tốt</v>
          </cell>
          <cell r="L5934" t="str">
            <v>QH-2021-I/CQ-S-AE</v>
          </cell>
        </row>
        <row r="5935">
          <cell r="B5935" t="str">
            <v>21021405</v>
          </cell>
          <cell r="C5935" t="str">
            <v>Nguyễn Sỹ Duy</v>
          </cell>
          <cell r="D5935">
            <v>37655</v>
          </cell>
          <cell r="E5935">
            <v>90</v>
          </cell>
          <cell r="F5935">
            <v>85</v>
          </cell>
          <cell r="G5935">
            <v>85</v>
          </cell>
          <cell r="H5935">
            <v>85</v>
          </cell>
          <cell r="I5935" t="str">
            <v>Tốt</v>
          </cell>
          <cell r="J5935">
            <v>85</v>
          </cell>
          <cell r="K5935" t="str">
            <v>Tốt</v>
          </cell>
          <cell r="L5935" t="str">
            <v>QH-2021-I/CQ-S-AE</v>
          </cell>
        </row>
        <row r="5936">
          <cell r="B5936" t="str">
            <v>21021406</v>
          </cell>
          <cell r="C5936" t="str">
            <v>Nguyễn Phúc Dương</v>
          </cell>
          <cell r="D5936">
            <v>37739</v>
          </cell>
          <cell r="E5936">
            <v>70</v>
          </cell>
          <cell r="F5936">
            <v>80</v>
          </cell>
          <cell r="G5936">
            <v>80</v>
          </cell>
          <cell r="H5936">
            <v>80</v>
          </cell>
          <cell r="I5936" t="str">
            <v>Tốt</v>
          </cell>
          <cell r="J5936">
            <v>80</v>
          </cell>
          <cell r="K5936" t="str">
            <v>Tốt</v>
          </cell>
          <cell r="L5936" t="str">
            <v>QH-2021-I/CQ-S-AE</v>
          </cell>
        </row>
        <row r="5937">
          <cell r="B5937" t="str">
            <v>21021407</v>
          </cell>
          <cell r="C5937" t="str">
            <v>Phạm Thái Dương</v>
          </cell>
          <cell r="D5937">
            <v>37639</v>
          </cell>
          <cell r="E5937">
            <v>90</v>
          </cell>
          <cell r="F5937">
            <v>90</v>
          </cell>
          <cell r="G5937">
            <v>90</v>
          </cell>
          <cell r="H5937">
            <v>90</v>
          </cell>
          <cell r="I5937" t="str">
            <v>Xuất sắc</v>
          </cell>
          <cell r="J5937">
            <v>90</v>
          </cell>
          <cell r="K5937" t="str">
            <v>Xuất sắc</v>
          </cell>
          <cell r="L5937" t="str">
            <v>QH-2021-I/CQ-S-AE</v>
          </cell>
        </row>
        <row r="5938">
          <cell r="B5938" t="str">
            <v>21021408</v>
          </cell>
          <cell r="C5938" t="str">
            <v>Nguyễn Tiến Đạt</v>
          </cell>
          <cell r="D5938">
            <v>37726</v>
          </cell>
          <cell r="E5938">
            <v>90</v>
          </cell>
          <cell r="F5938">
            <v>85</v>
          </cell>
          <cell r="G5938">
            <v>85</v>
          </cell>
          <cell r="H5938">
            <v>85</v>
          </cell>
          <cell r="I5938" t="str">
            <v>Tốt</v>
          </cell>
          <cell r="J5938">
            <v>85</v>
          </cell>
          <cell r="K5938" t="str">
            <v>Tốt</v>
          </cell>
          <cell r="L5938" t="str">
            <v>QH-2021-I/CQ-S-AE</v>
          </cell>
        </row>
        <row r="5939">
          <cell r="B5939" t="str">
            <v>21021409</v>
          </cell>
          <cell r="C5939" t="str">
            <v>Trần Đức Đạt</v>
          </cell>
          <cell r="D5939">
            <v>37909</v>
          </cell>
          <cell r="E5939">
            <v>90</v>
          </cell>
          <cell r="F5939">
            <v>90</v>
          </cell>
          <cell r="G5939">
            <v>90</v>
          </cell>
          <cell r="H5939">
            <v>90</v>
          </cell>
          <cell r="I5939" t="str">
            <v>Xuất sắc</v>
          </cell>
          <cell r="J5939">
            <v>90</v>
          </cell>
          <cell r="K5939" t="str">
            <v>Xuất sắc</v>
          </cell>
          <cell r="L5939" t="str">
            <v>QH-2021-I/CQ-S-AE</v>
          </cell>
        </row>
        <row r="5940">
          <cell r="B5940" t="str">
            <v>21021410</v>
          </cell>
          <cell r="C5940" t="str">
            <v>Trần Quốc Đạt</v>
          </cell>
          <cell r="D5940">
            <v>37642</v>
          </cell>
          <cell r="E5940">
            <v>80</v>
          </cell>
          <cell r="F5940">
            <v>85</v>
          </cell>
          <cell r="G5940">
            <v>85</v>
          </cell>
          <cell r="H5940">
            <v>85</v>
          </cell>
          <cell r="I5940" t="str">
            <v>Tốt</v>
          </cell>
          <cell r="J5940">
            <v>85</v>
          </cell>
          <cell r="K5940" t="str">
            <v>Tốt</v>
          </cell>
          <cell r="L5940" t="str">
            <v>QH-2021-I/CQ-S-AE</v>
          </cell>
        </row>
        <row r="5941">
          <cell r="B5941" t="str">
            <v>21021411</v>
          </cell>
          <cell r="C5941" t="str">
            <v>Ninh Hải Đăng</v>
          </cell>
          <cell r="D5941">
            <v>37715</v>
          </cell>
          <cell r="E5941">
            <v>90</v>
          </cell>
          <cell r="F5941">
            <v>90</v>
          </cell>
          <cell r="G5941">
            <v>90</v>
          </cell>
          <cell r="H5941">
            <v>90</v>
          </cell>
          <cell r="I5941" t="str">
            <v>Xuất sắc</v>
          </cell>
          <cell r="J5941">
            <v>90</v>
          </cell>
          <cell r="K5941" t="str">
            <v>Xuất sắc</v>
          </cell>
          <cell r="L5941" t="str">
            <v>QH-2021-I/CQ-S-AE</v>
          </cell>
        </row>
        <row r="5942">
          <cell r="B5942" t="str">
            <v>21021413</v>
          </cell>
          <cell r="C5942" t="str">
            <v>Vũ Việt Đức</v>
          </cell>
          <cell r="D5942">
            <v>37640</v>
          </cell>
          <cell r="E5942">
            <v>70</v>
          </cell>
          <cell r="F5942">
            <v>80</v>
          </cell>
          <cell r="G5942">
            <v>80</v>
          </cell>
          <cell r="H5942">
            <v>80</v>
          </cell>
          <cell r="I5942" t="str">
            <v>Tốt</v>
          </cell>
          <cell r="J5942">
            <v>80</v>
          </cell>
          <cell r="K5942" t="str">
            <v>Tốt</v>
          </cell>
          <cell r="L5942" t="str">
            <v>QH-2021-I/CQ-S-AE</v>
          </cell>
        </row>
        <row r="5943">
          <cell r="B5943" t="str">
            <v>21021414</v>
          </cell>
          <cell r="C5943" t="str">
            <v>Nguyễn Trường Giang</v>
          </cell>
          <cell r="D5943">
            <v>37664</v>
          </cell>
          <cell r="E5943">
            <v>84</v>
          </cell>
          <cell r="F5943">
            <v>70</v>
          </cell>
          <cell r="G5943">
            <v>70</v>
          </cell>
          <cell r="H5943">
            <v>70</v>
          </cell>
          <cell r="I5943" t="str">
            <v>Khá</v>
          </cell>
          <cell r="J5943">
            <v>70</v>
          </cell>
          <cell r="K5943" t="str">
            <v>Khá</v>
          </cell>
          <cell r="L5943" t="str">
            <v>QH-2021-I/CQ-S-AE</v>
          </cell>
        </row>
        <row r="5944">
          <cell r="B5944" t="str">
            <v>21021416</v>
          </cell>
          <cell r="C5944" t="str">
            <v>Đỗ Minh Hiếu</v>
          </cell>
          <cell r="D5944">
            <v>37818</v>
          </cell>
          <cell r="E5944">
            <v>80</v>
          </cell>
          <cell r="F5944">
            <v>75</v>
          </cell>
          <cell r="G5944">
            <v>75</v>
          </cell>
          <cell r="H5944">
            <v>75</v>
          </cell>
          <cell r="I5944" t="str">
            <v>Khá</v>
          </cell>
          <cell r="J5944">
            <v>75</v>
          </cell>
          <cell r="K5944" t="str">
            <v>Khá</v>
          </cell>
          <cell r="L5944" t="str">
            <v>QH-2021-I/CQ-S-AE</v>
          </cell>
        </row>
        <row r="5945">
          <cell r="B5945" t="str">
            <v>21021417</v>
          </cell>
          <cell r="C5945" t="str">
            <v>Trần Chí Hoàng</v>
          </cell>
          <cell r="D5945">
            <v>37635</v>
          </cell>
          <cell r="E5945">
            <v>70</v>
          </cell>
          <cell r="F5945">
            <v>85</v>
          </cell>
          <cell r="G5945">
            <v>85</v>
          </cell>
          <cell r="H5945">
            <v>85</v>
          </cell>
          <cell r="I5945" t="str">
            <v>Tốt</v>
          </cell>
          <cell r="J5945">
            <v>85</v>
          </cell>
          <cell r="K5945" t="str">
            <v>Tốt</v>
          </cell>
          <cell r="L5945" t="str">
            <v>QH-2021-I/CQ-S-AE</v>
          </cell>
        </row>
        <row r="5946">
          <cell r="B5946" t="str">
            <v>21021418</v>
          </cell>
          <cell r="C5946" t="str">
            <v>Lê Tuấn Hùng</v>
          </cell>
          <cell r="D5946">
            <v>37890</v>
          </cell>
          <cell r="E5946">
            <v>90</v>
          </cell>
          <cell r="F5946">
            <v>85</v>
          </cell>
          <cell r="G5946">
            <v>85</v>
          </cell>
          <cell r="H5946">
            <v>90</v>
          </cell>
          <cell r="I5946" t="str">
            <v>Xuất sắc</v>
          </cell>
          <cell r="J5946">
            <v>90</v>
          </cell>
          <cell r="K5946" t="str">
            <v>Xuất sắc</v>
          </cell>
          <cell r="L5946" t="str">
            <v>QH-2021-I/CQ-S-AE</v>
          </cell>
        </row>
        <row r="5947">
          <cell r="B5947" t="str">
            <v>21021419</v>
          </cell>
          <cell r="C5947" t="str">
            <v>Nguyễn Bá Phi Hùng</v>
          </cell>
          <cell r="D5947">
            <v>37680</v>
          </cell>
          <cell r="E5947">
            <v>90</v>
          </cell>
          <cell r="F5947">
            <v>90</v>
          </cell>
          <cell r="G5947">
            <v>90</v>
          </cell>
          <cell r="H5947">
            <v>90</v>
          </cell>
          <cell r="I5947" t="str">
            <v>Xuất sắc</v>
          </cell>
          <cell r="J5947">
            <v>90</v>
          </cell>
          <cell r="K5947" t="str">
            <v>Xuất sắc</v>
          </cell>
          <cell r="L5947" t="str">
            <v>QH-2021-I/CQ-S-AE</v>
          </cell>
        </row>
        <row r="5948">
          <cell r="B5948" t="str">
            <v>21021420</v>
          </cell>
          <cell r="C5948" t="str">
            <v>Nguyễn Trọng Khánh Huy</v>
          </cell>
          <cell r="D5948">
            <v>37699</v>
          </cell>
          <cell r="E5948">
            <v>90</v>
          </cell>
          <cell r="F5948">
            <v>90</v>
          </cell>
          <cell r="G5948">
            <v>90</v>
          </cell>
          <cell r="H5948">
            <v>90</v>
          </cell>
          <cell r="I5948" t="str">
            <v>Xuất sắc</v>
          </cell>
          <cell r="J5948">
            <v>90</v>
          </cell>
          <cell r="K5948" t="str">
            <v>Xuất sắc</v>
          </cell>
          <cell r="L5948" t="str">
            <v>QH-2021-I/CQ-S-AE</v>
          </cell>
        </row>
        <row r="5949">
          <cell r="B5949" t="str">
            <v>21021421</v>
          </cell>
          <cell r="C5949" t="str">
            <v>Phạm Quang Huy</v>
          </cell>
          <cell r="D5949">
            <v>37826</v>
          </cell>
          <cell r="E5949">
            <v>68</v>
          </cell>
          <cell r="F5949">
            <v>78</v>
          </cell>
          <cell r="G5949">
            <v>78</v>
          </cell>
          <cell r="H5949">
            <v>78</v>
          </cell>
          <cell r="I5949" t="str">
            <v>Khá</v>
          </cell>
          <cell r="J5949">
            <v>78</v>
          </cell>
          <cell r="K5949" t="str">
            <v>Khá</v>
          </cell>
          <cell r="L5949" t="str">
            <v>QH-2021-I/CQ-S-AE</v>
          </cell>
        </row>
        <row r="5950">
          <cell r="B5950" t="str">
            <v>21021423</v>
          </cell>
          <cell r="C5950" t="str">
            <v>Đỗ Hải Long</v>
          </cell>
          <cell r="D5950">
            <v>37675</v>
          </cell>
          <cell r="E5950">
            <v>85</v>
          </cell>
          <cell r="F5950">
            <v>85</v>
          </cell>
          <cell r="G5950">
            <v>85</v>
          </cell>
          <cell r="H5950">
            <v>85</v>
          </cell>
          <cell r="I5950" t="str">
            <v>Tốt</v>
          </cell>
          <cell r="J5950">
            <v>85</v>
          </cell>
          <cell r="K5950" t="str">
            <v>Tốt</v>
          </cell>
          <cell r="L5950" t="str">
            <v>QH-2021-I/CQ-S-AE</v>
          </cell>
        </row>
        <row r="5951">
          <cell r="B5951" t="str">
            <v>21021424</v>
          </cell>
          <cell r="C5951" t="str">
            <v>Lê Đức Lương</v>
          </cell>
          <cell r="D5951">
            <v>37815</v>
          </cell>
          <cell r="E5951">
            <v>85</v>
          </cell>
          <cell r="F5951">
            <v>85</v>
          </cell>
          <cell r="G5951">
            <v>85</v>
          </cell>
          <cell r="H5951">
            <v>85</v>
          </cell>
          <cell r="I5951" t="str">
            <v>Tốt</v>
          </cell>
          <cell r="J5951">
            <v>85</v>
          </cell>
          <cell r="K5951" t="str">
            <v>Tốt</v>
          </cell>
          <cell r="L5951" t="str">
            <v>QH-2021-I/CQ-S-AE</v>
          </cell>
        </row>
        <row r="5952">
          <cell r="B5952" t="str">
            <v>21021425</v>
          </cell>
          <cell r="C5952" t="str">
            <v>Vũ Đức Lương</v>
          </cell>
          <cell r="D5952">
            <v>37889</v>
          </cell>
          <cell r="E5952">
            <v>81</v>
          </cell>
          <cell r="F5952">
            <v>80</v>
          </cell>
          <cell r="G5952">
            <v>80</v>
          </cell>
          <cell r="H5952">
            <v>80</v>
          </cell>
          <cell r="I5952" t="str">
            <v>Tốt</v>
          </cell>
          <cell r="J5952">
            <v>80</v>
          </cell>
          <cell r="K5952" t="str">
            <v>Tốt</v>
          </cell>
          <cell r="L5952" t="str">
            <v>QH-2021-I/CQ-S-AE</v>
          </cell>
        </row>
        <row r="5953">
          <cell r="B5953" t="str">
            <v>21021427</v>
          </cell>
          <cell r="C5953" t="str">
            <v>Nguyễn Công Minh</v>
          </cell>
          <cell r="D5953">
            <v>37677</v>
          </cell>
          <cell r="E5953">
            <v>70</v>
          </cell>
          <cell r="F5953">
            <v>75</v>
          </cell>
          <cell r="G5953">
            <v>75</v>
          </cell>
          <cell r="H5953">
            <v>75</v>
          </cell>
          <cell r="I5953" t="str">
            <v>Khá</v>
          </cell>
          <cell r="J5953">
            <v>75</v>
          </cell>
          <cell r="K5953" t="str">
            <v>Khá</v>
          </cell>
          <cell r="L5953" t="str">
            <v>QH-2021-I/CQ-S-AE</v>
          </cell>
        </row>
        <row r="5954">
          <cell r="B5954" t="str">
            <v>21021428</v>
          </cell>
          <cell r="C5954" t="str">
            <v>Nguyễn Trung Nam</v>
          </cell>
          <cell r="D5954">
            <v>37715</v>
          </cell>
          <cell r="E5954">
            <v>85</v>
          </cell>
          <cell r="F5954">
            <v>85</v>
          </cell>
          <cell r="G5954">
            <v>85</v>
          </cell>
          <cell r="H5954">
            <v>85</v>
          </cell>
          <cell r="I5954" t="str">
            <v>Tốt</v>
          </cell>
          <cell r="J5954">
            <v>85</v>
          </cell>
          <cell r="K5954" t="str">
            <v>Tốt</v>
          </cell>
          <cell r="L5954" t="str">
            <v>QH-2021-I/CQ-S-AE</v>
          </cell>
        </row>
        <row r="5955">
          <cell r="B5955" t="str">
            <v>21021429</v>
          </cell>
          <cell r="C5955" t="str">
            <v>Phạm Thị Kim Ngân</v>
          </cell>
          <cell r="D5955">
            <v>37831</v>
          </cell>
          <cell r="E5955">
            <v>80</v>
          </cell>
          <cell r="F5955">
            <v>85</v>
          </cell>
          <cell r="G5955">
            <v>85</v>
          </cell>
          <cell r="H5955">
            <v>85</v>
          </cell>
          <cell r="I5955" t="str">
            <v>Tốt</v>
          </cell>
          <cell r="J5955">
            <v>85</v>
          </cell>
          <cell r="K5955" t="str">
            <v>Tốt</v>
          </cell>
          <cell r="L5955" t="str">
            <v>QH-2021-I/CQ-S-AE</v>
          </cell>
        </row>
        <row r="5956">
          <cell r="B5956" t="str">
            <v>21021430</v>
          </cell>
          <cell r="C5956" t="str">
            <v>Nguyễn Đình Phương</v>
          </cell>
          <cell r="D5956">
            <v>37912</v>
          </cell>
          <cell r="E5956">
            <v>70</v>
          </cell>
          <cell r="F5956">
            <v>75</v>
          </cell>
          <cell r="G5956">
            <v>75</v>
          </cell>
          <cell r="H5956">
            <v>75</v>
          </cell>
          <cell r="I5956" t="str">
            <v>Khá</v>
          </cell>
          <cell r="J5956">
            <v>75</v>
          </cell>
          <cell r="K5956" t="str">
            <v>Khá</v>
          </cell>
          <cell r="L5956" t="str">
            <v>QH-2021-I/CQ-S-AE</v>
          </cell>
        </row>
        <row r="5957">
          <cell r="B5957" t="str">
            <v>21021431</v>
          </cell>
          <cell r="C5957" t="str">
            <v>Nguyễn Đăng Quang</v>
          </cell>
          <cell r="D5957">
            <v>37984</v>
          </cell>
          <cell r="E5957">
            <v>90</v>
          </cell>
          <cell r="F5957">
            <v>85</v>
          </cell>
          <cell r="G5957">
            <v>85</v>
          </cell>
          <cell r="H5957">
            <v>85</v>
          </cell>
          <cell r="I5957" t="str">
            <v>Tốt</v>
          </cell>
          <cell r="J5957">
            <v>85</v>
          </cell>
          <cell r="K5957" t="str">
            <v>Tốt</v>
          </cell>
          <cell r="L5957" t="str">
            <v>QH-2021-I/CQ-S-AE</v>
          </cell>
        </row>
        <row r="5958">
          <cell r="B5958" t="str">
            <v>21021434</v>
          </cell>
          <cell r="C5958" t="str">
            <v>Vũ Xuân Quân</v>
          </cell>
          <cell r="D5958">
            <v>37190</v>
          </cell>
          <cell r="E5958">
            <v>70</v>
          </cell>
          <cell r="F5958">
            <v>85</v>
          </cell>
          <cell r="G5958">
            <v>85</v>
          </cell>
          <cell r="H5958">
            <v>85</v>
          </cell>
          <cell r="I5958" t="str">
            <v>Tốt</v>
          </cell>
          <cell r="J5958">
            <v>85</v>
          </cell>
          <cell r="K5958" t="str">
            <v>Tốt</v>
          </cell>
          <cell r="L5958" t="str">
            <v>QH-2021-I/CQ-S-AE</v>
          </cell>
        </row>
        <row r="5959">
          <cell r="B5959" t="str">
            <v>21021435</v>
          </cell>
          <cell r="C5959" t="str">
            <v>Phùng Thắng Quyết</v>
          </cell>
          <cell r="D5959">
            <v>37700</v>
          </cell>
          <cell r="E5959">
            <v>90</v>
          </cell>
          <cell r="F5959">
            <v>90</v>
          </cell>
          <cell r="G5959">
            <v>90</v>
          </cell>
          <cell r="H5959">
            <v>90</v>
          </cell>
          <cell r="I5959" t="str">
            <v>Xuất sắc</v>
          </cell>
          <cell r="J5959">
            <v>90</v>
          </cell>
          <cell r="K5959" t="str">
            <v>Xuất sắc</v>
          </cell>
          <cell r="L5959" t="str">
            <v>QH-2021-I/CQ-S-AE</v>
          </cell>
        </row>
        <row r="5960">
          <cell r="B5960" t="str">
            <v>21021436</v>
          </cell>
          <cell r="C5960" t="str">
            <v>Nguyễn Tư Sơn</v>
          </cell>
          <cell r="D5960">
            <v>37843</v>
          </cell>
          <cell r="E5960">
            <v>90</v>
          </cell>
          <cell r="F5960">
            <v>85</v>
          </cell>
          <cell r="G5960">
            <v>85</v>
          </cell>
          <cell r="H5960">
            <v>85</v>
          </cell>
          <cell r="I5960" t="str">
            <v>Tốt</v>
          </cell>
          <cell r="J5960">
            <v>85</v>
          </cell>
          <cell r="K5960" t="str">
            <v>Tốt</v>
          </cell>
          <cell r="L5960" t="str">
            <v>QH-2021-I/CQ-S-AE</v>
          </cell>
        </row>
        <row r="5961">
          <cell r="B5961" t="str">
            <v>21021437</v>
          </cell>
          <cell r="C5961" t="str">
            <v>Phạm Văn Sơn</v>
          </cell>
          <cell r="D5961">
            <v>37691</v>
          </cell>
          <cell r="E5961">
            <v>92</v>
          </cell>
          <cell r="F5961">
            <v>92</v>
          </cell>
          <cell r="G5961">
            <v>92</v>
          </cell>
          <cell r="H5961">
            <v>92</v>
          </cell>
          <cell r="I5961" t="str">
            <v>Xuất sắc</v>
          </cell>
          <cell r="J5961">
            <v>92</v>
          </cell>
          <cell r="K5961" t="str">
            <v>Xuất sắc</v>
          </cell>
          <cell r="L5961" t="str">
            <v>QH-2021-I/CQ-S-AE</v>
          </cell>
        </row>
        <row r="5962">
          <cell r="B5962" t="str">
            <v>21021438</v>
          </cell>
          <cell r="C5962" t="str">
            <v>Vũ Phan Nhật Thành</v>
          </cell>
          <cell r="D5962">
            <v>37676</v>
          </cell>
          <cell r="E5962">
            <v>80</v>
          </cell>
          <cell r="F5962">
            <v>72</v>
          </cell>
          <cell r="G5962">
            <v>72</v>
          </cell>
          <cell r="H5962">
            <v>77</v>
          </cell>
          <cell r="I5962" t="str">
            <v>Khá</v>
          </cell>
          <cell r="J5962">
            <v>77</v>
          </cell>
          <cell r="K5962" t="str">
            <v>Khá</v>
          </cell>
          <cell r="L5962" t="str">
            <v>QH-2021-I/CQ-S-AE</v>
          </cell>
        </row>
        <row r="5963">
          <cell r="B5963" t="str">
            <v>21021439</v>
          </cell>
          <cell r="C5963" t="str">
            <v>Nguyễn Ngọc Hương Thảo</v>
          </cell>
          <cell r="D5963">
            <v>37617</v>
          </cell>
          <cell r="E5963">
            <v>90</v>
          </cell>
          <cell r="F5963">
            <v>85</v>
          </cell>
          <cell r="G5963">
            <v>85</v>
          </cell>
          <cell r="H5963">
            <v>85</v>
          </cell>
          <cell r="I5963" t="str">
            <v>Tốt</v>
          </cell>
          <cell r="J5963">
            <v>85</v>
          </cell>
          <cell r="K5963" t="str">
            <v>Tốt</v>
          </cell>
          <cell r="L5963" t="str">
            <v>QH-2021-I/CQ-S-AE</v>
          </cell>
        </row>
        <row r="5964">
          <cell r="B5964" t="str">
            <v>21021441</v>
          </cell>
          <cell r="C5964" t="str">
            <v>Lê Toàn Thắng</v>
          </cell>
          <cell r="D5964">
            <v>37874</v>
          </cell>
          <cell r="E5964">
            <v>90</v>
          </cell>
          <cell r="F5964">
            <v>90</v>
          </cell>
          <cell r="G5964">
            <v>90</v>
          </cell>
          <cell r="H5964">
            <v>90</v>
          </cell>
          <cell r="I5964" t="str">
            <v>Xuất sắc</v>
          </cell>
          <cell r="J5964">
            <v>90</v>
          </cell>
          <cell r="K5964" t="str">
            <v>Xuất sắc</v>
          </cell>
          <cell r="L5964" t="str">
            <v>QH-2021-I/CQ-S-AE</v>
          </cell>
        </row>
        <row r="5965">
          <cell r="B5965" t="str">
            <v>21021445</v>
          </cell>
          <cell r="C5965" t="str">
            <v>Nguyễn Hữu Trường</v>
          </cell>
          <cell r="D5965">
            <v>37659</v>
          </cell>
          <cell r="E5965">
            <v>90</v>
          </cell>
          <cell r="F5965">
            <v>90</v>
          </cell>
          <cell r="G5965">
            <v>90</v>
          </cell>
          <cell r="H5965">
            <v>90</v>
          </cell>
          <cell r="I5965" t="str">
            <v>Xuất sắc</v>
          </cell>
          <cell r="J5965">
            <v>90</v>
          </cell>
          <cell r="K5965" t="str">
            <v>Xuất sắc</v>
          </cell>
          <cell r="L5965" t="str">
            <v>QH-2021-I/CQ-S-AE</v>
          </cell>
        </row>
        <row r="5966">
          <cell r="B5966" t="str">
            <v>21021446</v>
          </cell>
          <cell r="C5966" t="str">
            <v>Bùi Anh Tú</v>
          </cell>
          <cell r="D5966">
            <v>37928</v>
          </cell>
          <cell r="E5966">
            <v>90</v>
          </cell>
          <cell r="F5966">
            <v>90</v>
          </cell>
          <cell r="G5966">
            <v>90</v>
          </cell>
          <cell r="H5966">
            <v>90</v>
          </cell>
          <cell r="I5966" t="str">
            <v>Xuất sắc</v>
          </cell>
          <cell r="J5966">
            <v>90</v>
          </cell>
          <cell r="K5966" t="str">
            <v>Xuất sắc</v>
          </cell>
          <cell r="L5966" t="str">
            <v>QH-2021-I/CQ-S-AE</v>
          </cell>
        </row>
        <row r="5967">
          <cell r="B5967" t="str">
            <v>21021447</v>
          </cell>
          <cell r="C5967" t="str">
            <v>Trần Anh Tú</v>
          </cell>
          <cell r="D5967">
            <v>37848</v>
          </cell>
          <cell r="E5967">
            <v>68</v>
          </cell>
          <cell r="F5967">
            <v>73</v>
          </cell>
          <cell r="G5967">
            <v>73</v>
          </cell>
          <cell r="H5967">
            <v>73</v>
          </cell>
          <cell r="I5967" t="str">
            <v>Khá</v>
          </cell>
          <cell r="J5967">
            <v>73</v>
          </cell>
          <cell r="K5967" t="str">
            <v>Khá</v>
          </cell>
          <cell r="L5967" t="str">
            <v>QH-2021-I/CQ-S-AE</v>
          </cell>
        </row>
        <row r="5968">
          <cell r="B5968" t="str">
            <v>21021449</v>
          </cell>
          <cell r="C5968" t="str">
            <v>Lê Anh Tuấn</v>
          </cell>
          <cell r="D5968">
            <v>37745</v>
          </cell>
          <cell r="E5968">
            <v>80</v>
          </cell>
          <cell r="F5968">
            <v>85</v>
          </cell>
          <cell r="G5968">
            <v>85</v>
          </cell>
          <cell r="H5968">
            <v>90</v>
          </cell>
          <cell r="I5968" t="str">
            <v>Xuất sắc</v>
          </cell>
          <cell r="J5968">
            <v>90</v>
          </cell>
          <cell r="K5968" t="str">
            <v>Xuất sắc</v>
          </cell>
          <cell r="L5968" t="str">
            <v>QH-2021-I/CQ-S-AE</v>
          </cell>
        </row>
        <row r="5969">
          <cell r="B5969" t="str">
            <v>21021451</v>
          </cell>
          <cell r="C5969" t="str">
            <v>Phạm Thành Việt</v>
          </cell>
          <cell r="D5969">
            <v>37965</v>
          </cell>
          <cell r="E5969">
            <v>80</v>
          </cell>
          <cell r="F5969">
            <v>80</v>
          </cell>
          <cell r="G5969">
            <v>80</v>
          </cell>
          <cell r="H5969">
            <v>80</v>
          </cell>
          <cell r="I5969" t="str">
            <v>Tốt</v>
          </cell>
          <cell r="J5969">
            <v>80</v>
          </cell>
          <cell r="K5969" t="str">
            <v>Tốt</v>
          </cell>
          <cell r="L5969" t="str">
            <v>QH-2021-I/CQ-S-AE</v>
          </cell>
        </row>
        <row r="5970">
          <cell r="B5970" t="str">
            <v>22027100</v>
          </cell>
          <cell r="C5970" t="str">
            <v>Nguyễn Thị Kim Chi</v>
          </cell>
          <cell r="D5970">
            <v>38182</v>
          </cell>
          <cell r="E5970">
            <v>92</v>
          </cell>
          <cell r="F5970">
            <v>92</v>
          </cell>
          <cell r="G5970">
            <v>92</v>
          </cell>
          <cell r="H5970">
            <v>92</v>
          </cell>
          <cell r="I5970" t="str">
            <v>Xuất sắc</v>
          </cell>
          <cell r="J5970">
            <v>92</v>
          </cell>
          <cell r="K5970" t="str">
            <v>Xuất sắc</v>
          </cell>
          <cell r="L5970" t="str">
            <v>QH-2022-I/CQ-S-AE</v>
          </cell>
        </row>
        <row r="5971">
          <cell r="B5971" t="str">
            <v>22027102</v>
          </cell>
          <cell r="C5971" t="str">
            <v>Phạm Anh Kiệt</v>
          </cell>
          <cell r="D5971">
            <v>38278</v>
          </cell>
          <cell r="E5971">
            <v>70</v>
          </cell>
          <cell r="F5971">
            <v>77</v>
          </cell>
          <cell r="G5971">
            <v>77</v>
          </cell>
          <cell r="H5971">
            <v>77</v>
          </cell>
          <cell r="I5971" t="str">
            <v>Khá</v>
          </cell>
          <cell r="J5971">
            <v>77</v>
          </cell>
          <cell r="K5971" t="str">
            <v>Khá</v>
          </cell>
          <cell r="L5971" t="str">
            <v>QH-2022-I/CQ-S-AE</v>
          </cell>
        </row>
        <row r="5972">
          <cell r="B5972" t="str">
            <v>22027103</v>
          </cell>
          <cell r="C5972" t="str">
            <v>Nguyễn Thế Trị</v>
          </cell>
          <cell r="D5972">
            <v>38166</v>
          </cell>
          <cell r="E5972">
            <v>70</v>
          </cell>
          <cell r="F5972">
            <v>72</v>
          </cell>
          <cell r="G5972">
            <v>72</v>
          </cell>
          <cell r="H5972">
            <v>72</v>
          </cell>
          <cell r="I5972" t="str">
            <v>Khá</v>
          </cell>
          <cell r="J5972">
            <v>72</v>
          </cell>
          <cell r="K5972" t="str">
            <v>Khá</v>
          </cell>
          <cell r="L5972" t="str">
            <v>QH-2022-I/CQ-S-AE</v>
          </cell>
        </row>
        <row r="5973">
          <cell r="B5973" t="str">
            <v>22027105</v>
          </cell>
          <cell r="C5973" t="str">
            <v>Lê Đình Hùng</v>
          </cell>
          <cell r="D5973">
            <v>38225</v>
          </cell>
          <cell r="E5973">
            <v>91</v>
          </cell>
          <cell r="F5973">
            <v>91</v>
          </cell>
          <cell r="G5973">
            <v>91</v>
          </cell>
          <cell r="H5973">
            <v>91</v>
          </cell>
          <cell r="I5973" t="str">
            <v>Xuất sắc</v>
          </cell>
          <cell r="J5973">
            <v>91</v>
          </cell>
          <cell r="K5973" t="str">
            <v>Xuất sắc</v>
          </cell>
          <cell r="L5973" t="str">
            <v>QH-2022-I/CQ-S-AE</v>
          </cell>
        </row>
        <row r="5974">
          <cell r="B5974" t="str">
            <v>22027106</v>
          </cell>
          <cell r="C5974" t="str">
            <v>Bùi Tuấn Anh</v>
          </cell>
          <cell r="D5974">
            <v>38211</v>
          </cell>
          <cell r="E5974">
            <v>70</v>
          </cell>
          <cell r="F5974">
            <v>70</v>
          </cell>
          <cell r="G5974">
            <v>70</v>
          </cell>
          <cell r="H5974">
            <v>70</v>
          </cell>
          <cell r="I5974" t="str">
            <v>Khá</v>
          </cell>
          <cell r="J5974">
            <v>70</v>
          </cell>
          <cell r="K5974" t="str">
            <v>Khá</v>
          </cell>
          <cell r="L5974" t="str">
            <v>QH-2022-I/CQ-S-AE</v>
          </cell>
        </row>
        <row r="5975">
          <cell r="B5975" t="str">
            <v>22027107</v>
          </cell>
          <cell r="C5975" t="str">
            <v>Phạm Hải Đức</v>
          </cell>
          <cell r="D5975">
            <v>37991</v>
          </cell>
          <cell r="E5975">
            <v>80</v>
          </cell>
          <cell r="F5975">
            <v>80</v>
          </cell>
          <cell r="G5975">
            <v>80</v>
          </cell>
          <cell r="H5975">
            <v>80</v>
          </cell>
          <cell r="I5975" t="str">
            <v>Tốt</v>
          </cell>
          <cell r="J5975">
            <v>80</v>
          </cell>
          <cell r="K5975" t="str">
            <v>Tốt</v>
          </cell>
          <cell r="L5975" t="str">
            <v>QH-2022-I/CQ-S-AE</v>
          </cell>
        </row>
        <row r="5976">
          <cell r="B5976" t="str">
            <v>22027108</v>
          </cell>
          <cell r="C5976" t="str">
            <v>Dương Quang Minh</v>
          </cell>
          <cell r="D5976">
            <v>38282</v>
          </cell>
          <cell r="E5976">
            <v>80</v>
          </cell>
          <cell r="F5976">
            <v>85</v>
          </cell>
          <cell r="G5976">
            <v>85</v>
          </cell>
          <cell r="H5976">
            <v>85</v>
          </cell>
          <cell r="I5976" t="str">
            <v>Tốt</v>
          </cell>
          <cell r="J5976">
            <v>85</v>
          </cell>
          <cell r="K5976" t="str">
            <v>Tốt</v>
          </cell>
          <cell r="L5976" t="str">
            <v>QH-2022-I/CQ-S-AE</v>
          </cell>
        </row>
        <row r="5977">
          <cell r="B5977" t="str">
            <v>22027109</v>
          </cell>
          <cell r="C5977" t="str">
            <v>Trần Đình Vinh</v>
          </cell>
          <cell r="D5977">
            <v>38158</v>
          </cell>
          <cell r="E5977">
            <v>80</v>
          </cell>
          <cell r="F5977">
            <v>80</v>
          </cell>
          <cell r="G5977">
            <v>80</v>
          </cell>
          <cell r="H5977">
            <v>80</v>
          </cell>
          <cell r="I5977" t="str">
            <v>Tốt</v>
          </cell>
          <cell r="J5977">
            <v>80</v>
          </cell>
          <cell r="K5977" t="str">
            <v>Tốt</v>
          </cell>
          <cell r="L5977" t="str">
            <v>QH-2022-I/CQ-S-AE</v>
          </cell>
        </row>
        <row r="5978">
          <cell r="B5978" t="str">
            <v>22027110</v>
          </cell>
          <cell r="C5978" t="str">
            <v>Khuất Việt Anh</v>
          </cell>
          <cell r="D5978">
            <v>38329</v>
          </cell>
          <cell r="E5978">
            <v>80</v>
          </cell>
          <cell r="F5978">
            <v>90</v>
          </cell>
          <cell r="G5978">
            <v>90</v>
          </cell>
          <cell r="H5978">
            <v>90</v>
          </cell>
          <cell r="I5978" t="str">
            <v>Xuất sắc</v>
          </cell>
          <cell r="J5978">
            <v>90</v>
          </cell>
          <cell r="K5978" t="str">
            <v>Xuất sắc</v>
          </cell>
          <cell r="L5978" t="str">
            <v>QH-2022-I/CQ-S-AE</v>
          </cell>
        </row>
        <row r="5979">
          <cell r="B5979" t="str">
            <v>22027111</v>
          </cell>
          <cell r="C5979" t="str">
            <v>Đỗ Văn Đại</v>
          </cell>
          <cell r="D5979">
            <v>38134</v>
          </cell>
          <cell r="E5979">
            <v>65</v>
          </cell>
          <cell r="F5979">
            <v>65</v>
          </cell>
          <cell r="G5979">
            <v>65</v>
          </cell>
          <cell r="H5979">
            <v>65</v>
          </cell>
          <cell r="I5979" t="str">
            <v>Khá</v>
          </cell>
          <cell r="J5979">
            <v>65</v>
          </cell>
          <cell r="K5979" t="str">
            <v>Khá</v>
          </cell>
          <cell r="L5979" t="str">
            <v>QH-2022-I/CQ-S-AE</v>
          </cell>
        </row>
        <row r="5980">
          <cell r="B5980" t="str">
            <v>22027112</v>
          </cell>
          <cell r="C5980" t="str">
            <v>Nguyễn Tuệ Minh</v>
          </cell>
          <cell r="D5980">
            <v>38150</v>
          </cell>
          <cell r="E5980">
            <v>100</v>
          </cell>
          <cell r="F5980">
            <v>100</v>
          </cell>
          <cell r="G5980">
            <v>100</v>
          </cell>
          <cell r="H5980">
            <v>100</v>
          </cell>
          <cell r="I5980" t="str">
            <v>Xuất sắc</v>
          </cell>
          <cell r="J5980">
            <v>100</v>
          </cell>
          <cell r="K5980" t="str">
            <v>Xuất sắc</v>
          </cell>
          <cell r="L5980" t="str">
            <v>QH-2022-I/CQ-S-AE</v>
          </cell>
        </row>
        <row r="5981">
          <cell r="B5981" t="str">
            <v>22027114</v>
          </cell>
          <cell r="C5981" t="str">
            <v>Bùi Đức Mạnh</v>
          </cell>
          <cell r="D5981">
            <v>38021</v>
          </cell>
          <cell r="E5981">
            <v>92</v>
          </cell>
          <cell r="F5981">
            <v>92</v>
          </cell>
          <cell r="G5981">
            <v>92</v>
          </cell>
          <cell r="H5981">
            <v>92</v>
          </cell>
          <cell r="I5981" t="str">
            <v>Xuất sắc</v>
          </cell>
          <cell r="J5981">
            <v>92</v>
          </cell>
          <cell r="K5981" t="str">
            <v>Xuất sắc</v>
          </cell>
          <cell r="L5981" t="str">
            <v>QH-2022-I/CQ-S-AE</v>
          </cell>
        </row>
        <row r="5982">
          <cell r="B5982" t="str">
            <v>22027115</v>
          </cell>
          <cell r="C5982" t="str">
            <v>Nguyễn Văn Lâm</v>
          </cell>
          <cell r="D5982">
            <v>37817</v>
          </cell>
          <cell r="E5982">
            <v>90</v>
          </cell>
          <cell r="F5982">
            <v>85</v>
          </cell>
          <cell r="G5982">
            <v>85</v>
          </cell>
          <cell r="H5982">
            <v>85</v>
          </cell>
          <cell r="I5982" t="str">
            <v>Tốt</v>
          </cell>
          <cell r="J5982">
            <v>85</v>
          </cell>
          <cell r="K5982" t="str">
            <v>Tốt</v>
          </cell>
          <cell r="L5982" t="str">
            <v>QH-2022-I/CQ-S-AE</v>
          </cell>
        </row>
        <row r="5983">
          <cell r="B5983" t="str">
            <v>22027116</v>
          </cell>
          <cell r="C5983" t="str">
            <v>Nguyễn Văn Việt</v>
          </cell>
          <cell r="D5983">
            <v>37681</v>
          </cell>
          <cell r="E5983">
            <v>80</v>
          </cell>
          <cell r="F5983">
            <v>90</v>
          </cell>
          <cell r="G5983">
            <v>90</v>
          </cell>
          <cell r="H5983">
            <v>90</v>
          </cell>
          <cell r="I5983" t="str">
            <v>Xuất sắc</v>
          </cell>
          <cell r="J5983">
            <v>90</v>
          </cell>
          <cell r="K5983" t="str">
            <v>Xuất sắc</v>
          </cell>
          <cell r="L5983" t="str">
            <v>QH-2022-I/CQ-S-AE</v>
          </cell>
        </row>
        <row r="5984">
          <cell r="B5984" t="str">
            <v>22027117</v>
          </cell>
          <cell r="C5984" t="str">
            <v>Dương Vũ Hoàn</v>
          </cell>
          <cell r="D5984">
            <v>38163</v>
          </cell>
          <cell r="E5984">
            <v>80</v>
          </cell>
          <cell r="F5984">
            <v>80</v>
          </cell>
          <cell r="G5984">
            <v>80</v>
          </cell>
          <cell r="H5984">
            <v>80</v>
          </cell>
          <cell r="I5984" t="str">
            <v>Tốt</v>
          </cell>
          <cell r="J5984">
            <v>80</v>
          </cell>
          <cell r="K5984" t="str">
            <v>Tốt</v>
          </cell>
          <cell r="L5984" t="str">
            <v>QH-2022-I/CQ-S-AE</v>
          </cell>
        </row>
        <row r="5985">
          <cell r="B5985" t="str">
            <v>22027118</v>
          </cell>
          <cell r="C5985" t="str">
            <v>Lê Thị Minh</v>
          </cell>
          <cell r="D5985">
            <v>38103</v>
          </cell>
          <cell r="E5985">
            <v>90</v>
          </cell>
          <cell r="F5985">
            <v>90</v>
          </cell>
          <cell r="G5985">
            <v>90</v>
          </cell>
          <cell r="H5985">
            <v>90</v>
          </cell>
          <cell r="I5985" t="str">
            <v>Xuất sắc</v>
          </cell>
          <cell r="J5985">
            <v>90</v>
          </cell>
          <cell r="K5985" t="str">
            <v>Xuất sắc</v>
          </cell>
          <cell r="L5985" t="str">
            <v>QH-2022-I/CQ-S-AE</v>
          </cell>
        </row>
        <row r="5986">
          <cell r="B5986" t="str">
            <v>22027119</v>
          </cell>
          <cell r="C5986" t="str">
            <v>Lê Quang Hậu</v>
          </cell>
          <cell r="D5986">
            <v>38167</v>
          </cell>
          <cell r="E5986">
            <v>80</v>
          </cell>
          <cell r="F5986">
            <v>80</v>
          </cell>
          <cell r="G5986">
            <v>80</v>
          </cell>
          <cell r="H5986">
            <v>80</v>
          </cell>
          <cell r="I5986" t="str">
            <v>Tốt</v>
          </cell>
          <cell r="J5986">
            <v>80</v>
          </cell>
          <cell r="K5986" t="str">
            <v>Tốt</v>
          </cell>
          <cell r="L5986" t="str">
            <v>QH-2022-I/CQ-S-AE</v>
          </cell>
        </row>
        <row r="5987">
          <cell r="B5987" t="str">
            <v>22027120</v>
          </cell>
          <cell r="C5987" t="str">
            <v>Nguyễn Đình Tiến</v>
          </cell>
          <cell r="D5987">
            <v>38212</v>
          </cell>
          <cell r="E5987">
            <v>82</v>
          </cell>
          <cell r="F5987">
            <v>82</v>
          </cell>
          <cell r="G5987">
            <v>82</v>
          </cell>
          <cell r="H5987">
            <v>82</v>
          </cell>
          <cell r="I5987" t="str">
            <v>Tốt</v>
          </cell>
          <cell r="J5987">
            <v>82</v>
          </cell>
          <cell r="K5987" t="str">
            <v>Tốt</v>
          </cell>
          <cell r="L5987" t="str">
            <v>QH-2022-I/CQ-S-AE</v>
          </cell>
        </row>
        <row r="5988">
          <cell r="B5988" t="str">
            <v>22027121</v>
          </cell>
          <cell r="C5988" t="str">
            <v>Phạm Xuân Bắc</v>
          </cell>
          <cell r="D5988">
            <v>38030</v>
          </cell>
          <cell r="E5988">
            <v>82</v>
          </cell>
          <cell r="F5988">
            <v>82</v>
          </cell>
          <cell r="G5988">
            <v>82</v>
          </cell>
          <cell r="H5988">
            <v>82</v>
          </cell>
          <cell r="I5988" t="str">
            <v>Tốt</v>
          </cell>
          <cell r="J5988">
            <v>82</v>
          </cell>
          <cell r="K5988" t="str">
            <v>Tốt</v>
          </cell>
          <cell r="L5988" t="str">
            <v>QH-2022-I/CQ-S-AE</v>
          </cell>
        </row>
        <row r="5989">
          <cell r="B5989" t="str">
            <v>22027122</v>
          </cell>
          <cell r="C5989" t="str">
            <v>Đỗ Trần Tuấn Minh</v>
          </cell>
          <cell r="D5989">
            <v>38283</v>
          </cell>
          <cell r="E5989">
            <v>96</v>
          </cell>
          <cell r="F5989">
            <v>96</v>
          </cell>
          <cell r="G5989">
            <v>96</v>
          </cell>
          <cell r="H5989">
            <v>96</v>
          </cell>
          <cell r="I5989" t="str">
            <v>Xuất sắc</v>
          </cell>
          <cell r="J5989">
            <v>96</v>
          </cell>
          <cell r="K5989" t="str">
            <v>Xuất sắc</v>
          </cell>
          <cell r="L5989" t="str">
            <v>QH-2022-I/CQ-S-AE</v>
          </cell>
        </row>
        <row r="5990">
          <cell r="B5990" t="str">
            <v>22027123</v>
          </cell>
          <cell r="C5990" t="str">
            <v>Nguyễn Ngọc Hải</v>
          </cell>
          <cell r="D5990">
            <v>38129</v>
          </cell>
          <cell r="E5990">
            <v>70</v>
          </cell>
          <cell r="F5990">
            <v>70</v>
          </cell>
          <cell r="G5990">
            <v>70</v>
          </cell>
          <cell r="H5990">
            <v>70</v>
          </cell>
          <cell r="I5990" t="str">
            <v>Khá</v>
          </cell>
          <cell r="J5990">
            <v>70</v>
          </cell>
          <cell r="K5990" t="str">
            <v>Khá</v>
          </cell>
          <cell r="L5990" t="str">
            <v>QH-2022-I/CQ-S-AE</v>
          </cell>
        </row>
        <row r="5991">
          <cell r="B5991" t="str">
            <v>22027124</v>
          </cell>
          <cell r="C5991" t="str">
            <v>Nguyễn Hữu Chí</v>
          </cell>
          <cell r="D5991">
            <v>38202</v>
          </cell>
          <cell r="E5991">
            <v>68</v>
          </cell>
          <cell r="F5991">
            <v>78</v>
          </cell>
          <cell r="G5991">
            <v>78</v>
          </cell>
          <cell r="H5991">
            <v>78</v>
          </cell>
          <cell r="I5991" t="str">
            <v>Khá</v>
          </cell>
          <cell r="J5991">
            <v>78</v>
          </cell>
          <cell r="K5991" t="str">
            <v>Khá</v>
          </cell>
          <cell r="L5991" t="str">
            <v>QH-2022-I/CQ-S-AE</v>
          </cell>
        </row>
        <row r="5992">
          <cell r="B5992" t="str">
            <v>22027125</v>
          </cell>
          <cell r="C5992" t="str">
            <v>Trần Thanh Tùng</v>
          </cell>
          <cell r="D5992">
            <v>38304</v>
          </cell>
          <cell r="E5992">
            <v>70</v>
          </cell>
          <cell r="F5992">
            <v>70</v>
          </cell>
          <cell r="G5992">
            <v>70</v>
          </cell>
          <cell r="H5992">
            <v>70</v>
          </cell>
          <cell r="I5992" t="str">
            <v>Khá</v>
          </cell>
          <cell r="J5992">
            <v>70</v>
          </cell>
          <cell r="K5992" t="str">
            <v>Khá</v>
          </cell>
          <cell r="L5992" t="str">
            <v>QH-2022-I/CQ-S-AE</v>
          </cell>
        </row>
        <row r="5993">
          <cell r="B5993" t="str">
            <v>22027126</v>
          </cell>
          <cell r="C5993" t="str">
            <v>Vũ Quang Minh</v>
          </cell>
          <cell r="D5993">
            <v>38321</v>
          </cell>
          <cell r="E5993">
            <v>69</v>
          </cell>
          <cell r="F5993">
            <v>79</v>
          </cell>
          <cell r="G5993">
            <v>79</v>
          </cell>
          <cell r="H5993">
            <v>79</v>
          </cell>
          <cell r="I5993" t="str">
            <v>Khá</v>
          </cell>
          <cell r="J5993">
            <v>79</v>
          </cell>
          <cell r="K5993" t="str">
            <v>Khá</v>
          </cell>
          <cell r="L5993" t="str">
            <v>QH-2022-I/CQ-S-AE</v>
          </cell>
        </row>
        <row r="5994">
          <cell r="B5994" t="str">
            <v>22027128</v>
          </cell>
          <cell r="C5994" t="str">
            <v>Nguyễn Viết Thành</v>
          </cell>
          <cell r="D5994">
            <v>38278</v>
          </cell>
          <cell r="E5994">
            <v>80</v>
          </cell>
          <cell r="F5994">
            <v>80</v>
          </cell>
          <cell r="G5994">
            <v>80</v>
          </cell>
          <cell r="H5994">
            <v>80</v>
          </cell>
          <cell r="I5994" t="str">
            <v>Tốt</v>
          </cell>
          <cell r="J5994">
            <v>80</v>
          </cell>
          <cell r="K5994" t="str">
            <v>Tốt</v>
          </cell>
          <cell r="L5994" t="str">
            <v>QH-2022-I/CQ-S-AE</v>
          </cell>
        </row>
        <row r="5995">
          <cell r="B5995" t="str">
            <v>22027129</v>
          </cell>
          <cell r="C5995" t="str">
            <v>Bùi Việt Anh</v>
          </cell>
          <cell r="D5995">
            <v>38282</v>
          </cell>
          <cell r="E5995">
            <v>70</v>
          </cell>
          <cell r="F5995">
            <v>70</v>
          </cell>
          <cell r="G5995">
            <v>70</v>
          </cell>
          <cell r="H5995">
            <v>70</v>
          </cell>
          <cell r="I5995" t="str">
            <v>Khá</v>
          </cell>
          <cell r="J5995">
            <v>70</v>
          </cell>
          <cell r="K5995" t="str">
            <v>Khá</v>
          </cell>
          <cell r="L5995" t="str">
            <v>QH-2022-I/CQ-S-AE</v>
          </cell>
        </row>
        <row r="5996">
          <cell r="B5996" t="str">
            <v>22027130</v>
          </cell>
          <cell r="C5996" t="str">
            <v>Nguyễn Khôi</v>
          </cell>
          <cell r="D5996">
            <v>38259</v>
          </cell>
          <cell r="E5996">
            <v>75</v>
          </cell>
          <cell r="F5996">
            <v>72</v>
          </cell>
          <cell r="G5996">
            <v>72</v>
          </cell>
          <cell r="H5996">
            <v>72</v>
          </cell>
          <cell r="I5996" t="str">
            <v>Khá</v>
          </cell>
          <cell r="J5996">
            <v>72</v>
          </cell>
          <cell r="K5996" t="str">
            <v>Khá</v>
          </cell>
          <cell r="L5996" t="str">
            <v>QH-2022-I/CQ-S-AE</v>
          </cell>
        </row>
        <row r="5997">
          <cell r="B5997" t="str">
            <v>22027131</v>
          </cell>
          <cell r="C5997" t="str">
            <v>Nguyễn Xuân Thơi</v>
          </cell>
          <cell r="D5997">
            <v>37990</v>
          </cell>
          <cell r="E5997">
            <v>80</v>
          </cell>
          <cell r="F5997">
            <v>80</v>
          </cell>
          <cell r="G5997">
            <v>80</v>
          </cell>
          <cell r="H5997">
            <v>80</v>
          </cell>
          <cell r="I5997" t="str">
            <v>Tốt</v>
          </cell>
          <cell r="J5997">
            <v>80</v>
          </cell>
          <cell r="K5997" t="str">
            <v>Tốt</v>
          </cell>
          <cell r="L5997" t="str">
            <v>QH-2022-I/CQ-S-AE</v>
          </cell>
        </row>
        <row r="5998">
          <cell r="B5998" t="str">
            <v>22027132</v>
          </cell>
          <cell r="C5998" t="str">
            <v>Lê Quốc Tuấn</v>
          </cell>
          <cell r="D5998">
            <v>38330</v>
          </cell>
          <cell r="E5998">
            <v>86</v>
          </cell>
          <cell r="F5998">
            <v>86</v>
          </cell>
          <cell r="G5998">
            <v>86</v>
          </cell>
          <cell r="H5998">
            <v>86</v>
          </cell>
          <cell r="I5998" t="str">
            <v>Tốt</v>
          </cell>
          <cell r="J5998">
            <v>86</v>
          </cell>
          <cell r="K5998" t="str">
            <v>Tốt</v>
          </cell>
          <cell r="L5998" t="str">
            <v>QH-2022-I/CQ-S-AE</v>
          </cell>
        </row>
        <row r="5999">
          <cell r="B5999" t="str">
            <v>22027133</v>
          </cell>
          <cell r="C5999" t="str">
            <v>Hoàng Văn Quyền</v>
          </cell>
          <cell r="D5999">
            <v>38247</v>
          </cell>
          <cell r="E5999">
            <v>80</v>
          </cell>
          <cell r="F5999">
            <v>80</v>
          </cell>
          <cell r="G5999">
            <v>80</v>
          </cell>
          <cell r="H5999">
            <v>80</v>
          </cell>
          <cell r="I5999" t="str">
            <v>Tốt</v>
          </cell>
          <cell r="J5999">
            <v>80</v>
          </cell>
          <cell r="K5999" t="str">
            <v>Tốt</v>
          </cell>
          <cell r="L5999" t="str">
            <v>QH-2022-I/CQ-S-AE</v>
          </cell>
        </row>
        <row r="6000">
          <cell r="B6000" t="str">
            <v>22027134</v>
          </cell>
          <cell r="C6000" t="str">
            <v>Cao Minh Hiếu</v>
          </cell>
          <cell r="D6000">
            <v>38001</v>
          </cell>
          <cell r="E6000">
            <v>80</v>
          </cell>
          <cell r="F6000">
            <v>80</v>
          </cell>
          <cell r="G6000">
            <v>80</v>
          </cell>
          <cell r="H6000">
            <v>80</v>
          </cell>
          <cell r="I6000" t="str">
            <v>Tốt</v>
          </cell>
          <cell r="J6000">
            <v>80</v>
          </cell>
          <cell r="K6000" t="str">
            <v>Tốt</v>
          </cell>
          <cell r="L6000" t="str">
            <v>QH-2022-I/CQ-S-AE</v>
          </cell>
        </row>
        <row r="6001">
          <cell r="B6001" t="str">
            <v>22027135</v>
          </cell>
          <cell r="C6001" t="str">
            <v>Lại Việt Dũng</v>
          </cell>
          <cell r="D6001">
            <v>38329</v>
          </cell>
          <cell r="E6001">
            <v>80</v>
          </cell>
          <cell r="F6001">
            <v>80</v>
          </cell>
          <cell r="G6001">
            <v>80</v>
          </cell>
          <cell r="H6001">
            <v>80</v>
          </cell>
          <cell r="I6001" t="str">
            <v>Tốt</v>
          </cell>
          <cell r="J6001">
            <v>80</v>
          </cell>
          <cell r="K6001" t="str">
            <v>Tốt</v>
          </cell>
          <cell r="L6001" t="str">
            <v>QH-2022-I/CQ-S-AE</v>
          </cell>
        </row>
        <row r="6002">
          <cell r="B6002" t="str">
            <v>22027136</v>
          </cell>
          <cell r="C6002" t="str">
            <v>Vũ Văn Thắng</v>
          </cell>
          <cell r="D6002">
            <v>38285</v>
          </cell>
          <cell r="E6002">
            <v>92</v>
          </cell>
          <cell r="F6002">
            <v>92</v>
          </cell>
          <cell r="G6002">
            <v>92</v>
          </cell>
          <cell r="H6002">
            <v>92</v>
          </cell>
          <cell r="I6002" t="str">
            <v>Xuất sắc</v>
          </cell>
          <cell r="J6002">
            <v>92</v>
          </cell>
          <cell r="K6002" t="str">
            <v>Xuất sắc</v>
          </cell>
          <cell r="L6002" t="str">
            <v>QH-2022-I/CQ-S-AE</v>
          </cell>
        </row>
        <row r="6003">
          <cell r="B6003" t="str">
            <v>22027137</v>
          </cell>
          <cell r="C6003" t="str">
            <v>Trần Duy Khánh</v>
          </cell>
          <cell r="D6003">
            <v>38217</v>
          </cell>
          <cell r="E6003">
            <v>90</v>
          </cell>
          <cell r="F6003">
            <v>90</v>
          </cell>
          <cell r="G6003">
            <v>90</v>
          </cell>
          <cell r="H6003">
            <v>90</v>
          </cell>
          <cell r="I6003" t="str">
            <v>Xuất sắc</v>
          </cell>
          <cell r="J6003">
            <v>90</v>
          </cell>
          <cell r="K6003" t="str">
            <v>Xuất sắc</v>
          </cell>
          <cell r="L6003" t="str">
            <v>QH-2022-I/CQ-S-AE</v>
          </cell>
        </row>
        <row r="6004">
          <cell r="B6004" t="str">
            <v>22027138</v>
          </cell>
          <cell r="C6004" t="str">
            <v>Trần Thị Phương Thảo</v>
          </cell>
          <cell r="D6004">
            <v>37987</v>
          </cell>
          <cell r="E6004">
            <v>94</v>
          </cell>
          <cell r="F6004">
            <v>94</v>
          </cell>
          <cell r="G6004">
            <v>94</v>
          </cell>
          <cell r="H6004">
            <v>94</v>
          </cell>
          <cell r="I6004" t="str">
            <v>Xuất sắc</v>
          </cell>
          <cell r="J6004">
            <v>94</v>
          </cell>
          <cell r="K6004" t="str">
            <v>Xuất sắc</v>
          </cell>
          <cell r="L6004" t="str">
            <v>QH-2022-I/CQ-S-AE</v>
          </cell>
        </row>
        <row r="6005">
          <cell r="B6005" t="str">
            <v>22027142</v>
          </cell>
          <cell r="C6005" t="str">
            <v>Nguyễn Tiến Đạt</v>
          </cell>
          <cell r="D6005">
            <v>38223</v>
          </cell>
          <cell r="E6005">
            <v>90</v>
          </cell>
          <cell r="F6005">
            <v>90</v>
          </cell>
          <cell r="G6005">
            <v>90</v>
          </cell>
          <cell r="H6005">
            <v>90</v>
          </cell>
          <cell r="I6005" t="str">
            <v>Xuất sắc</v>
          </cell>
          <cell r="J6005">
            <v>90</v>
          </cell>
          <cell r="K6005" t="str">
            <v>Xuất sắc</v>
          </cell>
          <cell r="L6005" t="str">
            <v>QH-2022-I/CQ-S-AE</v>
          </cell>
        </row>
        <row r="6006">
          <cell r="B6006" t="str">
            <v>22027143</v>
          </cell>
          <cell r="C6006" t="str">
            <v>Phạm Lê Ngọc Phi</v>
          </cell>
          <cell r="D6006">
            <v>38037</v>
          </cell>
          <cell r="E6006">
            <v>82</v>
          </cell>
          <cell r="F6006">
            <v>82</v>
          </cell>
          <cell r="G6006">
            <v>82</v>
          </cell>
          <cell r="H6006">
            <v>82</v>
          </cell>
          <cell r="I6006" t="str">
            <v>Tốt</v>
          </cell>
          <cell r="J6006">
            <v>82</v>
          </cell>
          <cell r="K6006" t="str">
            <v>Tốt</v>
          </cell>
          <cell r="L6006" t="str">
            <v>QH-2022-I/CQ-S-AE</v>
          </cell>
        </row>
        <row r="6007">
          <cell r="B6007" t="str">
            <v>22027144</v>
          </cell>
          <cell r="C6007" t="str">
            <v>Trần Đình Trường</v>
          </cell>
          <cell r="D6007">
            <v>36915</v>
          </cell>
          <cell r="E6007">
            <v>63</v>
          </cell>
          <cell r="F6007">
            <v>72</v>
          </cell>
          <cell r="G6007">
            <v>72</v>
          </cell>
          <cell r="H6007">
            <v>72</v>
          </cell>
          <cell r="I6007" t="str">
            <v>Khá</v>
          </cell>
          <cell r="J6007">
            <v>72</v>
          </cell>
          <cell r="K6007" t="str">
            <v>Khá</v>
          </cell>
          <cell r="L6007" t="str">
            <v>QH-2022-I/CQ-S-AE</v>
          </cell>
        </row>
        <row r="6008">
          <cell r="B6008" t="str">
            <v>22027145</v>
          </cell>
          <cell r="C6008" t="str">
            <v>Nguyễn Huy Hoàng</v>
          </cell>
          <cell r="D6008">
            <v>37998</v>
          </cell>
          <cell r="E6008">
            <v>96</v>
          </cell>
          <cell r="F6008">
            <v>96</v>
          </cell>
          <cell r="G6008">
            <v>96</v>
          </cell>
          <cell r="H6008">
            <v>96</v>
          </cell>
          <cell r="I6008" t="str">
            <v>Xuất sắc</v>
          </cell>
          <cell r="J6008">
            <v>96</v>
          </cell>
          <cell r="K6008" t="str">
            <v>Xuất sắc</v>
          </cell>
          <cell r="L6008" t="str">
            <v>QH-2022-I/CQ-S-AE</v>
          </cell>
        </row>
        <row r="6009">
          <cell r="B6009" t="str">
            <v>22027146</v>
          </cell>
          <cell r="C6009" t="str">
            <v>Trần Văn Minh Khoa</v>
          </cell>
          <cell r="D6009">
            <v>38274</v>
          </cell>
          <cell r="E6009">
            <v>80</v>
          </cell>
          <cell r="F6009">
            <v>80</v>
          </cell>
          <cell r="G6009">
            <v>80</v>
          </cell>
          <cell r="H6009">
            <v>80</v>
          </cell>
          <cell r="I6009" t="str">
            <v>Tốt</v>
          </cell>
          <cell r="J6009">
            <v>80</v>
          </cell>
          <cell r="K6009" t="str">
            <v>Tốt</v>
          </cell>
          <cell r="L6009" t="str">
            <v>QH-2022-I/CQ-S-AE</v>
          </cell>
        </row>
        <row r="6010">
          <cell r="B6010" t="str">
            <v>22027147</v>
          </cell>
          <cell r="C6010" t="str">
            <v>Nguyễn Hà Thanh</v>
          </cell>
          <cell r="D6010">
            <v>37750</v>
          </cell>
          <cell r="E6010">
            <v>92</v>
          </cell>
          <cell r="F6010">
            <v>92</v>
          </cell>
          <cell r="G6010">
            <v>92</v>
          </cell>
          <cell r="H6010">
            <v>92</v>
          </cell>
          <cell r="I6010" t="str">
            <v>Xuất sắc</v>
          </cell>
          <cell r="J6010">
            <v>92</v>
          </cell>
          <cell r="K6010" t="str">
            <v>Xuất sắc</v>
          </cell>
          <cell r="L6010" t="str">
            <v>QH-2022-I/CQ-S-AE</v>
          </cell>
        </row>
        <row r="6011">
          <cell r="B6011" t="str">
            <v>22027149</v>
          </cell>
          <cell r="C6011" t="str">
            <v>Bùi Tiến Dũng</v>
          </cell>
          <cell r="D6011">
            <v>38063</v>
          </cell>
          <cell r="E6011">
            <v>67</v>
          </cell>
          <cell r="F6011">
            <v>67</v>
          </cell>
          <cell r="G6011">
            <v>67</v>
          </cell>
          <cell r="H6011">
            <v>67</v>
          </cell>
          <cell r="I6011" t="str">
            <v>Khá</v>
          </cell>
          <cell r="J6011">
            <v>67</v>
          </cell>
          <cell r="K6011" t="str">
            <v>Khá</v>
          </cell>
          <cell r="L6011" t="str">
            <v>QH-2022-I/CQ-S-AE</v>
          </cell>
        </row>
        <row r="6012">
          <cell r="B6012" t="str">
            <v>22027150</v>
          </cell>
          <cell r="C6012" t="str">
            <v>Vũ Kỳ Phương</v>
          </cell>
          <cell r="D6012">
            <v>38177</v>
          </cell>
          <cell r="E6012">
            <v>80</v>
          </cell>
          <cell r="F6012">
            <v>80</v>
          </cell>
          <cell r="G6012">
            <v>80</v>
          </cell>
          <cell r="H6012">
            <v>80</v>
          </cell>
          <cell r="I6012" t="str">
            <v>Tốt</v>
          </cell>
          <cell r="J6012">
            <v>80</v>
          </cell>
          <cell r="K6012" t="str">
            <v>Tốt</v>
          </cell>
          <cell r="L6012" t="str">
            <v>QH-2022-I/CQ-S-AE</v>
          </cell>
        </row>
        <row r="6013">
          <cell r="B6013" t="str">
            <v>22027151</v>
          </cell>
          <cell r="C6013" t="str">
            <v>Nguyễn Hữu Thắng</v>
          </cell>
          <cell r="D6013">
            <v>38045</v>
          </cell>
          <cell r="E6013">
            <v>70</v>
          </cell>
          <cell r="F6013">
            <v>80</v>
          </cell>
          <cell r="G6013">
            <v>80</v>
          </cell>
          <cell r="H6013">
            <v>80</v>
          </cell>
          <cell r="I6013" t="str">
            <v>Tốt</v>
          </cell>
          <cell r="J6013">
            <v>80</v>
          </cell>
          <cell r="K6013" t="str">
            <v>Tốt</v>
          </cell>
          <cell r="L6013" t="str">
            <v>QH-2022-I/CQ-S-AE</v>
          </cell>
        </row>
        <row r="6014">
          <cell r="B6014" t="str">
            <v>22027152</v>
          </cell>
          <cell r="C6014" t="str">
            <v>Lê Đức Anh</v>
          </cell>
          <cell r="D6014">
            <v>38184</v>
          </cell>
          <cell r="E6014">
            <v>82</v>
          </cell>
          <cell r="F6014">
            <v>82</v>
          </cell>
          <cell r="G6014">
            <v>82</v>
          </cell>
          <cell r="H6014">
            <v>82</v>
          </cell>
          <cell r="I6014" t="str">
            <v>Tốt</v>
          </cell>
          <cell r="J6014">
            <v>82</v>
          </cell>
          <cell r="K6014" t="str">
            <v>Tốt</v>
          </cell>
          <cell r="L6014" t="str">
            <v>QH-2022-I/CQ-S-AE</v>
          </cell>
        </row>
        <row r="6015">
          <cell r="B6015" t="str">
            <v>22027154</v>
          </cell>
          <cell r="C6015" t="str">
            <v>Đỗ Nguyễn Nhật Quang</v>
          </cell>
          <cell r="D6015">
            <v>38265</v>
          </cell>
          <cell r="E6015">
            <v>90</v>
          </cell>
          <cell r="F6015">
            <v>90</v>
          </cell>
          <cell r="G6015">
            <v>90</v>
          </cell>
          <cell r="H6015">
            <v>90</v>
          </cell>
          <cell r="I6015" t="str">
            <v>Xuất sắc</v>
          </cell>
          <cell r="J6015">
            <v>90</v>
          </cell>
          <cell r="K6015" t="str">
            <v>Xuất sắc</v>
          </cell>
          <cell r="L6015" t="str">
            <v>QH-2022-I/CQ-S-AE</v>
          </cell>
        </row>
        <row r="6016">
          <cell r="B6016" t="str">
            <v>22027155</v>
          </cell>
          <cell r="C6016" t="str">
            <v>Lê Hoàng Hà</v>
          </cell>
          <cell r="D6016">
            <v>38221</v>
          </cell>
          <cell r="E6016">
            <v>100</v>
          </cell>
          <cell r="F6016">
            <v>100</v>
          </cell>
          <cell r="G6016">
            <v>100</v>
          </cell>
          <cell r="H6016">
            <v>100</v>
          </cell>
          <cell r="I6016" t="str">
            <v>Xuất sắc</v>
          </cell>
          <cell r="J6016">
            <v>100</v>
          </cell>
          <cell r="K6016" t="str">
            <v>Xuất sắc</v>
          </cell>
          <cell r="L6016" t="str">
            <v>QH-2022-I/CQ-S-AE</v>
          </cell>
        </row>
        <row r="6017">
          <cell r="B6017" t="str">
            <v>22027156</v>
          </cell>
          <cell r="C6017" t="str">
            <v>Nguyễn Việt Trung</v>
          </cell>
          <cell r="D6017">
            <v>38049</v>
          </cell>
          <cell r="E6017">
            <v>92</v>
          </cell>
          <cell r="F6017">
            <v>92</v>
          </cell>
          <cell r="G6017">
            <v>92</v>
          </cell>
          <cell r="H6017">
            <v>92</v>
          </cell>
          <cell r="I6017" t="str">
            <v>Xuất sắc</v>
          </cell>
          <cell r="J6017">
            <v>92</v>
          </cell>
          <cell r="K6017" t="str">
            <v>Xuất sắc</v>
          </cell>
          <cell r="L6017" t="str">
            <v>QH-2022-I/CQ-S-AE</v>
          </cell>
        </row>
        <row r="6018">
          <cell r="B6018" t="str">
            <v>22027157</v>
          </cell>
          <cell r="C6018" t="str">
            <v>Nguyễn Hữu Mạnh Tuấn</v>
          </cell>
          <cell r="D6018">
            <v>38191</v>
          </cell>
          <cell r="E6018">
            <v>80</v>
          </cell>
          <cell r="F6018">
            <v>80</v>
          </cell>
          <cell r="G6018">
            <v>80</v>
          </cell>
          <cell r="H6018">
            <v>80</v>
          </cell>
          <cell r="I6018" t="str">
            <v>Tốt</v>
          </cell>
          <cell r="J6018">
            <v>80</v>
          </cell>
          <cell r="K6018" t="str">
            <v>Tốt</v>
          </cell>
          <cell r="L6018" t="str">
            <v>QH-2022-I/CQ-S-AE</v>
          </cell>
        </row>
        <row r="6019">
          <cell r="B6019" t="str">
            <v>22027158</v>
          </cell>
          <cell r="C6019" t="str">
            <v>Hồ Tiến Đạt</v>
          </cell>
          <cell r="D6019">
            <v>38132</v>
          </cell>
          <cell r="E6019">
            <v>90</v>
          </cell>
          <cell r="F6019">
            <v>90</v>
          </cell>
          <cell r="G6019">
            <v>90</v>
          </cell>
          <cell r="H6019">
            <v>90</v>
          </cell>
          <cell r="I6019" t="str">
            <v>Xuất sắc</v>
          </cell>
          <cell r="J6019">
            <v>90</v>
          </cell>
          <cell r="K6019" t="str">
            <v>Xuất sắc</v>
          </cell>
          <cell r="L6019" t="str">
            <v>QH-2022-I/CQ-S-AE</v>
          </cell>
        </row>
        <row r="6020">
          <cell r="B6020" t="str">
            <v>22027159</v>
          </cell>
          <cell r="C6020" t="str">
            <v>Nguyễn Trung Hiếu</v>
          </cell>
          <cell r="D6020">
            <v>38176</v>
          </cell>
          <cell r="E6020">
            <v>94</v>
          </cell>
          <cell r="F6020">
            <v>94</v>
          </cell>
          <cell r="G6020">
            <v>94</v>
          </cell>
          <cell r="H6020">
            <v>94</v>
          </cell>
          <cell r="I6020" t="str">
            <v>Xuất sắc</v>
          </cell>
          <cell r="J6020">
            <v>94</v>
          </cell>
          <cell r="K6020" t="str">
            <v>Xuất sắc</v>
          </cell>
          <cell r="L6020" t="str">
            <v>QH-2022-I/CQ-S-AE</v>
          </cell>
        </row>
        <row r="6021">
          <cell r="B6021" t="str">
            <v>22027160</v>
          </cell>
          <cell r="C6021" t="str">
            <v>Nguyễn Gia Bình</v>
          </cell>
          <cell r="D6021">
            <v>38349</v>
          </cell>
          <cell r="E6021">
            <v>77</v>
          </cell>
          <cell r="F6021">
            <v>77</v>
          </cell>
          <cell r="G6021">
            <v>77</v>
          </cell>
          <cell r="H6021">
            <v>77</v>
          </cell>
          <cell r="I6021" t="str">
            <v>Khá</v>
          </cell>
          <cell r="J6021">
            <v>77</v>
          </cell>
          <cell r="K6021" t="str">
            <v>Khá</v>
          </cell>
          <cell r="L6021" t="str">
            <v>QH-2022-I/CQ-S-AE</v>
          </cell>
        </row>
        <row r="6022">
          <cell r="B6022" t="str">
            <v>22027161</v>
          </cell>
          <cell r="C6022" t="str">
            <v>Nguyễn Bảo Khánh</v>
          </cell>
          <cell r="D6022">
            <v>38032</v>
          </cell>
          <cell r="E6022">
            <v>92</v>
          </cell>
          <cell r="F6022">
            <v>92</v>
          </cell>
          <cell r="G6022">
            <v>92</v>
          </cell>
          <cell r="H6022">
            <v>92</v>
          </cell>
          <cell r="I6022" t="str">
            <v>Xuất sắc</v>
          </cell>
          <cell r="J6022">
            <v>92</v>
          </cell>
          <cell r="K6022" t="str">
            <v>Xuất sắc</v>
          </cell>
          <cell r="L6022" t="str">
            <v>QH-2022-I/CQ-S-AE</v>
          </cell>
        </row>
        <row r="6023">
          <cell r="B6023" t="str">
            <v>22027162</v>
          </cell>
          <cell r="C6023" t="str">
            <v>Nguyễn Huy Tùng</v>
          </cell>
          <cell r="D6023">
            <v>38281</v>
          </cell>
          <cell r="E6023">
            <v>80</v>
          </cell>
          <cell r="F6023">
            <v>80</v>
          </cell>
          <cell r="G6023">
            <v>80</v>
          </cell>
          <cell r="H6023">
            <v>80</v>
          </cell>
          <cell r="I6023" t="str">
            <v>Tốt</v>
          </cell>
          <cell r="J6023">
            <v>80</v>
          </cell>
          <cell r="K6023" t="str">
            <v>Tốt</v>
          </cell>
          <cell r="L6023" t="str">
            <v>QH-2022-I/CQ-S-AE</v>
          </cell>
        </row>
        <row r="6024">
          <cell r="B6024" t="str">
            <v>22027163</v>
          </cell>
          <cell r="C6024" t="str">
            <v>Kiều Mai Anh</v>
          </cell>
          <cell r="D6024">
            <v>38146</v>
          </cell>
          <cell r="E6024">
            <v>92</v>
          </cell>
          <cell r="F6024">
            <v>92</v>
          </cell>
          <cell r="G6024">
            <v>92</v>
          </cell>
          <cell r="H6024">
            <v>92</v>
          </cell>
          <cell r="I6024" t="str">
            <v>Xuất sắc</v>
          </cell>
          <cell r="J6024">
            <v>92</v>
          </cell>
          <cell r="K6024" t="str">
            <v>Xuất sắc</v>
          </cell>
          <cell r="L6024" t="str">
            <v>QH-2022-I/CQ-S-AE</v>
          </cell>
        </row>
        <row r="6025">
          <cell r="B6025" t="str">
            <v>22027164</v>
          </cell>
          <cell r="C6025" t="str">
            <v>Nguyễn Thu Trang</v>
          </cell>
          <cell r="D6025">
            <v>37885</v>
          </cell>
          <cell r="E6025">
            <v>82</v>
          </cell>
          <cell r="F6025">
            <v>82</v>
          </cell>
          <cell r="G6025">
            <v>82</v>
          </cell>
          <cell r="H6025">
            <v>82</v>
          </cell>
          <cell r="I6025" t="str">
            <v>Tốt</v>
          </cell>
          <cell r="J6025">
            <v>82</v>
          </cell>
          <cell r="K6025" t="str">
            <v>Tốt</v>
          </cell>
          <cell r="L6025" t="str">
            <v>QH-2022-I/CQ-S-AE</v>
          </cell>
        </row>
        <row r="6026">
          <cell r="B6026" t="str">
            <v>22027165</v>
          </cell>
          <cell r="C6026" t="str">
            <v>Nguyễn Thị Ngọc</v>
          </cell>
          <cell r="D6026">
            <v>38189</v>
          </cell>
          <cell r="E6026">
            <v>82</v>
          </cell>
          <cell r="F6026">
            <v>82</v>
          </cell>
          <cell r="G6026">
            <v>82</v>
          </cell>
          <cell r="H6026">
            <v>82</v>
          </cell>
          <cell r="I6026" t="str">
            <v>Tốt</v>
          </cell>
          <cell r="J6026">
            <v>82</v>
          </cell>
          <cell r="K6026" t="str">
            <v>Tốt</v>
          </cell>
          <cell r="L6026" t="str">
            <v>QH-2022-I/CQ-S-AE</v>
          </cell>
        </row>
        <row r="6027">
          <cell r="B6027" t="str">
            <v>22027167</v>
          </cell>
          <cell r="C6027" t="str">
            <v>Ngô Xuân Tú</v>
          </cell>
          <cell r="D6027">
            <v>38209</v>
          </cell>
          <cell r="E6027">
            <v>95</v>
          </cell>
          <cell r="F6027">
            <v>95</v>
          </cell>
          <cell r="G6027">
            <v>95</v>
          </cell>
          <cell r="H6027">
            <v>95</v>
          </cell>
          <cell r="I6027" t="str">
            <v>Xuất sắc</v>
          </cell>
          <cell r="J6027">
            <v>95</v>
          </cell>
          <cell r="K6027" t="str">
            <v>Xuất sắc</v>
          </cell>
          <cell r="L6027" t="str">
            <v>QH-2022-I/CQ-S-AE</v>
          </cell>
        </row>
        <row r="6028">
          <cell r="B6028" t="str">
            <v>22027168</v>
          </cell>
          <cell r="C6028" t="str">
            <v>Bùi Trọng Phan</v>
          </cell>
          <cell r="D6028">
            <v>37859</v>
          </cell>
          <cell r="E6028">
            <v>80</v>
          </cell>
          <cell r="F6028">
            <v>80</v>
          </cell>
          <cell r="G6028">
            <v>80</v>
          </cell>
          <cell r="H6028">
            <v>80</v>
          </cell>
          <cell r="I6028" t="str">
            <v>Tốt</v>
          </cell>
          <cell r="J6028">
            <v>80</v>
          </cell>
          <cell r="K6028" t="str">
            <v>Tốt</v>
          </cell>
          <cell r="L6028" t="str">
            <v>QH-2022-I/CQ-S-AE</v>
          </cell>
        </row>
        <row r="6029">
          <cell r="B6029" t="str">
            <v>22027169</v>
          </cell>
          <cell r="C6029" t="str">
            <v>Hà Gia Khánh</v>
          </cell>
          <cell r="D6029">
            <v>38212</v>
          </cell>
          <cell r="E6029">
            <v>70</v>
          </cell>
          <cell r="F6029">
            <v>70</v>
          </cell>
          <cell r="G6029">
            <v>70</v>
          </cell>
          <cell r="H6029">
            <v>70</v>
          </cell>
          <cell r="I6029" t="str">
            <v>Khá</v>
          </cell>
          <cell r="J6029">
            <v>70</v>
          </cell>
          <cell r="K6029" t="str">
            <v>Khá</v>
          </cell>
          <cell r="L6029" t="str">
            <v>QH-2022-I/CQ-S-AE</v>
          </cell>
        </row>
        <row r="6030">
          <cell r="B6030" t="str">
            <v>22027170</v>
          </cell>
          <cell r="C6030" t="str">
            <v>Nguyễn Doãn Minh</v>
          </cell>
          <cell r="D6030">
            <v>38342</v>
          </cell>
          <cell r="E6030">
            <v>80</v>
          </cell>
          <cell r="F6030">
            <v>80</v>
          </cell>
          <cell r="G6030">
            <v>80</v>
          </cell>
          <cell r="H6030">
            <v>80</v>
          </cell>
          <cell r="I6030" t="str">
            <v>Tốt</v>
          </cell>
          <cell r="J6030">
            <v>80</v>
          </cell>
          <cell r="K6030" t="str">
            <v>Tốt</v>
          </cell>
          <cell r="L6030" t="str">
            <v>QH-2022-I/CQ-S-AE</v>
          </cell>
        </row>
        <row r="6031">
          <cell r="B6031" t="str">
            <v>22027171</v>
          </cell>
          <cell r="C6031" t="str">
            <v>Lê Xuân Lâm</v>
          </cell>
          <cell r="D6031">
            <v>38000</v>
          </cell>
          <cell r="E6031">
            <v>70</v>
          </cell>
          <cell r="F6031">
            <v>80</v>
          </cell>
          <cell r="G6031">
            <v>80</v>
          </cell>
          <cell r="H6031">
            <v>80</v>
          </cell>
          <cell r="I6031" t="str">
            <v>Tốt</v>
          </cell>
          <cell r="J6031">
            <v>80</v>
          </cell>
          <cell r="K6031" t="str">
            <v>Tốt</v>
          </cell>
          <cell r="L6031" t="str">
            <v>QH-2022-I/CQ-S-AE</v>
          </cell>
        </row>
        <row r="6032">
          <cell r="B6032" t="str">
            <v>22027173</v>
          </cell>
          <cell r="C6032" t="str">
            <v>Dương Anh Tuấn</v>
          </cell>
          <cell r="D6032">
            <v>38319</v>
          </cell>
          <cell r="E6032">
            <v>85</v>
          </cell>
          <cell r="F6032">
            <v>90</v>
          </cell>
          <cell r="G6032">
            <v>90</v>
          </cell>
          <cell r="H6032">
            <v>90</v>
          </cell>
          <cell r="I6032" t="str">
            <v>Xuất sắc</v>
          </cell>
          <cell r="J6032">
            <v>90</v>
          </cell>
          <cell r="K6032" t="str">
            <v>Xuất sắc</v>
          </cell>
          <cell r="L6032" t="str">
            <v>QH-2022-I/CQ-S-AE</v>
          </cell>
        </row>
        <row r="6033">
          <cell r="B6033" t="str">
            <v>22027175</v>
          </cell>
          <cell r="C6033" t="str">
            <v>Lê Thị Minh Tâm</v>
          </cell>
          <cell r="D6033">
            <v>38068</v>
          </cell>
          <cell r="E6033">
            <v>94</v>
          </cell>
          <cell r="F6033">
            <v>94</v>
          </cell>
          <cell r="G6033">
            <v>94</v>
          </cell>
          <cell r="H6033">
            <v>94</v>
          </cell>
          <cell r="I6033" t="str">
            <v>Xuất sắc</v>
          </cell>
          <cell r="J6033">
            <v>94</v>
          </cell>
          <cell r="K6033" t="str">
            <v>Xuất sắc</v>
          </cell>
          <cell r="L6033" t="str">
            <v>QH-2022-I/CQ-S-AE</v>
          </cell>
        </row>
        <row r="6034">
          <cell r="B6034" t="str">
            <v>22027176</v>
          </cell>
          <cell r="C6034" t="str">
            <v>Nguyễn Thị Ngọc Lan</v>
          </cell>
          <cell r="D6034">
            <v>37919</v>
          </cell>
          <cell r="E6034">
            <v>82</v>
          </cell>
          <cell r="F6034">
            <v>82</v>
          </cell>
          <cell r="G6034">
            <v>82</v>
          </cell>
          <cell r="H6034">
            <v>82</v>
          </cell>
          <cell r="I6034" t="str">
            <v>Tốt</v>
          </cell>
          <cell r="J6034">
            <v>82</v>
          </cell>
          <cell r="K6034" t="str">
            <v>Tốt</v>
          </cell>
          <cell r="L6034" t="str">
            <v>QH-2022-I/CQ-S-AE</v>
          </cell>
        </row>
        <row r="6035">
          <cell r="B6035" t="str">
            <v>22027178</v>
          </cell>
          <cell r="C6035" t="str">
            <v>Lê Quốc Đạt</v>
          </cell>
          <cell r="D6035">
            <v>38095</v>
          </cell>
          <cell r="E6035">
            <v>70</v>
          </cell>
          <cell r="F6035">
            <v>80</v>
          </cell>
          <cell r="G6035">
            <v>80</v>
          </cell>
          <cell r="H6035">
            <v>80</v>
          </cell>
          <cell r="I6035" t="str">
            <v>Tốt</v>
          </cell>
          <cell r="J6035">
            <v>80</v>
          </cell>
          <cell r="K6035" t="str">
            <v>Tốt</v>
          </cell>
          <cell r="L6035" t="str">
            <v>QH-2022-I/CQ-S-AE</v>
          </cell>
        </row>
        <row r="6036">
          <cell r="B6036" t="str">
            <v>22027179</v>
          </cell>
          <cell r="C6036" t="str">
            <v>Vương Thị Ngọc Huyền</v>
          </cell>
          <cell r="D6036">
            <v>37883</v>
          </cell>
          <cell r="E6036">
            <v>94</v>
          </cell>
          <cell r="F6036">
            <v>94</v>
          </cell>
          <cell r="G6036">
            <v>94</v>
          </cell>
          <cell r="H6036">
            <v>94</v>
          </cell>
          <cell r="I6036" t="str">
            <v>Xuất sắc</v>
          </cell>
          <cell r="J6036">
            <v>94</v>
          </cell>
          <cell r="K6036" t="str">
            <v>Xuất sắc</v>
          </cell>
          <cell r="L6036" t="str">
            <v>QH-2022-I/CQ-S-AE</v>
          </cell>
        </row>
        <row r="6037">
          <cell r="B6037" t="str">
            <v>22027180</v>
          </cell>
          <cell r="C6037" t="str">
            <v>Trần Mạnh Đức</v>
          </cell>
          <cell r="D6037">
            <v>38260</v>
          </cell>
          <cell r="E6037">
            <v>90</v>
          </cell>
          <cell r="F6037">
            <v>90</v>
          </cell>
          <cell r="G6037">
            <v>90</v>
          </cell>
          <cell r="H6037">
            <v>90</v>
          </cell>
          <cell r="I6037" t="str">
            <v>Xuất sắc</v>
          </cell>
          <cell r="J6037">
            <v>90</v>
          </cell>
          <cell r="K6037" t="str">
            <v>Xuất sắc</v>
          </cell>
          <cell r="L6037" t="str">
            <v>QH-2022-I/CQ-S-AE</v>
          </cell>
        </row>
        <row r="6038">
          <cell r="B6038" t="str">
            <v>22027181</v>
          </cell>
          <cell r="C6038" t="str">
            <v>Lê Trung Hồng Quân</v>
          </cell>
          <cell r="D6038">
            <v>38339</v>
          </cell>
          <cell r="E6038">
            <v>90</v>
          </cell>
          <cell r="F6038">
            <v>90</v>
          </cell>
          <cell r="G6038">
            <v>90</v>
          </cell>
          <cell r="H6038">
            <v>90</v>
          </cell>
          <cell r="I6038" t="str">
            <v>Xuất sắc</v>
          </cell>
          <cell r="J6038">
            <v>90</v>
          </cell>
          <cell r="K6038" t="str">
            <v>Xuất sắc</v>
          </cell>
          <cell r="L6038" t="str">
            <v>QH-2022-I/CQ-S-AE</v>
          </cell>
        </row>
        <row r="6039">
          <cell r="B6039" t="str">
            <v>22027182</v>
          </cell>
          <cell r="C6039" t="str">
            <v>Phạm Hồng Quân</v>
          </cell>
          <cell r="D6039">
            <v>38008</v>
          </cell>
          <cell r="E6039">
            <v>96</v>
          </cell>
          <cell r="F6039">
            <v>96</v>
          </cell>
          <cell r="G6039">
            <v>96</v>
          </cell>
          <cell r="H6039">
            <v>96</v>
          </cell>
          <cell r="I6039" t="str">
            <v>Xuất sắc</v>
          </cell>
          <cell r="J6039">
            <v>96</v>
          </cell>
          <cell r="K6039" t="str">
            <v>Xuất sắc</v>
          </cell>
          <cell r="L6039" t="str">
            <v>QH-2022-I/CQ-S-AE</v>
          </cell>
        </row>
        <row r="6040">
          <cell r="B6040" t="str">
            <v>23021373</v>
          </cell>
          <cell r="C6040" t="str">
            <v>Nguyễn Đức An</v>
          </cell>
          <cell r="D6040">
            <v>38674</v>
          </cell>
          <cell r="E6040">
            <v>80</v>
          </cell>
          <cell r="F6040">
            <v>80</v>
          </cell>
          <cell r="G6040">
            <v>80</v>
          </cell>
          <cell r="H6040">
            <v>80</v>
          </cell>
          <cell r="I6040" t="str">
            <v>Tốt</v>
          </cell>
          <cell r="J6040">
            <v>80</v>
          </cell>
          <cell r="K6040" t="str">
            <v>Tốt</v>
          </cell>
          <cell r="L6040" t="str">
            <v>QH-2023-I/CQ-S-AE</v>
          </cell>
        </row>
        <row r="6041">
          <cell r="B6041" t="str">
            <v>23021374</v>
          </cell>
          <cell r="C6041" t="str">
            <v>Bùi Nam Anh</v>
          </cell>
          <cell r="D6041">
            <v>38377</v>
          </cell>
          <cell r="E6041">
            <v>70</v>
          </cell>
          <cell r="F6041">
            <v>70</v>
          </cell>
          <cell r="G6041">
            <v>65</v>
          </cell>
          <cell r="H6041">
            <v>65</v>
          </cell>
          <cell r="I6041" t="str">
            <v>Khá</v>
          </cell>
          <cell r="J6041">
            <v>65</v>
          </cell>
          <cell r="K6041" t="str">
            <v>Khá</v>
          </cell>
          <cell r="L6041" t="str">
            <v>QH-2023-I/CQ-S-AE</v>
          </cell>
        </row>
        <row r="6042">
          <cell r="B6042" t="str">
            <v>23021375</v>
          </cell>
          <cell r="C6042" t="str">
            <v>Đào Duy Anh</v>
          </cell>
          <cell r="D6042">
            <v>38457</v>
          </cell>
          <cell r="E6042">
            <v>75</v>
          </cell>
          <cell r="F6042">
            <v>76</v>
          </cell>
          <cell r="G6042">
            <v>76</v>
          </cell>
          <cell r="H6042">
            <v>76</v>
          </cell>
          <cell r="I6042" t="str">
            <v>Khá</v>
          </cell>
          <cell r="J6042">
            <v>76</v>
          </cell>
          <cell r="K6042" t="str">
            <v>Khá</v>
          </cell>
          <cell r="L6042" t="str">
            <v>QH-2023-I/CQ-S-AE</v>
          </cell>
        </row>
        <row r="6043">
          <cell r="B6043" t="str">
            <v>23021376</v>
          </cell>
          <cell r="C6043" t="str">
            <v>Hoàng Chung Anh</v>
          </cell>
          <cell r="D6043">
            <v>38566</v>
          </cell>
          <cell r="E6043">
            <v>94</v>
          </cell>
          <cell r="F6043">
            <v>94</v>
          </cell>
          <cell r="G6043">
            <v>94</v>
          </cell>
          <cell r="H6043">
            <v>94</v>
          </cell>
          <cell r="I6043" t="str">
            <v>Xuất sắc</v>
          </cell>
          <cell r="J6043">
            <v>94</v>
          </cell>
          <cell r="K6043" t="str">
            <v>Xuất sắc</v>
          </cell>
          <cell r="L6043" t="str">
            <v>QH-2023-I/CQ-S-AE</v>
          </cell>
        </row>
        <row r="6044">
          <cell r="B6044" t="str">
            <v>23021377</v>
          </cell>
          <cell r="C6044" t="str">
            <v>Nguyễn Đình Anh</v>
          </cell>
          <cell r="D6044">
            <v>38713</v>
          </cell>
          <cell r="E6044">
            <v>82</v>
          </cell>
          <cell r="F6044">
            <v>82</v>
          </cell>
          <cell r="G6044">
            <v>82</v>
          </cell>
          <cell r="H6044">
            <v>82</v>
          </cell>
          <cell r="I6044" t="str">
            <v>Tốt</v>
          </cell>
          <cell r="J6044">
            <v>82</v>
          </cell>
          <cell r="K6044" t="str">
            <v>Tốt</v>
          </cell>
          <cell r="L6044" t="str">
            <v>QH-2023-I/CQ-S-AE</v>
          </cell>
        </row>
        <row r="6045">
          <cell r="B6045" t="str">
            <v>23021378</v>
          </cell>
          <cell r="C6045" t="str">
            <v>Nguyễn Tuấn Anh</v>
          </cell>
          <cell r="D6045">
            <v>38624</v>
          </cell>
          <cell r="E6045">
            <v>80</v>
          </cell>
          <cell r="F6045">
            <v>80</v>
          </cell>
          <cell r="G6045">
            <v>80</v>
          </cell>
          <cell r="H6045">
            <v>80</v>
          </cell>
          <cell r="I6045" t="str">
            <v>Tốt</v>
          </cell>
          <cell r="J6045">
            <v>80</v>
          </cell>
          <cell r="K6045" t="str">
            <v>Tốt</v>
          </cell>
          <cell r="L6045" t="str">
            <v>QH-2023-I/CQ-S-AE</v>
          </cell>
        </row>
        <row r="6046">
          <cell r="B6046" t="str">
            <v>23021379</v>
          </cell>
          <cell r="C6046" t="str">
            <v>Nguyễn Văn Anh</v>
          </cell>
          <cell r="D6046">
            <v>38436</v>
          </cell>
          <cell r="E6046">
            <v>79</v>
          </cell>
          <cell r="F6046">
            <v>79</v>
          </cell>
          <cell r="G6046">
            <v>79</v>
          </cell>
          <cell r="H6046">
            <v>79</v>
          </cell>
          <cell r="I6046" t="str">
            <v>Khá</v>
          </cell>
          <cell r="J6046">
            <v>79</v>
          </cell>
          <cell r="K6046" t="str">
            <v>Khá</v>
          </cell>
          <cell r="L6046" t="str">
            <v>QH-2023-I/CQ-S-AE</v>
          </cell>
        </row>
        <row r="6047">
          <cell r="B6047" t="str">
            <v>23021382</v>
          </cell>
          <cell r="C6047" t="str">
            <v>Bùi Quốc Ấn</v>
          </cell>
          <cell r="D6047">
            <v>38658</v>
          </cell>
          <cell r="E6047">
            <v>79</v>
          </cell>
          <cell r="F6047">
            <v>79</v>
          </cell>
          <cell r="G6047">
            <v>79</v>
          </cell>
          <cell r="H6047">
            <v>79</v>
          </cell>
          <cell r="I6047" t="str">
            <v>Khá</v>
          </cell>
          <cell r="J6047">
            <v>79</v>
          </cell>
          <cell r="K6047" t="str">
            <v>Khá</v>
          </cell>
          <cell r="L6047" t="str">
            <v>QH-2023-I/CQ-S-AE</v>
          </cell>
        </row>
        <row r="6048">
          <cell r="B6048" t="str">
            <v>23021383</v>
          </cell>
          <cell r="C6048" t="str">
            <v>Nguyễn Việt Bách</v>
          </cell>
          <cell r="D6048">
            <v>38395</v>
          </cell>
          <cell r="E6048">
            <v>80</v>
          </cell>
          <cell r="F6048">
            <v>80</v>
          </cell>
          <cell r="G6048">
            <v>80</v>
          </cell>
          <cell r="H6048">
            <v>80</v>
          </cell>
          <cell r="I6048" t="str">
            <v>Tốt</v>
          </cell>
          <cell r="J6048">
            <v>80</v>
          </cell>
          <cell r="K6048" t="str">
            <v>Tốt</v>
          </cell>
          <cell r="L6048" t="str">
            <v>QH-2023-I/CQ-S-AE</v>
          </cell>
        </row>
        <row r="6049">
          <cell r="B6049" t="str">
            <v>23021384</v>
          </cell>
          <cell r="C6049" t="str">
            <v>Dương Quốc Cảnh</v>
          </cell>
          <cell r="D6049">
            <v>38485</v>
          </cell>
          <cell r="E6049">
            <v>84</v>
          </cell>
          <cell r="F6049">
            <v>84</v>
          </cell>
          <cell r="G6049">
            <v>84</v>
          </cell>
          <cell r="H6049">
            <v>84</v>
          </cell>
          <cell r="I6049" t="str">
            <v>Tốt</v>
          </cell>
          <cell r="J6049">
            <v>84</v>
          </cell>
          <cell r="K6049" t="str">
            <v>Tốt</v>
          </cell>
          <cell r="L6049" t="str">
            <v>QH-2023-I/CQ-S-AE</v>
          </cell>
        </row>
        <row r="6050">
          <cell r="B6050" t="str">
            <v>23021385</v>
          </cell>
          <cell r="C6050" t="str">
            <v>Bùi Mạnh Dũng</v>
          </cell>
          <cell r="D6050">
            <v>38608</v>
          </cell>
          <cell r="E6050">
            <v>75</v>
          </cell>
          <cell r="F6050">
            <v>67</v>
          </cell>
          <cell r="G6050">
            <v>67</v>
          </cell>
          <cell r="H6050">
            <v>67</v>
          </cell>
          <cell r="I6050" t="str">
            <v>Khá</v>
          </cell>
          <cell r="J6050">
            <v>67</v>
          </cell>
          <cell r="K6050" t="str">
            <v>Khá</v>
          </cell>
          <cell r="L6050" t="str">
            <v>QH-2023-I/CQ-S-AE</v>
          </cell>
        </row>
        <row r="6051">
          <cell r="B6051" t="str">
            <v>23021386</v>
          </cell>
          <cell r="C6051" t="str">
            <v>Nguyễn Đức Dũng</v>
          </cell>
          <cell r="D6051">
            <v>38696</v>
          </cell>
          <cell r="E6051">
            <v>67</v>
          </cell>
          <cell r="F6051">
            <v>80</v>
          </cell>
          <cell r="G6051">
            <v>80</v>
          </cell>
          <cell r="H6051">
            <v>80</v>
          </cell>
          <cell r="I6051" t="str">
            <v>Tốt</v>
          </cell>
          <cell r="J6051">
            <v>80</v>
          </cell>
          <cell r="K6051" t="str">
            <v>Tốt</v>
          </cell>
          <cell r="L6051" t="str">
            <v>QH-2023-I/CQ-S-AE</v>
          </cell>
        </row>
        <row r="6052">
          <cell r="B6052" t="str">
            <v>23021387</v>
          </cell>
          <cell r="C6052" t="str">
            <v>Nguyễn Quang Dũng</v>
          </cell>
          <cell r="D6052">
            <v>38411</v>
          </cell>
          <cell r="E6052">
            <v>80</v>
          </cell>
          <cell r="F6052">
            <v>72</v>
          </cell>
          <cell r="G6052">
            <v>67</v>
          </cell>
          <cell r="H6052">
            <v>67</v>
          </cell>
          <cell r="I6052" t="str">
            <v>Khá</v>
          </cell>
          <cell r="J6052">
            <v>67</v>
          </cell>
          <cell r="K6052" t="str">
            <v>Khá</v>
          </cell>
          <cell r="L6052" t="str">
            <v>QH-2023-I/CQ-S-AE</v>
          </cell>
        </row>
        <row r="6053">
          <cell r="B6053" t="str">
            <v>23021389</v>
          </cell>
          <cell r="C6053" t="str">
            <v>Vũ Tiến Dũng</v>
          </cell>
          <cell r="D6053">
            <v>38641</v>
          </cell>
          <cell r="E6053">
            <v>80</v>
          </cell>
          <cell r="F6053">
            <v>80</v>
          </cell>
          <cell r="G6053">
            <v>80</v>
          </cell>
          <cell r="H6053">
            <v>80</v>
          </cell>
          <cell r="I6053" t="str">
            <v>Tốt</v>
          </cell>
          <cell r="J6053">
            <v>80</v>
          </cell>
          <cell r="K6053" t="str">
            <v>Tốt</v>
          </cell>
          <cell r="L6053" t="str">
            <v>QH-2023-I/CQ-S-AE</v>
          </cell>
        </row>
        <row r="6054">
          <cell r="B6054" t="str">
            <v>23021390</v>
          </cell>
          <cell r="C6054" t="str">
            <v>Nguyễn Quang Duy</v>
          </cell>
          <cell r="D6054">
            <v>38369</v>
          </cell>
          <cell r="E6054">
            <v>80</v>
          </cell>
          <cell r="F6054">
            <v>80</v>
          </cell>
          <cell r="G6054">
            <v>80</v>
          </cell>
          <cell r="H6054">
            <v>80</v>
          </cell>
          <cell r="I6054" t="str">
            <v>Tốt</v>
          </cell>
          <cell r="J6054">
            <v>80</v>
          </cell>
          <cell r="K6054" t="str">
            <v>Tốt</v>
          </cell>
          <cell r="L6054" t="str">
            <v>QH-2023-I/CQ-S-AE</v>
          </cell>
        </row>
        <row r="6055">
          <cell r="B6055" t="str">
            <v>23021391</v>
          </cell>
          <cell r="C6055" t="str">
            <v>Đặng Trường Dương</v>
          </cell>
          <cell r="D6055">
            <v>38676</v>
          </cell>
          <cell r="E6055">
            <v>80</v>
          </cell>
          <cell r="F6055">
            <v>77</v>
          </cell>
          <cell r="G6055">
            <v>77</v>
          </cell>
          <cell r="H6055">
            <v>77</v>
          </cell>
          <cell r="I6055" t="str">
            <v>Khá</v>
          </cell>
          <cell r="J6055">
            <v>77</v>
          </cell>
          <cell r="K6055" t="str">
            <v>Khá</v>
          </cell>
          <cell r="L6055" t="str">
            <v>QH-2023-I/CQ-S-AE</v>
          </cell>
        </row>
        <row r="6056">
          <cell r="B6056" t="str">
            <v>23021392</v>
          </cell>
          <cell r="C6056" t="str">
            <v>Đỗ Lê Thái Dương</v>
          </cell>
          <cell r="D6056">
            <v>38671</v>
          </cell>
          <cell r="E6056">
            <v>87</v>
          </cell>
          <cell r="F6056">
            <v>82</v>
          </cell>
          <cell r="G6056">
            <v>82</v>
          </cell>
          <cell r="H6056">
            <v>82</v>
          </cell>
          <cell r="I6056" t="str">
            <v>Tốt</v>
          </cell>
          <cell r="J6056">
            <v>82</v>
          </cell>
          <cell r="K6056" t="str">
            <v>Tốt</v>
          </cell>
          <cell r="L6056" t="str">
            <v>QH-2023-I/CQ-S-AE</v>
          </cell>
        </row>
        <row r="6057">
          <cell r="B6057" t="str">
            <v>23021393</v>
          </cell>
          <cell r="C6057" t="str">
            <v>Lê Ngọc Dương</v>
          </cell>
          <cell r="D6057">
            <v>38410</v>
          </cell>
          <cell r="E6057">
            <v>92</v>
          </cell>
          <cell r="F6057">
            <v>92</v>
          </cell>
          <cell r="G6057">
            <v>92</v>
          </cell>
          <cell r="H6057">
            <v>92</v>
          </cell>
          <cell r="I6057" t="str">
            <v>Xuất sắc</v>
          </cell>
          <cell r="J6057">
            <v>92</v>
          </cell>
          <cell r="K6057" t="str">
            <v>Xuất sắc</v>
          </cell>
          <cell r="L6057" t="str">
            <v>QH-2023-I/CQ-S-AE</v>
          </cell>
        </row>
        <row r="6058">
          <cell r="B6058" t="str">
            <v>23021394</v>
          </cell>
          <cell r="C6058" t="str">
            <v>Nguyễn Quốc Đại</v>
          </cell>
          <cell r="D6058">
            <v>38688</v>
          </cell>
          <cell r="E6058">
            <v>90</v>
          </cell>
          <cell r="F6058">
            <v>90</v>
          </cell>
          <cell r="G6058">
            <v>90</v>
          </cell>
          <cell r="H6058">
            <v>90</v>
          </cell>
          <cell r="I6058" t="str">
            <v>Xuất sắc</v>
          </cell>
          <cell r="J6058">
            <v>90</v>
          </cell>
          <cell r="K6058" t="str">
            <v>Xuất sắc</v>
          </cell>
          <cell r="L6058" t="str">
            <v>QH-2023-I/CQ-S-AE</v>
          </cell>
        </row>
        <row r="6059">
          <cell r="B6059" t="str">
            <v>23021395</v>
          </cell>
          <cell r="C6059" t="str">
            <v>Hồ Lê Tuấn Đạt</v>
          </cell>
          <cell r="D6059">
            <v>38480</v>
          </cell>
          <cell r="E6059">
            <v>87</v>
          </cell>
          <cell r="F6059">
            <v>84</v>
          </cell>
          <cell r="G6059">
            <v>84</v>
          </cell>
          <cell r="H6059">
            <v>84</v>
          </cell>
          <cell r="I6059" t="str">
            <v>Tốt</v>
          </cell>
          <cell r="J6059">
            <v>84</v>
          </cell>
          <cell r="K6059" t="str">
            <v>Tốt</v>
          </cell>
          <cell r="L6059" t="str">
            <v>QH-2023-I/CQ-S-AE</v>
          </cell>
        </row>
        <row r="6060">
          <cell r="B6060" t="str">
            <v>23021396</v>
          </cell>
          <cell r="C6060" t="str">
            <v>Nguyễn Tiến Đạt</v>
          </cell>
          <cell r="D6060">
            <v>38402</v>
          </cell>
          <cell r="E6060">
            <v>70</v>
          </cell>
          <cell r="F6060">
            <v>67</v>
          </cell>
          <cell r="G6060">
            <v>67</v>
          </cell>
          <cell r="H6060">
            <v>67</v>
          </cell>
          <cell r="I6060" t="str">
            <v>Khá</v>
          </cell>
          <cell r="J6060">
            <v>67</v>
          </cell>
          <cell r="K6060" t="str">
            <v>Khá</v>
          </cell>
          <cell r="L6060" t="str">
            <v>QH-2023-I/CQ-S-AE</v>
          </cell>
        </row>
        <row r="6061">
          <cell r="B6061" t="str">
            <v>23021397</v>
          </cell>
          <cell r="C6061" t="str">
            <v>Phạm Tiến Đạt</v>
          </cell>
          <cell r="D6061">
            <v>38523</v>
          </cell>
          <cell r="E6061">
            <v>82</v>
          </cell>
          <cell r="F6061">
            <v>79</v>
          </cell>
          <cell r="G6061">
            <v>79</v>
          </cell>
          <cell r="H6061">
            <v>79</v>
          </cell>
          <cell r="I6061" t="str">
            <v>Khá</v>
          </cell>
          <cell r="J6061">
            <v>79</v>
          </cell>
          <cell r="K6061" t="str">
            <v>Khá</v>
          </cell>
          <cell r="L6061" t="str">
            <v>QH-2023-I/CQ-S-AE</v>
          </cell>
        </row>
        <row r="6062">
          <cell r="B6062" t="str">
            <v>23021398</v>
          </cell>
          <cell r="C6062" t="str">
            <v>Trương Tiến Đạt</v>
          </cell>
          <cell r="D6062">
            <v>38560</v>
          </cell>
          <cell r="E6062">
            <v>77</v>
          </cell>
          <cell r="F6062">
            <v>77</v>
          </cell>
          <cell r="G6062">
            <v>77</v>
          </cell>
          <cell r="H6062">
            <v>77</v>
          </cell>
          <cell r="I6062" t="str">
            <v>Khá</v>
          </cell>
          <cell r="J6062">
            <v>77</v>
          </cell>
          <cell r="K6062" t="str">
            <v>Khá</v>
          </cell>
          <cell r="L6062" t="str">
            <v>QH-2023-I/CQ-S-AE</v>
          </cell>
        </row>
        <row r="6063">
          <cell r="B6063" t="str">
            <v>23021399</v>
          </cell>
          <cell r="C6063" t="str">
            <v>Lê Anh Đức</v>
          </cell>
          <cell r="D6063">
            <v>38399</v>
          </cell>
          <cell r="E6063">
            <v>72</v>
          </cell>
          <cell r="F6063">
            <v>72</v>
          </cell>
          <cell r="G6063">
            <v>72</v>
          </cell>
          <cell r="H6063">
            <v>72</v>
          </cell>
          <cell r="I6063" t="str">
            <v>Khá</v>
          </cell>
          <cell r="J6063">
            <v>72</v>
          </cell>
          <cell r="K6063" t="str">
            <v>Khá</v>
          </cell>
          <cell r="L6063" t="str">
            <v>QH-2023-I/CQ-S-AE</v>
          </cell>
        </row>
        <row r="6064">
          <cell r="B6064" t="str">
            <v>23021400</v>
          </cell>
          <cell r="C6064" t="str">
            <v>Tạ Minh Đức</v>
          </cell>
          <cell r="D6064">
            <v>38402</v>
          </cell>
          <cell r="E6064">
            <v>82</v>
          </cell>
          <cell r="F6064">
            <v>82</v>
          </cell>
          <cell r="G6064">
            <v>82</v>
          </cell>
          <cell r="H6064">
            <v>82</v>
          </cell>
          <cell r="I6064" t="str">
            <v>Tốt</v>
          </cell>
          <cell r="J6064">
            <v>82</v>
          </cell>
          <cell r="K6064" t="str">
            <v>Tốt</v>
          </cell>
          <cell r="L6064" t="str">
            <v>QH-2023-I/CQ-S-AE</v>
          </cell>
        </row>
        <row r="6065">
          <cell r="B6065" t="str">
            <v>23021401</v>
          </cell>
          <cell r="C6065" t="str">
            <v>Trần Huy Đức</v>
          </cell>
          <cell r="D6065">
            <v>38357</v>
          </cell>
          <cell r="E6065">
            <v>80</v>
          </cell>
          <cell r="F6065">
            <v>77</v>
          </cell>
          <cell r="G6065">
            <v>77</v>
          </cell>
          <cell r="H6065">
            <v>77</v>
          </cell>
          <cell r="I6065" t="str">
            <v>Khá</v>
          </cell>
          <cell r="J6065">
            <v>77</v>
          </cell>
          <cell r="K6065" t="str">
            <v>Khá</v>
          </cell>
          <cell r="L6065" t="str">
            <v>QH-2023-I/CQ-S-AE</v>
          </cell>
        </row>
        <row r="6066">
          <cell r="B6066" t="str">
            <v>23021402</v>
          </cell>
          <cell r="C6066" t="str">
            <v>Lê Thị Khánh Hạ</v>
          </cell>
          <cell r="D6066">
            <v>38463</v>
          </cell>
          <cell r="E6066">
            <v>80</v>
          </cell>
          <cell r="F6066">
            <v>80</v>
          </cell>
          <cell r="G6066">
            <v>80</v>
          </cell>
          <cell r="H6066">
            <v>80</v>
          </cell>
          <cell r="I6066" t="str">
            <v>Tốt</v>
          </cell>
          <cell r="J6066">
            <v>80</v>
          </cell>
          <cell r="K6066" t="str">
            <v>Tốt</v>
          </cell>
          <cell r="L6066" t="str">
            <v>QH-2023-I/CQ-S-AE</v>
          </cell>
        </row>
        <row r="6067">
          <cell r="B6067" t="str">
            <v>23021403</v>
          </cell>
          <cell r="C6067" t="str">
            <v>Nguyễn Đăng Hiển</v>
          </cell>
          <cell r="D6067">
            <v>38451</v>
          </cell>
          <cell r="E6067">
            <v>82</v>
          </cell>
          <cell r="F6067">
            <v>82</v>
          </cell>
          <cell r="G6067">
            <v>77</v>
          </cell>
          <cell r="H6067">
            <v>77</v>
          </cell>
          <cell r="I6067" t="str">
            <v>Khá</v>
          </cell>
          <cell r="J6067">
            <v>77</v>
          </cell>
          <cell r="K6067" t="str">
            <v>Khá</v>
          </cell>
          <cell r="L6067" t="str">
            <v>QH-2023-I/CQ-S-AE</v>
          </cell>
        </row>
        <row r="6068">
          <cell r="B6068" t="str">
            <v>23021404</v>
          </cell>
          <cell r="C6068" t="str">
            <v>Hoàng Đình Hai Hiệu</v>
          </cell>
          <cell r="D6068">
            <v>38370</v>
          </cell>
          <cell r="E6068">
            <v>100</v>
          </cell>
          <cell r="F6068">
            <v>100</v>
          </cell>
          <cell r="G6068">
            <v>100</v>
          </cell>
          <cell r="H6068">
            <v>100</v>
          </cell>
          <cell r="I6068" t="str">
            <v>Xuất sắc</v>
          </cell>
          <cell r="J6068">
            <v>100</v>
          </cell>
          <cell r="K6068" t="str">
            <v>Xuất sắc</v>
          </cell>
          <cell r="L6068" t="str">
            <v>QH-2023-I/CQ-S-AE</v>
          </cell>
        </row>
        <row r="6069">
          <cell r="B6069" t="str">
            <v>23021405</v>
          </cell>
          <cell r="C6069" t="str">
            <v>Vũ Quý Hòa</v>
          </cell>
          <cell r="D6069">
            <v>38396</v>
          </cell>
          <cell r="E6069">
            <v>80</v>
          </cell>
          <cell r="F6069">
            <v>77</v>
          </cell>
          <cell r="G6069">
            <v>77</v>
          </cell>
          <cell r="H6069">
            <v>77</v>
          </cell>
          <cell r="I6069" t="str">
            <v>Khá</v>
          </cell>
          <cell r="J6069">
            <v>77</v>
          </cell>
          <cell r="K6069" t="str">
            <v>Khá</v>
          </cell>
          <cell r="L6069" t="str">
            <v>QH-2023-I/CQ-S-AE</v>
          </cell>
        </row>
        <row r="6070">
          <cell r="B6070" t="str">
            <v>23021406</v>
          </cell>
          <cell r="C6070" t="str">
            <v>Lê Nguyên Hoàng</v>
          </cell>
          <cell r="D6070">
            <v>38373</v>
          </cell>
          <cell r="E6070">
            <v>90</v>
          </cell>
          <cell r="F6070">
            <v>90</v>
          </cell>
          <cell r="G6070">
            <v>90</v>
          </cell>
          <cell r="H6070">
            <v>90</v>
          </cell>
          <cell r="I6070" t="str">
            <v>Xuất sắc</v>
          </cell>
          <cell r="J6070">
            <v>90</v>
          </cell>
          <cell r="K6070" t="str">
            <v>Xuất sắc</v>
          </cell>
          <cell r="L6070" t="str">
            <v>QH-2023-I/CQ-S-AE</v>
          </cell>
        </row>
        <row r="6071">
          <cell r="B6071" t="str">
            <v>23021408</v>
          </cell>
          <cell r="C6071" t="str">
            <v>Vũ Đình Huy</v>
          </cell>
          <cell r="D6071">
            <v>38444</v>
          </cell>
          <cell r="E6071">
            <v>90</v>
          </cell>
          <cell r="F6071">
            <v>90</v>
          </cell>
          <cell r="G6071">
            <v>90</v>
          </cell>
          <cell r="H6071">
            <v>90</v>
          </cell>
          <cell r="I6071" t="str">
            <v>Xuất sắc</v>
          </cell>
          <cell r="J6071">
            <v>90</v>
          </cell>
          <cell r="K6071" t="str">
            <v>Xuất sắc</v>
          </cell>
          <cell r="L6071" t="str">
            <v>QH-2023-I/CQ-S-AE</v>
          </cell>
        </row>
        <row r="6072">
          <cell r="B6072" t="str">
            <v>23021409</v>
          </cell>
          <cell r="C6072" t="str">
            <v>Nguyễn Cao Thị Huyền</v>
          </cell>
          <cell r="D6072">
            <v>38712</v>
          </cell>
          <cell r="E6072">
            <v>100</v>
          </cell>
          <cell r="F6072">
            <v>100</v>
          </cell>
          <cell r="G6072">
            <v>100</v>
          </cell>
          <cell r="H6072">
            <v>100</v>
          </cell>
          <cell r="I6072" t="str">
            <v>Xuất sắc</v>
          </cell>
          <cell r="J6072">
            <v>100</v>
          </cell>
          <cell r="K6072" t="str">
            <v>Xuất sắc</v>
          </cell>
          <cell r="L6072" t="str">
            <v>QH-2023-I/CQ-S-AE</v>
          </cell>
        </row>
        <row r="6073">
          <cell r="B6073" t="str">
            <v>23021410</v>
          </cell>
          <cell r="C6073" t="str">
            <v>Đỗ Tuấn Hưng</v>
          </cell>
          <cell r="D6073">
            <v>38553</v>
          </cell>
          <cell r="E6073">
            <v>96</v>
          </cell>
          <cell r="F6073">
            <v>96</v>
          </cell>
          <cell r="G6073">
            <v>96</v>
          </cell>
          <cell r="H6073">
            <v>96</v>
          </cell>
          <cell r="I6073" t="str">
            <v>Xuất sắc</v>
          </cell>
          <cell r="J6073">
            <v>96</v>
          </cell>
          <cell r="K6073" t="str">
            <v>Xuất sắc</v>
          </cell>
          <cell r="L6073" t="str">
            <v>QH-2023-I/CQ-S-AE</v>
          </cell>
        </row>
        <row r="6074">
          <cell r="B6074" t="str">
            <v>23021411</v>
          </cell>
          <cell r="C6074" t="str">
            <v>Nguyễn Văn Hưng</v>
          </cell>
          <cell r="D6074">
            <v>37260</v>
          </cell>
          <cell r="E6074">
            <v>78</v>
          </cell>
          <cell r="F6074">
            <v>75</v>
          </cell>
          <cell r="G6074">
            <v>75</v>
          </cell>
          <cell r="H6074">
            <v>75</v>
          </cell>
          <cell r="I6074" t="str">
            <v>Khá</v>
          </cell>
          <cell r="J6074">
            <v>75</v>
          </cell>
          <cell r="K6074" t="str">
            <v>Khá</v>
          </cell>
          <cell r="L6074" t="str">
            <v>QH-2023-I/CQ-S-AE</v>
          </cell>
        </row>
        <row r="6075">
          <cell r="B6075" t="str">
            <v>23021412</v>
          </cell>
          <cell r="C6075" t="str">
            <v>Võ Ngọc Tuấn Kiệt</v>
          </cell>
          <cell r="D6075">
            <v>38367</v>
          </cell>
          <cell r="E6075">
            <v>98</v>
          </cell>
          <cell r="F6075">
            <v>100</v>
          </cell>
          <cell r="G6075">
            <v>100</v>
          </cell>
          <cell r="H6075">
            <v>100</v>
          </cell>
          <cell r="I6075" t="str">
            <v>Xuất sắc</v>
          </cell>
          <cell r="J6075">
            <v>100</v>
          </cell>
          <cell r="K6075" t="str">
            <v>Xuất sắc</v>
          </cell>
          <cell r="L6075" t="str">
            <v>QH-2023-I/CQ-S-AE</v>
          </cell>
        </row>
        <row r="6076">
          <cell r="B6076" t="str">
            <v>23021413</v>
          </cell>
          <cell r="C6076" t="str">
            <v>Đào Việt Khánh</v>
          </cell>
          <cell r="D6076">
            <v>38600</v>
          </cell>
          <cell r="E6076">
            <v>100</v>
          </cell>
          <cell r="F6076">
            <v>100</v>
          </cell>
          <cell r="G6076">
            <v>100</v>
          </cell>
          <cell r="H6076">
            <v>100</v>
          </cell>
          <cell r="I6076" t="str">
            <v>Xuất sắc</v>
          </cell>
          <cell r="J6076">
            <v>100</v>
          </cell>
          <cell r="K6076" t="str">
            <v>Xuất sắc</v>
          </cell>
          <cell r="L6076" t="str">
            <v>QH-2023-I/CQ-S-AE</v>
          </cell>
        </row>
        <row r="6077">
          <cell r="B6077" t="str">
            <v>23021414</v>
          </cell>
          <cell r="C6077" t="str">
            <v>Phạm Thị Linh</v>
          </cell>
          <cell r="D6077">
            <v>38434</v>
          </cell>
          <cell r="E6077">
            <v>80</v>
          </cell>
          <cell r="F6077">
            <v>80</v>
          </cell>
          <cell r="G6077">
            <v>80</v>
          </cell>
          <cell r="H6077">
            <v>80</v>
          </cell>
          <cell r="I6077" t="str">
            <v>Tốt</v>
          </cell>
          <cell r="J6077">
            <v>80</v>
          </cell>
          <cell r="K6077" t="str">
            <v>Tốt</v>
          </cell>
          <cell r="L6077" t="str">
            <v>QH-2023-I/CQ-S-AE</v>
          </cell>
        </row>
        <row r="6078">
          <cell r="B6078" t="str">
            <v>23021415</v>
          </cell>
          <cell r="C6078" t="str">
            <v>Trần Quang Linh</v>
          </cell>
          <cell r="D6078">
            <v>38652</v>
          </cell>
          <cell r="E6078">
            <v>80</v>
          </cell>
          <cell r="F6078">
            <v>80</v>
          </cell>
          <cell r="G6078">
            <v>80</v>
          </cell>
          <cell r="H6078">
            <v>80</v>
          </cell>
          <cell r="I6078" t="str">
            <v>Tốt</v>
          </cell>
          <cell r="J6078">
            <v>80</v>
          </cell>
          <cell r="K6078" t="str">
            <v>Tốt</v>
          </cell>
          <cell r="L6078" t="str">
            <v>QH-2023-I/CQ-S-AE</v>
          </cell>
        </row>
        <row r="6079">
          <cell r="B6079" t="str">
            <v>23021416</v>
          </cell>
          <cell r="C6079" t="str">
            <v>Đinh Ngọc Long</v>
          </cell>
          <cell r="D6079">
            <v>38631</v>
          </cell>
          <cell r="E6079">
            <v>80</v>
          </cell>
          <cell r="F6079">
            <v>80</v>
          </cell>
          <cell r="G6079">
            <v>80</v>
          </cell>
          <cell r="H6079">
            <v>80</v>
          </cell>
          <cell r="I6079" t="str">
            <v>Tốt</v>
          </cell>
          <cell r="J6079">
            <v>80</v>
          </cell>
          <cell r="K6079" t="str">
            <v>Tốt</v>
          </cell>
          <cell r="L6079" t="str">
            <v>QH-2023-I/CQ-S-AE</v>
          </cell>
        </row>
        <row r="6080">
          <cell r="B6080" t="str">
            <v>23021417</v>
          </cell>
          <cell r="C6080" t="str">
            <v>Vương Đinh Bảo Long</v>
          </cell>
          <cell r="D6080">
            <v>38615</v>
          </cell>
          <cell r="E6080">
            <v>80</v>
          </cell>
          <cell r="F6080">
            <v>80</v>
          </cell>
          <cell r="G6080">
            <v>80</v>
          </cell>
          <cell r="H6080">
            <v>80</v>
          </cell>
          <cell r="I6080" t="str">
            <v>Tốt</v>
          </cell>
          <cell r="J6080">
            <v>80</v>
          </cell>
          <cell r="K6080" t="str">
            <v>Tốt</v>
          </cell>
          <cell r="L6080" t="str">
            <v>QH-2023-I/CQ-S-AE</v>
          </cell>
        </row>
        <row r="6081">
          <cell r="B6081" t="str">
            <v>23021418</v>
          </cell>
          <cell r="C6081" t="str">
            <v>Trần Bá Lực</v>
          </cell>
          <cell r="D6081">
            <v>38387</v>
          </cell>
          <cell r="E6081">
            <v>94</v>
          </cell>
          <cell r="F6081">
            <v>94</v>
          </cell>
          <cell r="G6081">
            <v>94</v>
          </cell>
          <cell r="H6081">
            <v>94</v>
          </cell>
          <cell r="I6081" t="str">
            <v>Xuất sắc</v>
          </cell>
          <cell r="J6081">
            <v>94</v>
          </cell>
          <cell r="K6081" t="str">
            <v>Xuất sắc</v>
          </cell>
          <cell r="L6081" t="str">
            <v>QH-2023-I/CQ-S-AE</v>
          </cell>
        </row>
        <row r="6082">
          <cell r="B6082" t="str">
            <v>23021419</v>
          </cell>
          <cell r="C6082" t="str">
            <v>Nguyễn Văn Lương</v>
          </cell>
          <cell r="D6082">
            <v>38703</v>
          </cell>
          <cell r="E6082">
            <v>80</v>
          </cell>
          <cell r="F6082">
            <v>77</v>
          </cell>
          <cell r="G6082">
            <v>77</v>
          </cell>
          <cell r="H6082">
            <v>77</v>
          </cell>
          <cell r="I6082" t="str">
            <v>Khá</v>
          </cell>
          <cell r="J6082">
            <v>77</v>
          </cell>
          <cell r="K6082" t="str">
            <v>Khá</v>
          </cell>
          <cell r="L6082" t="str">
            <v>QH-2023-I/CQ-S-AE</v>
          </cell>
        </row>
        <row r="6083">
          <cell r="B6083" t="str">
            <v>23021422</v>
          </cell>
          <cell r="C6083" t="str">
            <v>Trần Tuấn Minh</v>
          </cell>
          <cell r="D6083">
            <v>38652</v>
          </cell>
          <cell r="E6083">
            <v>80</v>
          </cell>
          <cell r="F6083">
            <v>80</v>
          </cell>
          <cell r="G6083">
            <v>80</v>
          </cell>
          <cell r="H6083">
            <v>80</v>
          </cell>
          <cell r="I6083" t="str">
            <v>Tốt</v>
          </cell>
          <cell r="J6083">
            <v>80</v>
          </cell>
          <cell r="K6083" t="str">
            <v>Tốt</v>
          </cell>
          <cell r="L6083" t="str">
            <v>QH-2023-I/CQ-S-AE</v>
          </cell>
        </row>
        <row r="6084">
          <cell r="B6084" t="str">
            <v>23021424</v>
          </cell>
          <cell r="C6084" t="str">
            <v>Trịnh Ngọc Nga</v>
          </cell>
          <cell r="D6084">
            <v>38556</v>
          </cell>
          <cell r="E6084">
            <v>79</v>
          </cell>
          <cell r="F6084">
            <v>89</v>
          </cell>
          <cell r="G6084">
            <v>89</v>
          </cell>
          <cell r="H6084">
            <v>89</v>
          </cell>
          <cell r="I6084" t="str">
            <v>Tốt</v>
          </cell>
          <cell r="J6084">
            <v>89</v>
          </cell>
          <cell r="K6084" t="str">
            <v>Tốt</v>
          </cell>
          <cell r="L6084" t="str">
            <v>QH-2023-I/CQ-S-AE</v>
          </cell>
        </row>
        <row r="6085">
          <cell r="B6085" t="str">
            <v>23021425</v>
          </cell>
          <cell r="C6085" t="str">
            <v>Trần Trọng Nghĩa</v>
          </cell>
          <cell r="D6085">
            <v>38348</v>
          </cell>
          <cell r="E6085">
            <v>70</v>
          </cell>
          <cell r="F6085">
            <v>70</v>
          </cell>
          <cell r="G6085">
            <v>70</v>
          </cell>
          <cell r="H6085">
            <v>70</v>
          </cell>
          <cell r="I6085" t="str">
            <v>Khá</v>
          </cell>
          <cell r="J6085">
            <v>70</v>
          </cell>
          <cell r="K6085" t="str">
            <v>Khá</v>
          </cell>
          <cell r="L6085" t="str">
            <v>QH-2023-I/CQ-S-AE</v>
          </cell>
        </row>
        <row r="6086">
          <cell r="B6086" t="str">
            <v>23021426</v>
          </cell>
          <cell r="C6086" t="str">
            <v>Bùi Minh Phong</v>
          </cell>
          <cell r="D6086">
            <v>38427</v>
          </cell>
          <cell r="E6086">
            <v>80</v>
          </cell>
          <cell r="F6086">
            <v>80</v>
          </cell>
          <cell r="G6086">
            <v>80</v>
          </cell>
          <cell r="H6086">
            <v>80</v>
          </cell>
          <cell r="I6086" t="str">
            <v>Tốt</v>
          </cell>
          <cell r="J6086">
            <v>80</v>
          </cell>
          <cell r="K6086" t="str">
            <v>Tốt</v>
          </cell>
          <cell r="L6086" t="str">
            <v>QH-2023-I/CQ-S-AE</v>
          </cell>
        </row>
        <row r="6087">
          <cell r="B6087" t="str">
            <v>23021427</v>
          </cell>
          <cell r="C6087" t="str">
            <v>Nguyễn Xuân Phong</v>
          </cell>
          <cell r="D6087">
            <v>38489</v>
          </cell>
          <cell r="E6087">
            <v>77</v>
          </cell>
          <cell r="F6087">
            <v>77</v>
          </cell>
          <cell r="G6087">
            <v>77</v>
          </cell>
          <cell r="H6087">
            <v>77</v>
          </cell>
          <cell r="I6087" t="str">
            <v>Khá</v>
          </cell>
          <cell r="J6087">
            <v>77</v>
          </cell>
          <cell r="K6087" t="str">
            <v>Khá</v>
          </cell>
          <cell r="L6087" t="str">
            <v>QH-2023-I/CQ-S-AE</v>
          </cell>
        </row>
        <row r="6088">
          <cell r="B6088" t="str">
            <v>23021428</v>
          </cell>
          <cell r="C6088" t="str">
            <v>Phạm Công Quốc Phong</v>
          </cell>
          <cell r="D6088">
            <v>38576</v>
          </cell>
          <cell r="E6088">
            <v>86</v>
          </cell>
          <cell r="F6088">
            <v>85</v>
          </cell>
          <cell r="G6088">
            <v>85</v>
          </cell>
          <cell r="H6088">
            <v>85</v>
          </cell>
          <cell r="I6088" t="str">
            <v>Tốt</v>
          </cell>
          <cell r="J6088">
            <v>85</v>
          </cell>
          <cell r="K6088" t="str">
            <v>Tốt</v>
          </cell>
          <cell r="L6088" t="str">
            <v>QH-2023-I/CQ-S-AE</v>
          </cell>
        </row>
        <row r="6089">
          <cell r="B6089" t="str">
            <v>23021429</v>
          </cell>
          <cell r="C6089" t="str">
            <v>Trịnh Hoàng Phong</v>
          </cell>
          <cell r="D6089">
            <v>38588</v>
          </cell>
          <cell r="E6089">
            <v>90</v>
          </cell>
          <cell r="F6089">
            <v>90</v>
          </cell>
          <cell r="G6089">
            <v>90</v>
          </cell>
          <cell r="H6089">
            <v>90</v>
          </cell>
          <cell r="I6089" t="str">
            <v>Xuất sắc</v>
          </cell>
          <cell r="J6089">
            <v>90</v>
          </cell>
          <cell r="K6089" t="str">
            <v>Xuất sắc</v>
          </cell>
          <cell r="L6089" t="str">
            <v>QH-2023-I/CQ-S-AE</v>
          </cell>
        </row>
        <row r="6090">
          <cell r="B6090" t="str">
            <v>23021430</v>
          </cell>
          <cell r="C6090" t="str">
            <v>Trương Gia Phong</v>
          </cell>
          <cell r="D6090">
            <v>38631</v>
          </cell>
          <cell r="E6090">
            <v>84</v>
          </cell>
          <cell r="F6090">
            <v>84</v>
          </cell>
          <cell r="G6090">
            <v>84</v>
          </cell>
          <cell r="H6090">
            <v>84</v>
          </cell>
          <cell r="I6090" t="str">
            <v>Tốt</v>
          </cell>
          <cell r="J6090">
            <v>84</v>
          </cell>
          <cell r="K6090" t="str">
            <v>Tốt</v>
          </cell>
          <cell r="L6090" t="str">
            <v>QH-2023-I/CQ-S-AE</v>
          </cell>
        </row>
        <row r="6091">
          <cell r="B6091" t="str">
            <v>23021431</v>
          </cell>
          <cell r="C6091" t="str">
            <v>Lê Hồng Phúc</v>
          </cell>
          <cell r="D6091">
            <v>38437</v>
          </cell>
          <cell r="E6091">
            <v>100</v>
          </cell>
          <cell r="F6091">
            <v>100</v>
          </cell>
          <cell r="G6091">
            <v>100</v>
          </cell>
          <cell r="H6091">
            <v>100</v>
          </cell>
          <cell r="I6091" t="str">
            <v>Xuất sắc</v>
          </cell>
          <cell r="J6091">
            <v>100</v>
          </cell>
          <cell r="K6091" t="str">
            <v>Xuất sắc</v>
          </cell>
          <cell r="L6091" t="str">
            <v>QH-2023-I/CQ-S-AE</v>
          </cell>
        </row>
        <row r="6092">
          <cell r="B6092" t="str">
            <v>23021433</v>
          </cell>
          <cell r="C6092" t="str">
            <v>Phạm Duy Phương</v>
          </cell>
          <cell r="D6092">
            <v>38627</v>
          </cell>
          <cell r="E6092">
            <v>93</v>
          </cell>
          <cell r="F6092">
            <v>93</v>
          </cell>
          <cell r="G6092">
            <v>93</v>
          </cell>
          <cell r="H6092">
            <v>93</v>
          </cell>
          <cell r="I6092" t="str">
            <v>Xuất sắc</v>
          </cell>
          <cell r="J6092">
            <v>93</v>
          </cell>
          <cell r="K6092" t="str">
            <v>Xuất sắc</v>
          </cell>
          <cell r="L6092" t="str">
            <v>QH-2023-I/CQ-S-AE</v>
          </cell>
        </row>
        <row r="6093">
          <cell r="B6093" t="str">
            <v>23021434</v>
          </cell>
          <cell r="C6093" t="str">
            <v>Trần Việt Quang</v>
          </cell>
          <cell r="D6093">
            <v>38583</v>
          </cell>
          <cell r="E6093">
            <v>80</v>
          </cell>
          <cell r="F6093">
            <v>80</v>
          </cell>
          <cell r="G6093">
            <v>80</v>
          </cell>
          <cell r="H6093">
            <v>80</v>
          </cell>
          <cell r="I6093" t="str">
            <v>Tốt</v>
          </cell>
          <cell r="J6093">
            <v>80</v>
          </cell>
          <cell r="K6093" t="str">
            <v>Tốt</v>
          </cell>
          <cell r="L6093" t="str">
            <v>QH-2023-I/CQ-S-AE</v>
          </cell>
        </row>
        <row r="6094">
          <cell r="B6094" t="str">
            <v>23021436</v>
          </cell>
          <cell r="C6094" t="str">
            <v>Nguyễn Đăng Sáng</v>
          </cell>
          <cell r="D6094">
            <v>38421</v>
          </cell>
          <cell r="E6094">
            <v>100</v>
          </cell>
          <cell r="F6094">
            <v>100</v>
          </cell>
          <cell r="G6094">
            <v>95</v>
          </cell>
          <cell r="H6094">
            <v>95</v>
          </cell>
          <cell r="I6094" t="str">
            <v>Xuất sắc</v>
          </cell>
          <cell r="J6094">
            <v>95</v>
          </cell>
          <cell r="K6094" t="str">
            <v>Xuất sắc</v>
          </cell>
          <cell r="L6094" t="str">
            <v>QH-2023-I/CQ-S-AE</v>
          </cell>
        </row>
        <row r="6095">
          <cell r="B6095" t="str">
            <v>23021437</v>
          </cell>
          <cell r="C6095" t="str">
            <v>Kim Ngọc Sơn</v>
          </cell>
          <cell r="D6095">
            <v>38595</v>
          </cell>
          <cell r="E6095">
            <v>80</v>
          </cell>
          <cell r="F6095">
            <v>80</v>
          </cell>
          <cell r="G6095">
            <v>80</v>
          </cell>
          <cell r="H6095">
            <v>80</v>
          </cell>
          <cell r="I6095" t="str">
            <v>Tốt</v>
          </cell>
          <cell r="J6095">
            <v>80</v>
          </cell>
          <cell r="K6095" t="str">
            <v>Tốt</v>
          </cell>
          <cell r="L6095" t="str">
            <v>QH-2023-I/CQ-S-AE</v>
          </cell>
        </row>
        <row r="6096">
          <cell r="B6096" t="str">
            <v>23021438</v>
          </cell>
          <cell r="C6096" t="str">
            <v>Lê Nguyễn Nam Sơn</v>
          </cell>
          <cell r="D6096">
            <v>38676</v>
          </cell>
          <cell r="E6096">
            <v>87</v>
          </cell>
          <cell r="F6096">
            <v>87</v>
          </cell>
          <cell r="G6096">
            <v>82</v>
          </cell>
          <cell r="H6096">
            <v>82</v>
          </cell>
          <cell r="I6096" t="str">
            <v>Tốt</v>
          </cell>
          <cell r="J6096">
            <v>82</v>
          </cell>
          <cell r="K6096" t="str">
            <v>Tốt</v>
          </cell>
          <cell r="L6096" t="str">
            <v>QH-2023-I/CQ-S-AE</v>
          </cell>
        </row>
        <row r="6097">
          <cell r="B6097" t="str">
            <v>23021439</v>
          </cell>
          <cell r="C6097" t="str">
            <v>Phùng Duy Tân</v>
          </cell>
          <cell r="D6097">
            <v>38421</v>
          </cell>
          <cell r="E6097">
            <v>80</v>
          </cell>
          <cell r="F6097">
            <v>80</v>
          </cell>
          <cell r="G6097">
            <v>80</v>
          </cell>
          <cell r="H6097">
            <v>80</v>
          </cell>
          <cell r="I6097" t="str">
            <v>Tốt</v>
          </cell>
          <cell r="J6097">
            <v>80</v>
          </cell>
          <cell r="K6097" t="str">
            <v>Tốt</v>
          </cell>
          <cell r="L6097" t="str">
            <v>QH-2023-I/CQ-S-AE</v>
          </cell>
        </row>
        <row r="6098">
          <cell r="B6098" t="str">
            <v>23021440</v>
          </cell>
          <cell r="C6098" t="str">
            <v>Đặng Nguyễn Anh Tú</v>
          </cell>
          <cell r="D6098">
            <v>38607</v>
          </cell>
          <cell r="E6098">
            <v>100</v>
          </cell>
          <cell r="F6098">
            <v>100</v>
          </cell>
          <cell r="G6098">
            <v>100</v>
          </cell>
          <cell r="H6098">
            <v>100</v>
          </cell>
          <cell r="I6098" t="str">
            <v>Xuất sắc</v>
          </cell>
          <cell r="J6098">
            <v>100</v>
          </cell>
          <cell r="K6098" t="str">
            <v>Xuất sắc</v>
          </cell>
          <cell r="L6098" t="str">
            <v>QH-2023-I/CQ-S-AE</v>
          </cell>
        </row>
        <row r="6099">
          <cell r="B6099" t="str">
            <v>23021441</v>
          </cell>
          <cell r="C6099" t="str">
            <v>Tống Trần Anh Tuấn</v>
          </cell>
          <cell r="D6099">
            <v>38382</v>
          </cell>
          <cell r="E6099">
            <v>84</v>
          </cell>
          <cell r="F6099">
            <v>84</v>
          </cell>
          <cell r="G6099">
            <v>84</v>
          </cell>
          <cell r="H6099">
            <v>84</v>
          </cell>
          <cell r="I6099" t="str">
            <v>Tốt</v>
          </cell>
          <cell r="J6099">
            <v>84</v>
          </cell>
          <cell r="K6099" t="str">
            <v>Tốt</v>
          </cell>
          <cell r="L6099" t="str">
            <v>QH-2023-I/CQ-S-AE</v>
          </cell>
        </row>
        <row r="6100">
          <cell r="B6100" t="str">
            <v>23021442</v>
          </cell>
          <cell r="C6100" t="str">
            <v>Đàm Văn Tuệ</v>
          </cell>
          <cell r="D6100">
            <v>38380</v>
          </cell>
          <cell r="E6100">
            <v>79</v>
          </cell>
          <cell r="F6100">
            <v>79</v>
          </cell>
          <cell r="G6100">
            <v>74</v>
          </cell>
          <cell r="H6100">
            <v>74</v>
          </cell>
          <cell r="I6100" t="str">
            <v>Khá</v>
          </cell>
          <cell r="J6100">
            <v>74</v>
          </cell>
          <cell r="K6100" t="str">
            <v>Khá</v>
          </cell>
          <cell r="L6100" t="str">
            <v>QH-2023-I/CQ-S-AE</v>
          </cell>
        </row>
        <row r="6101">
          <cell r="B6101" t="str">
            <v>23021443</v>
          </cell>
          <cell r="C6101" t="str">
            <v>Nguyễn Thanh Tùng</v>
          </cell>
          <cell r="D6101">
            <v>38425</v>
          </cell>
          <cell r="E6101">
            <v>80</v>
          </cell>
          <cell r="F6101">
            <v>80</v>
          </cell>
          <cell r="G6101">
            <v>80</v>
          </cell>
          <cell r="H6101">
            <v>80</v>
          </cell>
          <cell r="I6101" t="str">
            <v>Tốt</v>
          </cell>
          <cell r="J6101">
            <v>80</v>
          </cell>
          <cell r="K6101" t="str">
            <v>Tốt</v>
          </cell>
          <cell r="L6101" t="str">
            <v>QH-2023-I/CQ-S-AE</v>
          </cell>
        </row>
        <row r="6102">
          <cell r="B6102" t="str">
            <v>23021445</v>
          </cell>
          <cell r="C6102" t="str">
            <v>Phạm Sỹ Thái</v>
          </cell>
          <cell r="D6102">
            <v>38637</v>
          </cell>
          <cell r="E6102">
            <v>70</v>
          </cell>
          <cell r="F6102">
            <v>77</v>
          </cell>
          <cell r="G6102">
            <v>77</v>
          </cell>
          <cell r="H6102">
            <v>77</v>
          </cell>
          <cell r="I6102" t="str">
            <v>Khá</v>
          </cell>
          <cell r="J6102">
            <v>77</v>
          </cell>
          <cell r="K6102" t="str">
            <v>Khá</v>
          </cell>
          <cell r="L6102" t="str">
            <v>QH-2023-I/CQ-S-AE</v>
          </cell>
        </row>
        <row r="6103">
          <cell r="B6103" t="str">
            <v>23021447</v>
          </cell>
          <cell r="C6103" t="str">
            <v>Vũ Thành Thăng</v>
          </cell>
          <cell r="D6103">
            <v>38665</v>
          </cell>
          <cell r="E6103">
            <v>80</v>
          </cell>
          <cell r="F6103">
            <v>80</v>
          </cell>
          <cell r="G6103">
            <v>80</v>
          </cell>
          <cell r="H6103">
            <v>80</v>
          </cell>
          <cell r="I6103" t="str">
            <v>Tốt</v>
          </cell>
          <cell r="J6103">
            <v>80</v>
          </cell>
          <cell r="K6103" t="str">
            <v>Tốt</v>
          </cell>
          <cell r="L6103" t="str">
            <v>QH-2023-I/CQ-S-AE</v>
          </cell>
        </row>
        <row r="6104">
          <cell r="B6104" t="str">
            <v>23021448</v>
          </cell>
          <cell r="C6104" t="str">
            <v>Nguyễn Hữu Thắng</v>
          </cell>
          <cell r="D6104">
            <v>38402</v>
          </cell>
          <cell r="E6104">
            <v>82</v>
          </cell>
          <cell r="F6104">
            <v>82</v>
          </cell>
          <cell r="G6104">
            <v>82</v>
          </cell>
          <cell r="H6104">
            <v>82</v>
          </cell>
          <cell r="I6104" t="str">
            <v>Tốt</v>
          </cell>
          <cell r="J6104">
            <v>82</v>
          </cell>
          <cell r="K6104" t="str">
            <v>Tốt</v>
          </cell>
          <cell r="L6104" t="str">
            <v>QH-2023-I/CQ-S-AE</v>
          </cell>
        </row>
        <row r="6105">
          <cell r="B6105" t="str">
            <v>23021449</v>
          </cell>
          <cell r="C6105" t="str">
            <v>Lê Mạnh Thiện</v>
          </cell>
          <cell r="D6105">
            <v>38575</v>
          </cell>
          <cell r="E6105">
            <v>70</v>
          </cell>
          <cell r="F6105">
            <v>70</v>
          </cell>
          <cell r="G6105">
            <v>65</v>
          </cell>
          <cell r="H6105">
            <v>65</v>
          </cell>
          <cell r="I6105" t="str">
            <v>Khá</v>
          </cell>
          <cell r="J6105">
            <v>65</v>
          </cell>
          <cell r="K6105" t="str">
            <v>Khá</v>
          </cell>
          <cell r="L6105" t="str">
            <v>QH-2023-I/CQ-S-AE</v>
          </cell>
        </row>
        <row r="6106">
          <cell r="B6106" t="str">
            <v>23021450</v>
          </cell>
          <cell r="C6106" t="str">
            <v>Trần Thu Thủy</v>
          </cell>
          <cell r="D6106">
            <v>38674</v>
          </cell>
          <cell r="E6106">
            <v>92</v>
          </cell>
          <cell r="F6106">
            <v>92</v>
          </cell>
          <cell r="G6106">
            <v>92</v>
          </cell>
          <cell r="H6106">
            <v>92</v>
          </cell>
          <cell r="I6106" t="str">
            <v>Xuất sắc</v>
          </cell>
          <cell r="J6106">
            <v>92</v>
          </cell>
          <cell r="K6106" t="str">
            <v>Xuất sắc</v>
          </cell>
          <cell r="L6106" t="str">
            <v>QH-2023-I/CQ-S-AE</v>
          </cell>
        </row>
        <row r="6107">
          <cell r="B6107" t="str">
            <v>23021451</v>
          </cell>
          <cell r="C6107" t="str">
            <v>Mai Hà Trang</v>
          </cell>
          <cell r="D6107">
            <v>38648</v>
          </cell>
          <cell r="E6107">
            <v>90</v>
          </cell>
          <cell r="F6107">
            <v>87</v>
          </cell>
          <cell r="G6107">
            <v>87</v>
          </cell>
          <cell r="H6107">
            <v>87</v>
          </cell>
          <cell r="I6107" t="str">
            <v>Tốt</v>
          </cell>
          <cell r="J6107">
            <v>87</v>
          </cell>
          <cell r="K6107" t="str">
            <v>Tốt</v>
          </cell>
          <cell r="L6107" t="str">
            <v>QH-2023-I/CQ-S-AE</v>
          </cell>
        </row>
        <row r="6108">
          <cell r="B6108" t="str">
            <v>23021453</v>
          </cell>
          <cell r="C6108" t="str">
            <v>Dương Công Trúc</v>
          </cell>
          <cell r="D6108">
            <v>38576</v>
          </cell>
          <cell r="E6108">
            <v>80</v>
          </cell>
          <cell r="F6108">
            <v>77</v>
          </cell>
          <cell r="G6108">
            <v>72</v>
          </cell>
          <cell r="H6108">
            <v>72</v>
          </cell>
          <cell r="I6108" t="str">
            <v>Khá</v>
          </cell>
          <cell r="J6108">
            <v>72</v>
          </cell>
          <cell r="K6108" t="str">
            <v>Khá</v>
          </cell>
          <cell r="L6108" t="str">
            <v>QH-2023-I/CQ-S-AE</v>
          </cell>
        </row>
        <row r="6109">
          <cell r="B6109" t="str">
            <v>23021454</v>
          </cell>
          <cell r="C6109" t="str">
            <v>Trần Hiểu Văn</v>
          </cell>
          <cell r="D6109">
            <v>38368</v>
          </cell>
          <cell r="E6109">
            <v>91</v>
          </cell>
          <cell r="F6109">
            <v>91</v>
          </cell>
          <cell r="G6109">
            <v>91</v>
          </cell>
          <cell r="H6109">
            <v>91</v>
          </cell>
          <cell r="I6109" t="str">
            <v>Xuất sắc</v>
          </cell>
          <cell r="J6109">
            <v>91</v>
          </cell>
          <cell r="K6109" t="str">
            <v>Xuất sắc</v>
          </cell>
          <cell r="L6109" t="str">
            <v>QH-2023-I/CQ-S-AE</v>
          </cell>
        </row>
        <row r="6110">
          <cell r="B6110" t="str">
            <v>23021455</v>
          </cell>
          <cell r="C6110" t="str">
            <v>Nguyễn Thị Hạnh Vi</v>
          </cell>
          <cell r="D6110">
            <v>38589</v>
          </cell>
          <cell r="E6110">
            <v>84</v>
          </cell>
          <cell r="F6110">
            <v>84</v>
          </cell>
          <cell r="G6110">
            <v>84</v>
          </cell>
          <cell r="H6110">
            <v>84</v>
          </cell>
          <cell r="I6110" t="str">
            <v>Tốt</v>
          </cell>
          <cell r="J6110">
            <v>84</v>
          </cell>
          <cell r="K6110" t="str">
            <v>Tốt</v>
          </cell>
          <cell r="L6110" t="str">
            <v>QH-2023-I/CQ-S-AE</v>
          </cell>
        </row>
        <row r="6111">
          <cell r="B6111" t="str">
            <v>23021456</v>
          </cell>
          <cell r="C6111" t="str">
            <v>Nguyễn Bá Trần Viện</v>
          </cell>
          <cell r="D6111">
            <v>38669</v>
          </cell>
          <cell r="E6111">
            <v>90</v>
          </cell>
          <cell r="F6111">
            <v>87</v>
          </cell>
          <cell r="G6111">
            <v>82</v>
          </cell>
          <cell r="H6111">
            <v>82</v>
          </cell>
          <cell r="I6111" t="str">
            <v>Tốt</v>
          </cell>
          <cell r="J6111">
            <v>82</v>
          </cell>
          <cell r="K6111" t="str">
            <v>Tốt</v>
          </cell>
          <cell r="L6111" t="str">
            <v>QH-2023-I/CQ-S-AE</v>
          </cell>
        </row>
        <row r="6112">
          <cell r="B6112" t="str">
            <v>23021457</v>
          </cell>
          <cell r="C6112" t="str">
            <v>Hoàng Quốc Việt</v>
          </cell>
          <cell r="D6112">
            <v>38353</v>
          </cell>
          <cell r="E6112">
            <v>72</v>
          </cell>
          <cell r="F6112">
            <v>71</v>
          </cell>
          <cell r="G6112">
            <v>71</v>
          </cell>
          <cell r="H6112">
            <v>71</v>
          </cell>
          <cell r="I6112" t="str">
            <v>Khá</v>
          </cell>
          <cell r="J6112">
            <v>71</v>
          </cell>
          <cell r="K6112" t="str">
            <v>Khá</v>
          </cell>
          <cell r="L6112" t="str">
            <v>QH-2023-I/CQ-S-AE</v>
          </cell>
        </row>
        <row r="6113">
          <cell r="B6113" t="str">
            <v>23021458</v>
          </cell>
          <cell r="C6113" t="str">
            <v>Nguyễn Thành Vinh</v>
          </cell>
          <cell r="D6113">
            <v>38523</v>
          </cell>
          <cell r="E6113">
            <v>80</v>
          </cell>
          <cell r="F6113">
            <v>80</v>
          </cell>
          <cell r="G6113">
            <v>80</v>
          </cell>
          <cell r="H6113">
            <v>80</v>
          </cell>
          <cell r="I6113" t="str">
            <v>Tốt</v>
          </cell>
          <cell r="J6113">
            <v>80</v>
          </cell>
          <cell r="K6113" t="str">
            <v>Tốt</v>
          </cell>
          <cell r="L6113" t="str">
            <v>QH-2023-I/CQ-S-AE</v>
          </cell>
        </row>
        <row r="6114">
          <cell r="B6114" t="str">
            <v>23021938</v>
          </cell>
          <cell r="C6114" t="str">
            <v>Hoàng Văn Hà</v>
          </cell>
          <cell r="D6114">
            <v>38551</v>
          </cell>
          <cell r="E6114">
            <v>90</v>
          </cell>
          <cell r="F6114">
            <v>90</v>
          </cell>
          <cell r="G6114">
            <v>90</v>
          </cell>
          <cell r="H6114">
            <v>90</v>
          </cell>
          <cell r="I6114" t="str">
            <v>Xuất sắc</v>
          </cell>
          <cell r="J6114">
            <v>90</v>
          </cell>
          <cell r="K6114" t="str">
            <v>Xuất sắc</v>
          </cell>
          <cell r="L6114" t="str">
            <v>QH-2023-I/CQ-S-AE</v>
          </cell>
        </row>
        <row r="6115">
          <cell r="B6115" t="str">
            <v>23021939</v>
          </cell>
          <cell r="C6115" t="str">
            <v>Lê Đức Hứa</v>
          </cell>
          <cell r="D6115">
            <v>38610</v>
          </cell>
          <cell r="E6115">
            <v>80</v>
          </cell>
          <cell r="F6115">
            <v>80</v>
          </cell>
          <cell r="G6115">
            <v>80</v>
          </cell>
          <cell r="H6115">
            <v>80</v>
          </cell>
          <cell r="I6115" t="str">
            <v>Tốt</v>
          </cell>
          <cell r="J6115">
            <v>80</v>
          </cell>
          <cell r="K6115" t="str">
            <v>Tốt</v>
          </cell>
          <cell r="L6115" t="str">
            <v>QH-2023-I/CQ-S-AE</v>
          </cell>
        </row>
        <row r="6116">
          <cell r="B6116" t="str">
            <v>23021940</v>
          </cell>
          <cell r="C6116" t="str">
            <v>Bàng Đức Quyết</v>
          </cell>
          <cell r="D6116">
            <v>38649</v>
          </cell>
          <cell r="E6116">
            <v>80</v>
          </cell>
          <cell r="F6116">
            <v>80</v>
          </cell>
          <cell r="G6116">
            <v>75</v>
          </cell>
          <cell r="H6116">
            <v>75</v>
          </cell>
          <cell r="I6116" t="str">
            <v>Khá</v>
          </cell>
          <cell r="J6116">
            <v>75</v>
          </cell>
          <cell r="K6116" t="str">
            <v>Khá</v>
          </cell>
          <cell r="L6116" t="str">
            <v>QH-2023-I/CQ-S-AE</v>
          </cell>
        </row>
        <row r="6117">
          <cell r="B6117" t="str">
            <v>24021228</v>
          </cell>
          <cell r="C6117" t="str">
            <v>Nguyễn Hoàng Ân</v>
          </cell>
          <cell r="D6117">
            <v>38903</v>
          </cell>
          <cell r="E6117"/>
          <cell r="F6117"/>
          <cell r="G6117"/>
          <cell r="H6117"/>
          <cell r="I6117" t="str">
            <v>Kém</v>
          </cell>
          <cell r="J6117"/>
          <cell r="K6117" t="str">
            <v>Kém</v>
          </cell>
          <cell r="L6117" t="str">
            <v>QH-2024-I/CQ-S-AE1</v>
          </cell>
        </row>
        <row r="6118">
          <cell r="B6118" t="str">
            <v>24021231</v>
          </cell>
          <cell r="C6118" t="str">
            <v>Bùi Xuân Trường Anh</v>
          </cell>
          <cell r="D6118">
            <v>39079</v>
          </cell>
          <cell r="E6118">
            <v>90</v>
          </cell>
          <cell r="F6118">
            <v>90</v>
          </cell>
          <cell r="G6118">
            <v>90</v>
          </cell>
          <cell r="H6118">
            <v>90</v>
          </cell>
          <cell r="I6118" t="str">
            <v>Xuất sắc</v>
          </cell>
          <cell r="J6118">
            <v>90</v>
          </cell>
          <cell r="K6118" t="str">
            <v>Xuất sắc</v>
          </cell>
          <cell r="L6118" t="str">
            <v>QH-2024-I/CQ-S-AE1</v>
          </cell>
        </row>
        <row r="6119">
          <cell r="B6119" t="str">
            <v>24021234</v>
          </cell>
          <cell r="C6119" t="str">
            <v>Trần Thị Nhật Anh</v>
          </cell>
          <cell r="D6119">
            <v>39040</v>
          </cell>
          <cell r="E6119">
            <v>90</v>
          </cell>
          <cell r="F6119">
            <v>90</v>
          </cell>
          <cell r="G6119">
            <v>90</v>
          </cell>
          <cell r="H6119">
            <v>90</v>
          </cell>
          <cell r="I6119" t="str">
            <v>Xuất sắc</v>
          </cell>
          <cell r="J6119">
            <v>90</v>
          </cell>
          <cell r="K6119" t="str">
            <v>Xuất sắc</v>
          </cell>
          <cell r="L6119" t="str">
            <v>QH-2024-I/CQ-S-AE1</v>
          </cell>
        </row>
        <row r="6120">
          <cell r="B6120" t="str">
            <v>24021237</v>
          </cell>
          <cell r="C6120" t="str">
            <v>Nguyễn Hữu Bảo</v>
          </cell>
          <cell r="D6120">
            <v>38922</v>
          </cell>
          <cell r="E6120">
            <v>93</v>
          </cell>
          <cell r="F6120">
            <v>90</v>
          </cell>
          <cell r="G6120">
            <v>90</v>
          </cell>
          <cell r="H6120">
            <v>90</v>
          </cell>
          <cell r="I6120" t="str">
            <v>Xuất sắc</v>
          </cell>
          <cell r="J6120">
            <v>90</v>
          </cell>
          <cell r="K6120" t="str">
            <v>Xuất sắc</v>
          </cell>
          <cell r="L6120" t="str">
            <v>QH-2024-I/CQ-S-AE1</v>
          </cell>
        </row>
        <row r="6121">
          <cell r="B6121" t="str">
            <v>24021240</v>
          </cell>
          <cell r="C6121" t="str">
            <v>Lê Quỳnh Chi</v>
          </cell>
          <cell r="D6121">
            <v>38985</v>
          </cell>
          <cell r="E6121">
            <v>85</v>
          </cell>
          <cell r="F6121">
            <v>85</v>
          </cell>
          <cell r="G6121">
            <v>85</v>
          </cell>
          <cell r="H6121">
            <v>85</v>
          </cell>
          <cell r="I6121" t="str">
            <v>Tốt</v>
          </cell>
          <cell r="J6121">
            <v>85</v>
          </cell>
          <cell r="K6121" t="str">
            <v>Tốt</v>
          </cell>
          <cell r="L6121" t="str">
            <v>QH-2024-I/CQ-S-AE1</v>
          </cell>
        </row>
        <row r="6122">
          <cell r="B6122" t="str">
            <v>24021243</v>
          </cell>
          <cell r="C6122" t="str">
            <v>Nguyễn Trọng Chuẩn</v>
          </cell>
          <cell r="D6122">
            <v>38721</v>
          </cell>
          <cell r="E6122">
            <v>100</v>
          </cell>
          <cell r="F6122">
            <v>100</v>
          </cell>
          <cell r="G6122">
            <v>100</v>
          </cell>
          <cell r="H6122">
            <v>100</v>
          </cell>
          <cell r="I6122" t="str">
            <v>Xuất sắc</v>
          </cell>
          <cell r="J6122">
            <v>100</v>
          </cell>
          <cell r="K6122" t="str">
            <v>Xuất sắc</v>
          </cell>
          <cell r="L6122" t="str">
            <v>QH-2024-I/CQ-S-AE1</v>
          </cell>
        </row>
        <row r="6123">
          <cell r="B6123" t="str">
            <v>24021249</v>
          </cell>
          <cell r="C6123" t="str">
            <v>Nguyễn Tiến Đạt</v>
          </cell>
          <cell r="D6123">
            <v>39036</v>
          </cell>
          <cell r="E6123">
            <v>86</v>
          </cell>
          <cell r="F6123">
            <v>83</v>
          </cell>
          <cell r="G6123">
            <v>83</v>
          </cell>
          <cell r="H6123">
            <v>83</v>
          </cell>
          <cell r="I6123" t="str">
            <v>Tốt</v>
          </cell>
          <cell r="J6123">
            <v>83</v>
          </cell>
          <cell r="K6123" t="str">
            <v>Tốt</v>
          </cell>
          <cell r="L6123" t="str">
            <v>QH-2024-I/CQ-S-AE1</v>
          </cell>
        </row>
        <row r="6124">
          <cell r="B6124" t="str">
            <v>24021252</v>
          </cell>
          <cell r="C6124" t="str">
            <v>Tạ Hiển Đạt</v>
          </cell>
          <cell r="D6124">
            <v>38807</v>
          </cell>
          <cell r="E6124">
            <v>80</v>
          </cell>
          <cell r="F6124">
            <v>80</v>
          </cell>
          <cell r="G6124">
            <v>80</v>
          </cell>
          <cell r="H6124">
            <v>80</v>
          </cell>
          <cell r="I6124" t="str">
            <v>Tốt</v>
          </cell>
          <cell r="J6124">
            <v>80</v>
          </cell>
          <cell r="K6124" t="str">
            <v>Tốt</v>
          </cell>
          <cell r="L6124" t="str">
            <v>QH-2024-I/CQ-S-AE1</v>
          </cell>
        </row>
        <row r="6125">
          <cell r="B6125" t="str">
            <v>24021255</v>
          </cell>
          <cell r="C6125" t="str">
            <v>Đỗ Quốc Dũng</v>
          </cell>
          <cell r="D6125">
            <v>38783</v>
          </cell>
          <cell r="E6125">
            <v>82</v>
          </cell>
          <cell r="F6125">
            <v>79</v>
          </cell>
          <cell r="G6125">
            <v>79</v>
          </cell>
          <cell r="H6125">
            <v>79</v>
          </cell>
          <cell r="I6125" t="str">
            <v>Khá</v>
          </cell>
          <cell r="J6125">
            <v>79</v>
          </cell>
          <cell r="K6125" t="str">
            <v>Khá</v>
          </cell>
          <cell r="L6125" t="str">
            <v>QH-2024-I/CQ-S-AE1</v>
          </cell>
        </row>
        <row r="6126">
          <cell r="B6126" t="str">
            <v>24021258</v>
          </cell>
          <cell r="C6126" t="str">
            <v>Trần Trung Dũng</v>
          </cell>
          <cell r="D6126">
            <v>38744</v>
          </cell>
          <cell r="E6126">
            <v>100</v>
          </cell>
          <cell r="F6126">
            <v>100</v>
          </cell>
          <cell r="G6126">
            <v>100</v>
          </cell>
          <cell r="H6126">
            <v>100</v>
          </cell>
          <cell r="I6126" t="str">
            <v>Xuất sắc</v>
          </cell>
          <cell r="J6126">
            <v>100</v>
          </cell>
          <cell r="K6126" t="str">
            <v>Xuất sắc</v>
          </cell>
          <cell r="L6126" t="str">
            <v>QH-2024-I/CQ-S-AE1</v>
          </cell>
        </row>
        <row r="6127">
          <cell r="B6127" t="str">
            <v>24021261</v>
          </cell>
          <cell r="C6127" t="str">
            <v>Nguyễn Thị Thái Dương</v>
          </cell>
          <cell r="D6127">
            <v>39008</v>
          </cell>
          <cell r="E6127">
            <v>100</v>
          </cell>
          <cell r="F6127">
            <v>100</v>
          </cell>
          <cell r="G6127">
            <v>100</v>
          </cell>
          <cell r="H6127">
            <v>100</v>
          </cell>
          <cell r="I6127" t="str">
            <v>Xuất sắc</v>
          </cell>
          <cell r="J6127">
            <v>100</v>
          </cell>
          <cell r="K6127" t="str">
            <v>Xuất sắc</v>
          </cell>
          <cell r="L6127" t="str">
            <v>QH-2024-I/CQ-S-AE1</v>
          </cell>
        </row>
        <row r="6128">
          <cell r="B6128" t="str">
            <v>24021264</v>
          </cell>
          <cell r="C6128" t="str">
            <v>Đặng Thái Duy</v>
          </cell>
          <cell r="D6128">
            <v>38864</v>
          </cell>
          <cell r="E6128">
            <v>96</v>
          </cell>
          <cell r="F6128">
            <v>96</v>
          </cell>
          <cell r="G6128">
            <v>96</v>
          </cell>
          <cell r="H6128">
            <v>96</v>
          </cell>
          <cell r="I6128" t="str">
            <v>Xuất sắc</v>
          </cell>
          <cell r="J6128">
            <v>96</v>
          </cell>
          <cell r="K6128" t="str">
            <v>Xuất sắc</v>
          </cell>
          <cell r="L6128" t="str">
            <v>QH-2024-I/CQ-S-AE1</v>
          </cell>
        </row>
        <row r="6129">
          <cell r="B6129" t="str">
            <v>24021267</v>
          </cell>
          <cell r="C6129" t="str">
            <v>Lưu Hương Giang</v>
          </cell>
          <cell r="D6129">
            <v>38907</v>
          </cell>
          <cell r="E6129">
            <v>98</v>
          </cell>
          <cell r="F6129">
            <v>95</v>
          </cell>
          <cell r="G6129">
            <v>95</v>
          </cell>
          <cell r="H6129">
            <v>95</v>
          </cell>
          <cell r="I6129" t="str">
            <v>Xuất sắc</v>
          </cell>
          <cell r="J6129">
            <v>95</v>
          </cell>
          <cell r="K6129" t="str">
            <v>Xuất sắc</v>
          </cell>
          <cell r="L6129" t="str">
            <v>QH-2024-I/CQ-S-AE1</v>
          </cell>
        </row>
        <row r="6130">
          <cell r="B6130" t="str">
            <v>24021270</v>
          </cell>
          <cell r="C6130" t="str">
            <v>Trần Đức Hiệp</v>
          </cell>
          <cell r="D6130">
            <v>38959</v>
          </cell>
          <cell r="E6130">
            <v>84</v>
          </cell>
          <cell r="F6130">
            <v>80</v>
          </cell>
          <cell r="G6130">
            <v>80</v>
          </cell>
          <cell r="H6130">
            <v>80</v>
          </cell>
          <cell r="I6130" t="str">
            <v>Tốt</v>
          </cell>
          <cell r="J6130">
            <v>80</v>
          </cell>
          <cell r="K6130" t="str">
            <v>Tốt</v>
          </cell>
          <cell r="L6130" t="str">
            <v>QH-2024-I/CQ-S-AE1</v>
          </cell>
        </row>
        <row r="6131">
          <cell r="B6131" t="str">
            <v>24021273</v>
          </cell>
          <cell r="C6131" t="str">
            <v>Tạ Nguyễn Duy Hoàng</v>
          </cell>
          <cell r="D6131">
            <v>38733</v>
          </cell>
          <cell r="E6131">
            <v>90</v>
          </cell>
          <cell r="F6131">
            <v>87</v>
          </cell>
          <cell r="G6131">
            <v>87</v>
          </cell>
          <cell r="H6131">
            <v>87</v>
          </cell>
          <cell r="I6131" t="str">
            <v>Tốt</v>
          </cell>
          <cell r="J6131">
            <v>87</v>
          </cell>
          <cell r="K6131" t="str">
            <v>Tốt</v>
          </cell>
          <cell r="L6131" t="str">
            <v>QH-2024-I/CQ-S-AE1</v>
          </cell>
        </row>
        <row r="6132">
          <cell r="B6132" t="str">
            <v>24021276</v>
          </cell>
          <cell r="C6132" t="str">
            <v>Vũ Thị Huệ</v>
          </cell>
          <cell r="D6132">
            <v>38768</v>
          </cell>
          <cell r="E6132">
            <v>86</v>
          </cell>
          <cell r="F6132">
            <v>86</v>
          </cell>
          <cell r="G6132">
            <v>86</v>
          </cell>
          <cell r="H6132">
            <v>86</v>
          </cell>
          <cell r="I6132" t="str">
            <v>Tốt</v>
          </cell>
          <cell r="J6132">
            <v>86</v>
          </cell>
          <cell r="K6132" t="str">
            <v>Tốt</v>
          </cell>
          <cell r="L6132" t="str">
            <v>QH-2024-I/CQ-S-AE1</v>
          </cell>
        </row>
        <row r="6133">
          <cell r="B6133" t="str">
            <v>24021279</v>
          </cell>
          <cell r="C6133" t="str">
            <v>Đào Đức Huy</v>
          </cell>
          <cell r="D6133">
            <v>38955</v>
          </cell>
          <cell r="E6133">
            <v>86</v>
          </cell>
          <cell r="F6133">
            <v>80</v>
          </cell>
          <cell r="G6133">
            <v>80</v>
          </cell>
          <cell r="H6133">
            <v>80</v>
          </cell>
          <cell r="I6133" t="str">
            <v>Tốt</v>
          </cell>
          <cell r="J6133">
            <v>80</v>
          </cell>
          <cell r="K6133" t="str">
            <v>Tốt</v>
          </cell>
          <cell r="L6133" t="str">
            <v>QH-2024-I/CQ-S-AE1</v>
          </cell>
        </row>
        <row r="6134">
          <cell r="B6134" t="str">
            <v>24021282</v>
          </cell>
          <cell r="C6134" t="str">
            <v>Vũ Đình Nguyên Khang</v>
          </cell>
          <cell r="D6134">
            <v>39058</v>
          </cell>
          <cell r="E6134">
            <v>87</v>
          </cell>
          <cell r="F6134">
            <v>82</v>
          </cell>
          <cell r="G6134">
            <v>84</v>
          </cell>
          <cell r="H6134">
            <v>84</v>
          </cell>
          <cell r="I6134" t="str">
            <v>Tốt</v>
          </cell>
          <cell r="J6134">
            <v>84</v>
          </cell>
          <cell r="K6134" t="str">
            <v>Tốt</v>
          </cell>
          <cell r="L6134" t="str">
            <v>QH-2024-I/CQ-S-AE1</v>
          </cell>
        </row>
        <row r="6135">
          <cell r="B6135" t="str">
            <v>24021285</v>
          </cell>
          <cell r="C6135" t="str">
            <v>Nguyễn Duy Khánh</v>
          </cell>
          <cell r="D6135">
            <v>38746</v>
          </cell>
          <cell r="E6135">
            <v>96</v>
          </cell>
          <cell r="F6135"/>
          <cell r="G6135">
            <v>90</v>
          </cell>
          <cell r="H6135">
            <v>90</v>
          </cell>
          <cell r="I6135" t="str">
            <v>Xuất sắc</v>
          </cell>
          <cell r="J6135">
            <v>90</v>
          </cell>
          <cell r="K6135" t="str">
            <v>Xuất sắc</v>
          </cell>
          <cell r="L6135" t="str">
            <v>QH-2024-I/CQ-S-AE1</v>
          </cell>
        </row>
        <row r="6136">
          <cell r="B6136" t="str">
            <v>24021288</v>
          </cell>
          <cell r="C6136" t="str">
            <v>Lê Trung Kiên</v>
          </cell>
          <cell r="D6136">
            <v>38745</v>
          </cell>
          <cell r="E6136">
            <v>84</v>
          </cell>
          <cell r="F6136">
            <v>80</v>
          </cell>
          <cell r="G6136">
            <v>80</v>
          </cell>
          <cell r="H6136">
            <v>80</v>
          </cell>
          <cell r="I6136" t="str">
            <v>Tốt</v>
          </cell>
          <cell r="J6136">
            <v>80</v>
          </cell>
          <cell r="K6136" t="str">
            <v>Tốt</v>
          </cell>
          <cell r="L6136" t="str">
            <v>QH-2024-I/CQ-S-AE1</v>
          </cell>
        </row>
        <row r="6137">
          <cell r="B6137" t="str">
            <v>24021291</v>
          </cell>
          <cell r="C6137" t="str">
            <v>Giáp Thị Thùy Linh</v>
          </cell>
          <cell r="D6137">
            <v>38883</v>
          </cell>
          <cell r="E6137">
            <v>82</v>
          </cell>
          <cell r="F6137">
            <v>79</v>
          </cell>
          <cell r="G6137">
            <v>79</v>
          </cell>
          <cell r="H6137">
            <v>79</v>
          </cell>
          <cell r="I6137" t="str">
            <v>Khá</v>
          </cell>
          <cell r="J6137">
            <v>79</v>
          </cell>
          <cell r="K6137" t="str">
            <v>Khá</v>
          </cell>
          <cell r="L6137" t="str">
            <v>QH-2024-I/CQ-S-AE1</v>
          </cell>
        </row>
        <row r="6138">
          <cell r="B6138" t="str">
            <v>24021294</v>
          </cell>
          <cell r="C6138" t="str">
            <v>Giang Hoàng Minh</v>
          </cell>
          <cell r="D6138">
            <v>38756</v>
          </cell>
          <cell r="E6138">
            <v>90</v>
          </cell>
          <cell r="F6138">
            <v>90</v>
          </cell>
          <cell r="G6138">
            <v>90</v>
          </cell>
          <cell r="H6138">
            <v>90</v>
          </cell>
          <cell r="I6138" t="str">
            <v>Xuất sắc</v>
          </cell>
          <cell r="J6138">
            <v>90</v>
          </cell>
          <cell r="K6138" t="str">
            <v>Xuất sắc</v>
          </cell>
          <cell r="L6138" t="str">
            <v>QH-2024-I/CQ-S-AE1</v>
          </cell>
        </row>
        <row r="6139">
          <cell r="B6139" t="str">
            <v>24021297</v>
          </cell>
          <cell r="C6139" t="str">
            <v>Nguyễn Lưu Đức Minh</v>
          </cell>
          <cell r="D6139">
            <v>38943</v>
          </cell>
          <cell r="E6139">
            <v>87</v>
          </cell>
          <cell r="F6139">
            <v>84</v>
          </cell>
          <cell r="G6139">
            <v>84</v>
          </cell>
          <cell r="H6139">
            <v>84</v>
          </cell>
          <cell r="I6139" t="str">
            <v>Tốt</v>
          </cell>
          <cell r="J6139">
            <v>84</v>
          </cell>
          <cell r="K6139" t="str">
            <v>Tốt</v>
          </cell>
          <cell r="L6139" t="str">
            <v>QH-2024-I/CQ-S-AE1</v>
          </cell>
        </row>
        <row r="6140">
          <cell r="B6140" t="str">
            <v>24021300</v>
          </cell>
          <cell r="C6140" t="str">
            <v>Trần Công Minh</v>
          </cell>
          <cell r="D6140">
            <v>38916</v>
          </cell>
          <cell r="E6140">
            <v>81</v>
          </cell>
          <cell r="F6140">
            <v>81</v>
          </cell>
          <cell r="G6140">
            <v>81</v>
          </cell>
          <cell r="H6140">
            <v>81</v>
          </cell>
          <cell r="I6140" t="str">
            <v>Tốt</v>
          </cell>
          <cell r="J6140">
            <v>81</v>
          </cell>
          <cell r="K6140" t="str">
            <v>Tốt</v>
          </cell>
          <cell r="L6140" t="str">
            <v>QH-2024-I/CQ-S-AE1</v>
          </cell>
        </row>
        <row r="6141">
          <cell r="B6141" t="str">
            <v>24021303</v>
          </cell>
          <cell r="C6141" t="str">
            <v>Đặng Trần Nguyên</v>
          </cell>
          <cell r="D6141">
            <v>38992</v>
          </cell>
          <cell r="E6141">
            <v>84</v>
          </cell>
          <cell r="F6141">
            <v>84</v>
          </cell>
          <cell r="G6141">
            <v>84</v>
          </cell>
          <cell r="H6141">
            <v>84</v>
          </cell>
          <cell r="I6141" t="str">
            <v>Tốt</v>
          </cell>
          <cell r="J6141">
            <v>84</v>
          </cell>
          <cell r="K6141" t="str">
            <v>Tốt</v>
          </cell>
          <cell r="L6141" t="str">
            <v>QH-2024-I/CQ-S-AE1</v>
          </cell>
        </row>
        <row r="6142">
          <cell r="B6142" t="str">
            <v>24021306</v>
          </cell>
          <cell r="C6142" t="str">
            <v>Vũ Ngọc Phúc</v>
          </cell>
          <cell r="D6142">
            <v>38837</v>
          </cell>
          <cell r="E6142">
            <v>87</v>
          </cell>
          <cell r="F6142"/>
          <cell r="G6142">
            <v>87</v>
          </cell>
          <cell r="H6142">
            <v>87</v>
          </cell>
          <cell r="I6142" t="str">
            <v>Tốt</v>
          </cell>
          <cell r="J6142">
            <v>87</v>
          </cell>
          <cell r="K6142" t="str">
            <v>Tốt</v>
          </cell>
          <cell r="L6142" t="str">
            <v>QH-2024-I/CQ-S-AE1</v>
          </cell>
        </row>
        <row r="6143">
          <cell r="B6143" t="str">
            <v>24021309</v>
          </cell>
          <cell r="C6143" t="str">
            <v>Đặng Anh Quân</v>
          </cell>
          <cell r="D6143">
            <v>38993</v>
          </cell>
          <cell r="E6143">
            <v>82</v>
          </cell>
          <cell r="F6143">
            <v>79</v>
          </cell>
          <cell r="G6143">
            <v>79</v>
          </cell>
          <cell r="H6143">
            <v>79</v>
          </cell>
          <cell r="I6143" t="str">
            <v>Khá</v>
          </cell>
          <cell r="J6143">
            <v>79</v>
          </cell>
          <cell r="K6143" t="str">
            <v>Khá</v>
          </cell>
          <cell r="L6143" t="str">
            <v>QH-2024-I/CQ-S-AE1</v>
          </cell>
        </row>
        <row r="6144">
          <cell r="B6144" t="str">
            <v>24021312</v>
          </cell>
          <cell r="C6144" t="str">
            <v>Nguyễn Anh Quân</v>
          </cell>
          <cell r="D6144">
            <v>38987</v>
          </cell>
          <cell r="E6144">
            <v>82</v>
          </cell>
          <cell r="F6144">
            <v>79</v>
          </cell>
          <cell r="G6144">
            <v>79</v>
          </cell>
          <cell r="H6144">
            <v>79</v>
          </cell>
          <cell r="I6144" t="str">
            <v>Khá</v>
          </cell>
          <cell r="J6144">
            <v>79</v>
          </cell>
          <cell r="K6144" t="str">
            <v>Khá</v>
          </cell>
          <cell r="L6144" t="str">
            <v>QH-2024-I/CQ-S-AE1</v>
          </cell>
        </row>
        <row r="6145">
          <cell r="B6145" t="str">
            <v>24021315</v>
          </cell>
          <cell r="C6145" t="str">
            <v>Trương Duy Quân</v>
          </cell>
          <cell r="D6145">
            <v>38868</v>
          </cell>
          <cell r="E6145">
            <v>81</v>
          </cell>
          <cell r="F6145">
            <v>81</v>
          </cell>
          <cell r="G6145">
            <v>81</v>
          </cell>
          <cell r="H6145">
            <v>81</v>
          </cell>
          <cell r="I6145" t="str">
            <v>Tốt</v>
          </cell>
          <cell r="J6145">
            <v>81</v>
          </cell>
          <cell r="K6145" t="str">
            <v>Tốt</v>
          </cell>
          <cell r="L6145" t="str">
            <v>QH-2024-I/CQ-S-AE1</v>
          </cell>
        </row>
        <row r="6146">
          <cell r="B6146" t="str">
            <v>24021318</v>
          </cell>
          <cell r="C6146" t="str">
            <v>Lê Xuân Sáng</v>
          </cell>
          <cell r="D6146">
            <v>38767</v>
          </cell>
          <cell r="E6146">
            <v>100</v>
          </cell>
          <cell r="F6146">
            <v>100</v>
          </cell>
          <cell r="G6146">
            <v>100</v>
          </cell>
          <cell r="H6146">
            <v>100</v>
          </cell>
          <cell r="I6146" t="str">
            <v>Xuất sắc</v>
          </cell>
          <cell r="J6146">
            <v>100</v>
          </cell>
          <cell r="K6146" t="str">
            <v>Xuất sắc</v>
          </cell>
          <cell r="L6146" t="str">
            <v>QH-2024-I/CQ-S-AE1</v>
          </cell>
        </row>
        <row r="6147">
          <cell r="B6147" t="str">
            <v>24021321</v>
          </cell>
          <cell r="C6147" t="str">
            <v>Hoàng Anh Thái</v>
          </cell>
          <cell r="D6147">
            <v>38771</v>
          </cell>
          <cell r="E6147">
            <v>96</v>
          </cell>
          <cell r="F6147">
            <v>96</v>
          </cell>
          <cell r="G6147">
            <v>96</v>
          </cell>
          <cell r="H6147">
            <v>96</v>
          </cell>
          <cell r="I6147" t="str">
            <v>Xuất sắc</v>
          </cell>
          <cell r="J6147">
            <v>96</v>
          </cell>
          <cell r="K6147" t="str">
            <v>Xuất sắc</v>
          </cell>
          <cell r="L6147" t="str">
            <v>QH-2024-I/CQ-S-AE1</v>
          </cell>
        </row>
        <row r="6148">
          <cell r="B6148" t="str">
            <v>24021324</v>
          </cell>
          <cell r="C6148" t="str">
            <v>Nguyễn Minh Thành</v>
          </cell>
          <cell r="D6148">
            <v>39010</v>
          </cell>
          <cell r="E6148">
            <v>96</v>
          </cell>
          <cell r="F6148">
            <v>96</v>
          </cell>
          <cell r="G6148">
            <v>96</v>
          </cell>
          <cell r="H6148">
            <v>96</v>
          </cell>
          <cell r="I6148" t="str">
            <v>Xuất sắc</v>
          </cell>
          <cell r="J6148">
            <v>96</v>
          </cell>
          <cell r="K6148" t="str">
            <v>Xuất sắc</v>
          </cell>
          <cell r="L6148" t="str">
            <v>QH-2024-I/CQ-S-AE1</v>
          </cell>
        </row>
        <row r="6149">
          <cell r="B6149" t="str">
            <v>24021327</v>
          </cell>
          <cell r="C6149" t="str">
            <v>Nguyễn Duy Thức</v>
          </cell>
          <cell r="D6149">
            <v>38834</v>
          </cell>
          <cell r="E6149"/>
          <cell r="F6149"/>
          <cell r="G6149"/>
          <cell r="H6149"/>
          <cell r="I6149" t="str">
            <v>Kém</v>
          </cell>
          <cell r="J6149"/>
          <cell r="K6149" t="str">
            <v>Kém</v>
          </cell>
          <cell r="L6149" t="str">
            <v>QH-2024-I/CQ-S-AE1</v>
          </cell>
        </row>
        <row r="6150">
          <cell r="B6150" t="str">
            <v>24021330</v>
          </cell>
          <cell r="C6150" t="str">
            <v>Hồ Mạnh Tiến</v>
          </cell>
          <cell r="D6150">
            <v>38861</v>
          </cell>
          <cell r="E6150">
            <v>82</v>
          </cell>
          <cell r="F6150">
            <v>77</v>
          </cell>
          <cell r="G6150">
            <v>77</v>
          </cell>
          <cell r="H6150">
            <v>77</v>
          </cell>
          <cell r="I6150" t="str">
            <v>Khá</v>
          </cell>
          <cell r="J6150">
            <v>77</v>
          </cell>
          <cell r="K6150" t="str">
            <v>Khá</v>
          </cell>
          <cell r="L6150" t="str">
            <v>QH-2024-I/CQ-S-AE1</v>
          </cell>
        </row>
        <row r="6151">
          <cell r="B6151" t="str">
            <v>24021333</v>
          </cell>
          <cell r="C6151" t="str">
            <v>Phạm Ái Trân</v>
          </cell>
          <cell r="D6151">
            <v>39036</v>
          </cell>
          <cell r="E6151">
            <v>98</v>
          </cell>
          <cell r="F6151">
            <v>95</v>
          </cell>
          <cell r="G6151">
            <v>95</v>
          </cell>
          <cell r="H6151">
            <v>95</v>
          </cell>
          <cell r="I6151" t="str">
            <v>Xuất sắc</v>
          </cell>
          <cell r="J6151">
            <v>95</v>
          </cell>
          <cell r="K6151" t="str">
            <v>Xuất sắc</v>
          </cell>
          <cell r="L6151" t="str">
            <v>QH-2024-I/CQ-S-AE1</v>
          </cell>
        </row>
        <row r="6152">
          <cell r="B6152" t="str">
            <v>24021336</v>
          </cell>
          <cell r="C6152" t="str">
            <v>Đặng Quốc Trung</v>
          </cell>
          <cell r="D6152">
            <v>39015</v>
          </cell>
          <cell r="E6152">
            <v>70</v>
          </cell>
          <cell r="F6152">
            <v>70</v>
          </cell>
          <cell r="G6152">
            <v>80</v>
          </cell>
          <cell r="H6152">
            <v>80</v>
          </cell>
          <cell r="I6152" t="str">
            <v>Tốt</v>
          </cell>
          <cell r="J6152">
            <v>80</v>
          </cell>
          <cell r="K6152" t="str">
            <v>Tốt</v>
          </cell>
          <cell r="L6152" t="str">
            <v>QH-2024-I/CQ-S-AE1</v>
          </cell>
        </row>
        <row r="6153">
          <cell r="B6153" t="str">
            <v>24021339</v>
          </cell>
          <cell r="C6153" t="str">
            <v>Nguyễn Văn Tuấn</v>
          </cell>
          <cell r="D6153">
            <v>39032</v>
          </cell>
          <cell r="E6153">
            <v>77</v>
          </cell>
          <cell r="F6153">
            <v>77</v>
          </cell>
          <cell r="G6153">
            <v>77</v>
          </cell>
          <cell r="H6153">
            <v>77</v>
          </cell>
          <cell r="I6153" t="str">
            <v>Khá</v>
          </cell>
          <cell r="J6153">
            <v>77</v>
          </cell>
          <cell r="K6153" t="str">
            <v>Khá</v>
          </cell>
          <cell r="L6153" t="str">
            <v>QH-2024-I/CQ-S-AE1</v>
          </cell>
        </row>
        <row r="6154">
          <cell r="B6154" t="str">
            <v>24021342</v>
          </cell>
          <cell r="C6154" t="str">
            <v>Nguyễn Hoàng Tùng</v>
          </cell>
          <cell r="D6154">
            <v>38573</v>
          </cell>
          <cell r="E6154">
            <v>88</v>
          </cell>
          <cell r="F6154">
            <v>88</v>
          </cell>
          <cell r="G6154">
            <v>88</v>
          </cell>
          <cell r="H6154">
            <v>88</v>
          </cell>
          <cell r="I6154" t="str">
            <v>Tốt</v>
          </cell>
          <cell r="J6154">
            <v>88</v>
          </cell>
          <cell r="K6154" t="str">
            <v>Tốt</v>
          </cell>
          <cell r="L6154" t="str">
            <v>QH-2024-I/CQ-S-AE1</v>
          </cell>
        </row>
        <row r="6155">
          <cell r="B6155" t="str">
            <v>24021345</v>
          </cell>
          <cell r="C6155" t="str">
            <v>Phan Văn Việt</v>
          </cell>
          <cell r="D6155">
            <v>38915</v>
          </cell>
          <cell r="E6155">
            <v>84</v>
          </cell>
          <cell r="F6155">
            <v>84</v>
          </cell>
          <cell r="G6155">
            <v>84</v>
          </cell>
          <cell r="H6155">
            <v>84</v>
          </cell>
          <cell r="I6155" t="str">
            <v>Tốt</v>
          </cell>
          <cell r="J6155">
            <v>84</v>
          </cell>
          <cell r="K6155" t="str">
            <v>Tốt</v>
          </cell>
          <cell r="L6155" t="str">
            <v>QH-2024-I/CQ-S-AE1</v>
          </cell>
        </row>
        <row r="6156">
          <cell r="B6156" t="str">
            <v>24021348</v>
          </cell>
          <cell r="C6156" t="str">
            <v>Nguyễn Minh Vũ</v>
          </cell>
          <cell r="D6156">
            <v>38764</v>
          </cell>
          <cell r="E6156">
            <v>80</v>
          </cell>
          <cell r="F6156">
            <v>80</v>
          </cell>
          <cell r="G6156">
            <v>80</v>
          </cell>
          <cell r="H6156">
            <v>80</v>
          </cell>
          <cell r="I6156" t="str">
            <v>Tốt</v>
          </cell>
          <cell r="J6156">
            <v>80</v>
          </cell>
          <cell r="K6156" t="str">
            <v>Tốt</v>
          </cell>
          <cell r="L6156" t="str">
            <v>QH-2024-I/CQ-S-AE1</v>
          </cell>
        </row>
        <row r="6157">
          <cell r="B6157" t="str">
            <v>24022571</v>
          </cell>
          <cell r="C6157" t="str">
            <v>Nguyễn Minh Phi</v>
          </cell>
          <cell r="D6157">
            <v>38947</v>
          </cell>
          <cell r="E6157">
            <v>80</v>
          </cell>
          <cell r="F6157">
            <v>80</v>
          </cell>
          <cell r="G6157">
            <v>80</v>
          </cell>
          <cell r="H6157">
            <v>80</v>
          </cell>
          <cell r="I6157" t="str">
            <v>Tốt</v>
          </cell>
          <cell r="J6157">
            <v>80</v>
          </cell>
          <cell r="K6157" t="str">
            <v>Tốt</v>
          </cell>
          <cell r="L6157" t="str">
            <v>QH-2024-I/CQ-S-AE1</v>
          </cell>
        </row>
        <row r="6158">
          <cell r="B6158" t="str">
            <v>24021229</v>
          </cell>
          <cell r="C6158" t="str">
            <v>Bùi Hoàng Anh</v>
          </cell>
          <cell r="D6158">
            <v>38938</v>
          </cell>
          <cell r="E6158">
            <v>70</v>
          </cell>
          <cell r="F6158">
            <v>77</v>
          </cell>
          <cell r="G6158">
            <v>77</v>
          </cell>
          <cell r="H6158">
            <v>77</v>
          </cell>
          <cell r="I6158" t="str">
            <v>Khá</v>
          </cell>
          <cell r="J6158">
            <v>77</v>
          </cell>
          <cell r="K6158" t="str">
            <v>Khá</v>
          </cell>
          <cell r="L6158" t="str">
            <v>QH-2024-I/CQ-S-AE2</v>
          </cell>
        </row>
        <row r="6159">
          <cell r="B6159" t="str">
            <v>24021232</v>
          </cell>
          <cell r="C6159" t="str">
            <v>Nguyễn Ngọc Nhật Anh</v>
          </cell>
          <cell r="D6159">
            <v>38772</v>
          </cell>
          <cell r="E6159">
            <v>100</v>
          </cell>
          <cell r="F6159">
            <v>100</v>
          </cell>
          <cell r="G6159">
            <v>100</v>
          </cell>
          <cell r="H6159">
            <v>100</v>
          </cell>
          <cell r="I6159" t="str">
            <v>Xuất sắc</v>
          </cell>
          <cell r="J6159">
            <v>100</v>
          </cell>
          <cell r="K6159" t="str">
            <v>Xuất sắc</v>
          </cell>
          <cell r="L6159" t="str">
            <v>QH-2024-I/CQ-S-AE2</v>
          </cell>
        </row>
        <row r="6160">
          <cell r="B6160" t="str">
            <v>24021235</v>
          </cell>
          <cell r="C6160" t="str">
            <v>Vũ Việt Anh</v>
          </cell>
          <cell r="D6160">
            <v>38999</v>
          </cell>
          <cell r="E6160">
            <v>82</v>
          </cell>
          <cell r="F6160">
            <v>82</v>
          </cell>
          <cell r="G6160">
            <v>82</v>
          </cell>
          <cell r="H6160">
            <v>82</v>
          </cell>
          <cell r="I6160" t="str">
            <v>Tốt</v>
          </cell>
          <cell r="J6160">
            <v>82</v>
          </cell>
          <cell r="K6160" t="str">
            <v>Tốt</v>
          </cell>
          <cell r="L6160" t="str">
            <v>QH-2024-I/CQ-S-AE2</v>
          </cell>
        </row>
        <row r="6161">
          <cell r="B6161" t="str">
            <v>24021238</v>
          </cell>
          <cell r="C6161" t="str">
            <v>Trần Ngọc Bảo</v>
          </cell>
          <cell r="D6161">
            <v>39011</v>
          </cell>
          <cell r="E6161">
            <v>98</v>
          </cell>
          <cell r="F6161">
            <v>98</v>
          </cell>
          <cell r="G6161">
            <v>98</v>
          </cell>
          <cell r="H6161">
            <v>98</v>
          </cell>
          <cell r="I6161" t="str">
            <v>Xuất sắc</v>
          </cell>
          <cell r="J6161">
            <v>98</v>
          </cell>
          <cell r="K6161" t="str">
            <v>Xuất sắc</v>
          </cell>
          <cell r="L6161" t="str">
            <v>QH-2024-I/CQ-S-AE2</v>
          </cell>
        </row>
        <row r="6162">
          <cell r="B6162" t="str">
            <v>24021241</v>
          </cell>
          <cell r="C6162" t="str">
            <v>Nguyễn Ngọc Chiến</v>
          </cell>
          <cell r="D6162">
            <v>38662</v>
          </cell>
          <cell r="E6162">
            <v>70</v>
          </cell>
          <cell r="F6162">
            <v>80</v>
          </cell>
          <cell r="G6162">
            <v>80</v>
          </cell>
          <cell r="H6162">
            <v>80</v>
          </cell>
          <cell r="I6162" t="str">
            <v>Tốt</v>
          </cell>
          <cell r="J6162">
            <v>80</v>
          </cell>
          <cell r="K6162" t="str">
            <v>Tốt</v>
          </cell>
          <cell r="L6162" t="str">
            <v>QH-2024-I/CQ-S-AE2</v>
          </cell>
        </row>
        <row r="6163">
          <cell r="B6163" t="str">
            <v>24021244</v>
          </cell>
          <cell r="C6163" t="str">
            <v>Nguyễn Trọng Chung</v>
          </cell>
          <cell r="D6163">
            <v>39079</v>
          </cell>
          <cell r="E6163">
            <v>93</v>
          </cell>
          <cell r="F6163">
            <v>93</v>
          </cell>
          <cell r="G6163">
            <v>93</v>
          </cell>
          <cell r="H6163">
            <v>93</v>
          </cell>
          <cell r="I6163" t="str">
            <v>Xuất sắc</v>
          </cell>
          <cell r="J6163">
            <v>93</v>
          </cell>
          <cell r="K6163" t="str">
            <v>Xuất sắc</v>
          </cell>
          <cell r="L6163" t="str">
            <v>QH-2024-I/CQ-S-AE2</v>
          </cell>
        </row>
        <row r="6164">
          <cell r="B6164" t="str">
            <v>24021247</v>
          </cell>
          <cell r="C6164" t="str">
            <v>Hoàng Minh Đạo</v>
          </cell>
          <cell r="D6164">
            <v>38750</v>
          </cell>
          <cell r="E6164">
            <v>94</v>
          </cell>
          <cell r="F6164">
            <v>91</v>
          </cell>
          <cell r="G6164">
            <v>91</v>
          </cell>
          <cell r="H6164">
            <v>91</v>
          </cell>
          <cell r="I6164" t="str">
            <v>Xuất sắc</v>
          </cell>
          <cell r="J6164">
            <v>91</v>
          </cell>
          <cell r="K6164" t="str">
            <v>Xuất sắc</v>
          </cell>
          <cell r="L6164" t="str">
            <v>QH-2024-I/CQ-S-AE2</v>
          </cell>
        </row>
        <row r="6165">
          <cell r="B6165" t="str">
            <v>24021250</v>
          </cell>
          <cell r="C6165" t="str">
            <v>Nguyễn Xuân Đạt</v>
          </cell>
          <cell r="D6165">
            <v>38890</v>
          </cell>
          <cell r="E6165">
            <v>96</v>
          </cell>
          <cell r="F6165">
            <v>96</v>
          </cell>
          <cell r="G6165">
            <v>96</v>
          </cell>
          <cell r="H6165">
            <v>96</v>
          </cell>
          <cell r="I6165" t="str">
            <v>Xuất sắc</v>
          </cell>
          <cell r="J6165">
            <v>96</v>
          </cell>
          <cell r="K6165" t="str">
            <v>Xuất sắc</v>
          </cell>
          <cell r="L6165" t="str">
            <v>QH-2024-I/CQ-S-AE2</v>
          </cell>
        </row>
        <row r="6166">
          <cell r="B6166" t="str">
            <v>24021253</v>
          </cell>
          <cell r="C6166" t="str">
            <v>Nguyễn Thế Đức</v>
          </cell>
          <cell r="D6166">
            <v>38912</v>
          </cell>
          <cell r="E6166">
            <v>80</v>
          </cell>
          <cell r="F6166">
            <v>77</v>
          </cell>
          <cell r="G6166">
            <v>77</v>
          </cell>
          <cell r="H6166">
            <v>77</v>
          </cell>
          <cell r="I6166" t="str">
            <v>Khá</v>
          </cell>
          <cell r="J6166">
            <v>77</v>
          </cell>
          <cell r="K6166" t="str">
            <v>Khá</v>
          </cell>
          <cell r="L6166" t="str">
            <v>QH-2024-I/CQ-S-AE2</v>
          </cell>
        </row>
        <row r="6167">
          <cell r="B6167" t="str">
            <v>24021256</v>
          </cell>
          <cell r="C6167" t="str">
            <v>Nguyễn Hữu Dũng</v>
          </cell>
          <cell r="D6167">
            <v>38743</v>
          </cell>
          <cell r="E6167">
            <v>70</v>
          </cell>
          <cell r="F6167">
            <v>77</v>
          </cell>
          <cell r="G6167">
            <v>77</v>
          </cell>
          <cell r="H6167">
            <v>77</v>
          </cell>
          <cell r="I6167" t="str">
            <v>Khá</v>
          </cell>
          <cell r="J6167">
            <v>77</v>
          </cell>
          <cell r="K6167" t="str">
            <v>Khá</v>
          </cell>
          <cell r="L6167" t="str">
            <v>QH-2024-I/CQ-S-AE2</v>
          </cell>
        </row>
        <row r="6168">
          <cell r="B6168" t="str">
            <v>24021259</v>
          </cell>
          <cell r="C6168" t="str">
            <v>Đàm Đại Dương</v>
          </cell>
          <cell r="D6168">
            <v>38953</v>
          </cell>
          <cell r="E6168">
            <v>80</v>
          </cell>
          <cell r="F6168">
            <v>80</v>
          </cell>
          <cell r="G6168">
            <v>80</v>
          </cell>
          <cell r="H6168">
            <v>80</v>
          </cell>
          <cell r="I6168" t="str">
            <v>Tốt</v>
          </cell>
          <cell r="J6168">
            <v>80</v>
          </cell>
          <cell r="K6168" t="str">
            <v>Tốt</v>
          </cell>
          <cell r="L6168" t="str">
            <v>QH-2024-I/CQ-S-AE2</v>
          </cell>
        </row>
        <row r="6169">
          <cell r="B6169" t="str">
            <v>24021262</v>
          </cell>
          <cell r="C6169" t="str">
            <v>Phạm Tùng Dương</v>
          </cell>
          <cell r="D6169">
            <v>38780</v>
          </cell>
          <cell r="E6169">
            <v>82</v>
          </cell>
          <cell r="F6169">
            <v>82</v>
          </cell>
          <cell r="G6169">
            <v>82</v>
          </cell>
          <cell r="H6169">
            <v>82</v>
          </cell>
          <cell r="I6169" t="str">
            <v>Tốt</v>
          </cell>
          <cell r="J6169">
            <v>82</v>
          </cell>
          <cell r="K6169" t="str">
            <v>Tốt</v>
          </cell>
          <cell r="L6169" t="str">
            <v>QH-2024-I/CQ-S-AE2</v>
          </cell>
        </row>
        <row r="6170">
          <cell r="B6170" t="str">
            <v>24021265</v>
          </cell>
          <cell r="C6170" t="str">
            <v>Vương Đức Duy</v>
          </cell>
          <cell r="D6170">
            <v>38782</v>
          </cell>
          <cell r="E6170">
            <v>90</v>
          </cell>
          <cell r="F6170">
            <v>87</v>
          </cell>
          <cell r="G6170">
            <v>87</v>
          </cell>
          <cell r="H6170">
            <v>87</v>
          </cell>
          <cell r="I6170" t="str">
            <v>Tốt</v>
          </cell>
          <cell r="J6170">
            <v>87</v>
          </cell>
          <cell r="K6170" t="str">
            <v>Tốt</v>
          </cell>
          <cell r="L6170" t="str">
            <v>QH-2024-I/CQ-S-AE2</v>
          </cell>
        </row>
        <row r="6171">
          <cell r="B6171" t="str">
            <v>24021268</v>
          </cell>
          <cell r="C6171" t="str">
            <v>Trần Ngọc Hà</v>
          </cell>
          <cell r="D6171">
            <v>38914</v>
          </cell>
          <cell r="E6171">
            <v>86</v>
          </cell>
          <cell r="F6171">
            <v>86</v>
          </cell>
          <cell r="G6171">
            <v>86</v>
          </cell>
          <cell r="H6171">
            <v>86</v>
          </cell>
          <cell r="I6171" t="str">
            <v>Tốt</v>
          </cell>
          <cell r="J6171">
            <v>86</v>
          </cell>
          <cell r="K6171" t="str">
            <v>Tốt</v>
          </cell>
          <cell r="L6171" t="str">
            <v>QH-2024-I/CQ-S-AE2</v>
          </cell>
        </row>
        <row r="6172">
          <cell r="B6172" t="str">
            <v>24021271</v>
          </cell>
          <cell r="C6172" t="str">
            <v>Ngô Đức Hiếu</v>
          </cell>
          <cell r="D6172">
            <v>38640</v>
          </cell>
          <cell r="E6172">
            <v>82</v>
          </cell>
          <cell r="F6172">
            <v>82</v>
          </cell>
          <cell r="G6172">
            <v>82</v>
          </cell>
          <cell r="H6172">
            <v>82</v>
          </cell>
          <cell r="I6172" t="str">
            <v>Tốt</v>
          </cell>
          <cell r="J6172">
            <v>82</v>
          </cell>
          <cell r="K6172" t="str">
            <v>Tốt</v>
          </cell>
          <cell r="L6172" t="str">
            <v>QH-2024-I/CQ-S-AE2</v>
          </cell>
        </row>
        <row r="6173">
          <cell r="B6173" t="str">
            <v>24021274</v>
          </cell>
          <cell r="C6173" t="str">
            <v>Đoàn Khắc Huân</v>
          </cell>
          <cell r="D6173">
            <v>38751</v>
          </cell>
          <cell r="E6173"/>
          <cell r="F6173"/>
          <cell r="G6173"/>
          <cell r="H6173"/>
          <cell r="I6173" t="str">
            <v>Kém</v>
          </cell>
          <cell r="J6173"/>
          <cell r="K6173" t="str">
            <v>Kém</v>
          </cell>
          <cell r="L6173" t="str">
            <v>QH-2024-I/CQ-S-AE2</v>
          </cell>
        </row>
        <row r="6174">
          <cell r="B6174" t="str">
            <v>24021277</v>
          </cell>
          <cell r="C6174" t="str">
            <v>Hoàng Mạnh Hùng</v>
          </cell>
          <cell r="D6174">
            <v>38744</v>
          </cell>
          <cell r="E6174">
            <v>96</v>
          </cell>
          <cell r="F6174">
            <v>96</v>
          </cell>
          <cell r="G6174">
            <v>96</v>
          </cell>
          <cell r="H6174">
            <v>96</v>
          </cell>
          <cell r="I6174" t="str">
            <v>Xuất sắc</v>
          </cell>
          <cell r="J6174">
            <v>96</v>
          </cell>
          <cell r="K6174" t="str">
            <v>Xuất sắc</v>
          </cell>
          <cell r="L6174" t="str">
            <v>QH-2024-I/CQ-S-AE2</v>
          </cell>
        </row>
        <row r="6175">
          <cell r="B6175" t="str">
            <v>24021280</v>
          </cell>
          <cell r="C6175" t="str">
            <v>Vũ Quang Huy</v>
          </cell>
          <cell r="D6175">
            <v>38735</v>
          </cell>
          <cell r="E6175">
            <v>82</v>
          </cell>
          <cell r="F6175">
            <v>82</v>
          </cell>
          <cell r="G6175">
            <v>82</v>
          </cell>
          <cell r="H6175">
            <v>82</v>
          </cell>
          <cell r="I6175" t="str">
            <v>Tốt</v>
          </cell>
          <cell r="J6175">
            <v>82</v>
          </cell>
          <cell r="K6175" t="str">
            <v>Tốt</v>
          </cell>
          <cell r="L6175" t="str">
            <v>QH-2024-I/CQ-S-AE2</v>
          </cell>
        </row>
        <row r="6176">
          <cell r="B6176" t="str">
            <v>24021286</v>
          </cell>
          <cell r="C6176" t="str">
            <v>Phạm Duy Khánh</v>
          </cell>
          <cell r="D6176">
            <v>38771</v>
          </cell>
          <cell r="E6176">
            <v>70</v>
          </cell>
          <cell r="F6176">
            <v>80</v>
          </cell>
          <cell r="G6176">
            <v>80</v>
          </cell>
          <cell r="H6176">
            <v>80</v>
          </cell>
          <cell r="I6176" t="str">
            <v>Tốt</v>
          </cell>
          <cell r="J6176">
            <v>80</v>
          </cell>
          <cell r="K6176" t="str">
            <v>Tốt</v>
          </cell>
          <cell r="L6176" t="str">
            <v>QH-2024-I/CQ-S-AE2</v>
          </cell>
        </row>
        <row r="6177">
          <cell r="B6177" t="str">
            <v>24021292</v>
          </cell>
          <cell r="C6177" t="str">
            <v>Trần Gia Long</v>
          </cell>
          <cell r="D6177">
            <v>39005</v>
          </cell>
          <cell r="E6177">
            <v>74</v>
          </cell>
          <cell r="F6177">
            <v>77</v>
          </cell>
          <cell r="G6177">
            <v>77</v>
          </cell>
          <cell r="H6177">
            <v>77</v>
          </cell>
          <cell r="I6177" t="str">
            <v>Khá</v>
          </cell>
          <cell r="J6177">
            <v>77</v>
          </cell>
          <cell r="K6177" t="str">
            <v>Khá</v>
          </cell>
          <cell r="L6177" t="str">
            <v>QH-2024-I/CQ-S-AE2</v>
          </cell>
        </row>
        <row r="6178">
          <cell r="B6178" t="str">
            <v>24021298</v>
          </cell>
          <cell r="C6178" t="str">
            <v>Nguyễn Tường Minh</v>
          </cell>
          <cell r="D6178">
            <v>38792</v>
          </cell>
          <cell r="E6178">
            <v>67</v>
          </cell>
          <cell r="F6178">
            <v>77</v>
          </cell>
          <cell r="G6178">
            <v>77</v>
          </cell>
          <cell r="H6178">
            <v>77</v>
          </cell>
          <cell r="I6178" t="str">
            <v>Khá</v>
          </cell>
          <cell r="J6178">
            <v>77</v>
          </cell>
          <cell r="K6178" t="str">
            <v>Khá</v>
          </cell>
          <cell r="L6178" t="str">
            <v>QH-2024-I/CQ-S-AE2</v>
          </cell>
        </row>
        <row r="6179">
          <cell r="B6179" t="str">
            <v>24021301</v>
          </cell>
          <cell r="C6179" t="str">
            <v>Đỗ Hoàng Nam</v>
          </cell>
          <cell r="D6179">
            <v>39038</v>
          </cell>
          <cell r="E6179">
            <v>92</v>
          </cell>
          <cell r="F6179">
            <v>89</v>
          </cell>
          <cell r="G6179">
            <v>89</v>
          </cell>
          <cell r="H6179">
            <v>89</v>
          </cell>
          <cell r="I6179" t="str">
            <v>Tốt</v>
          </cell>
          <cell r="J6179">
            <v>89</v>
          </cell>
          <cell r="K6179" t="str">
            <v>Tốt</v>
          </cell>
          <cell r="L6179" t="str">
            <v>QH-2024-I/CQ-S-AE2</v>
          </cell>
        </row>
        <row r="6180">
          <cell r="B6180" t="str">
            <v>24021304</v>
          </cell>
          <cell r="C6180" t="str">
            <v>Phạm Văn Nhật</v>
          </cell>
          <cell r="D6180">
            <v>39015</v>
          </cell>
          <cell r="E6180">
            <v>72</v>
          </cell>
          <cell r="F6180">
            <v>72</v>
          </cell>
          <cell r="G6180">
            <v>72</v>
          </cell>
          <cell r="H6180">
            <v>72</v>
          </cell>
          <cell r="I6180" t="str">
            <v>Khá</v>
          </cell>
          <cell r="J6180">
            <v>72</v>
          </cell>
          <cell r="K6180" t="str">
            <v>Khá</v>
          </cell>
          <cell r="L6180" t="str">
            <v>QH-2024-I/CQ-S-AE2</v>
          </cell>
        </row>
        <row r="6181">
          <cell r="B6181" t="str">
            <v>24021310</v>
          </cell>
          <cell r="C6181" t="str">
            <v>Lê Minh Quân</v>
          </cell>
          <cell r="D6181">
            <v>38843</v>
          </cell>
          <cell r="E6181">
            <v>94</v>
          </cell>
          <cell r="F6181">
            <v>84</v>
          </cell>
          <cell r="G6181">
            <v>84</v>
          </cell>
          <cell r="H6181">
            <v>84</v>
          </cell>
          <cell r="I6181" t="str">
            <v>Tốt</v>
          </cell>
          <cell r="J6181">
            <v>84</v>
          </cell>
          <cell r="K6181" t="str">
            <v>Tốt</v>
          </cell>
          <cell r="L6181" t="str">
            <v>QH-2024-I/CQ-S-AE2</v>
          </cell>
        </row>
        <row r="6182">
          <cell r="B6182" t="str">
            <v>24021313</v>
          </cell>
          <cell r="C6182" t="str">
            <v>Nguyễn Mạnh Quân</v>
          </cell>
          <cell r="D6182">
            <v>38961</v>
          </cell>
          <cell r="E6182">
            <v>72</v>
          </cell>
          <cell r="F6182">
            <v>72</v>
          </cell>
          <cell r="G6182">
            <v>72</v>
          </cell>
          <cell r="H6182">
            <v>72</v>
          </cell>
          <cell r="I6182" t="str">
            <v>Khá</v>
          </cell>
          <cell r="J6182">
            <v>72</v>
          </cell>
          <cell r="K6182" t="str">
            <v>Khá</v>
          </cell>
          <cell r="L6182" t="str">
            <v>QH-2024-I/CQ-S-AE2</v>
          </cell>
        </row>
        <row r="6183">
          <cell r="B6183" t="str">
            <v>24021316</v>
          </cell>
          <cell r="C6183" t="str">
            <v>Hoàng Minh Quang</v>
          </cell>
          <cell r="D6183">
            <v>38935</v>
          </cell>
          <cell r="E6183">
            <v>86</v>
          </cell>
          <cell r="F6183">
            <v>83</v>
          </cell>
          <cell r="G6183">
            <v>83</v>
          </cell>
          <cell r="H6183">
            <v>83</v>
          </cell>
          <cell r="I6183" t="str">
            <v>Tốt</v>
          </cell>
          <cell r="J6183">
            <v>83</v>
          </cell>
          <cell r="K6183" t="str">
            <v>Tốt</v>
          </cell>
          <cell r="L6183" t="str">
            <v>QH-2024-I/CQ-S-AE2</v>
          </cell>
        </row>
        <row r="6184">
          <cell r="B6184" t="str">
            <v>24021319</v>
          </cell>
          <cell r="C6184" t="str">
            <v>Nguyễn Khánh Sơn</v>
          </cell>
          <cell r="D6184">
            <v>38939</v>
          </cell>
          <cell r="E6184">
            <v>82</v>
          </cell>
          <cell r="F6184">
            <v>79</v>
          </cell>
          <cell r="G6184">
            <v>79</v>
          </cell>
          <cell r="H6184">
            <v>79</v>
          </cell>
          <cell r="I6184" t="str">
            <v>Khá</v>
          </cell>
          <cell r="J6184">
            <v>79</v>
          </cell>
          <cell r="K6184" t="str">
            <v>Khá</v>
          </cell>
          <cell r="L6184" t="str">
            <v>QH-2024-I/CQ-S-AE2</v>
          </cell>
        </row>
        <row r="6185">
          <cell r="B6185" t="str">
            <v>24021322</v>
          </cell>
          <cell r="C6185" t="str">
            <v>Nguyễn Duy Thái</v>
          </cell>
          <cell r="D6185">
            <v>38885</v>
          </cell>
          <cell r="E6185">
            <v>77</v>
          </cell>
          <cell r="F6185">
            <v>74</v>
          </cell>
          <cell r="G6185">
            <v>74</v>
          </cell>
          <cell r="H6185">
            <v>74</v>
          </cell>
          <cell r="I6185" t="str">
            <v>Khá</v>
          </cell>
          <cell r="J6185">
            <v>74</v>
          </cell>
          <cell r="K6185" t="str">
            <v>Khá</v>
          </cell>
          <cell r="L6185" t="str">
            <v>QH-2024-I/CQ-S-AE2</v>
          </cell>
        </row>
        <row r="6186">
          <cell r="B6186" t="str">
            <v>24021325</v>
          </cell>
          <cell r="C6186" t="str">
            <v>Nguyễn Văn Thành</v>
          </cell>
          <cell r="D6186">
            <v>38977</v>
          </cell>
          <cell r="E6186">
            <v>82</v>
          </cell>
          <cell r="F6186">
            <v>79</v>
          </cell>
          <cell r="G6186">
            <v>79</v>
          </cell>
          <cell r="H6186">
            <v>79</v>
          </cell>
          <cell r="I6186" t="str">
            <v>Khá</v>
          </cell>
          <cell r="J6186">
            <v>79</v>
          </cell>
          <cell r="K6186" t="str">
            <v>Khá</v>
          </cell>
          <cell r="L6186" t="str">
            <v>QH-2024-I/CQ-S-AE2</v>
          </cell>
        </row>
        <row r="6187">
          <cell r="B6187" t="str">
            <v>24021328</v>
          </cell>
          <cell r="C6187" t="str">
            <v>Vũ Hoài Thương</v>
          </cell>
          <cell r="D6187">
            <v>38874</v>
          </cell>
          <cell r="E6187">
            <v>90</v>
          </cell>
          <cell r="F6187">
            <v>87</v>
          </cell>
          <cell r="G6187">
            <v>87</v>
          </cell>
          <cell r="H6187">
            <v>87</v>
          </cell>
          <cell r="I6187" t="str">
            <v>Tốt</v>
          </cell>
          <cell r="J6187">
            <v>87</v>
          </cell>
          <cell r="K6187" t="str">
            <v>Tốt</v>
          </cell>
          <cell r="L6187" t="str">
            <v>QH-2024-I/CQ-S-AE2</v>
          </cell>
        </row>
        <row r="6188">
          <cell r="B6188" t="str">
            <v>24021331</v>
          </cell>
          <cell r="C6188" t="str">
            <v>Đặng Hữu Toàn</v>
          </cell>
          <cell r="D6188">
            <v>38916</v>
          </cell>
          <cell r="E6188">
            <v>80</v>
          </cell>
          <cell r="F6188">
            <v>75</v>
          </cell>
          <cell r="G6188">
            <v>75</v>
          </cell>
          <cell r="H6188">
            <v>75</v>
          </cell>
          <cell r="I6188" t="str">
            <v>Khá</v>
          </cell>
          <cell r="J6188">
            <v>75</v>
          </cell>
          <cell r="K6188" t="str">
            <v>Khá</v>
          </cell>
          <cell r="L6188" t="str">
            <v>QH-2024-I/CQ-S-AE2</v>
          </cell>
        </row>
        <row r="6189">
          <cell r="B6189" t="str">
            <v>24021334</v>
          </cell>
          <cell r="C6189" t="str">
            <v>Trương Quang Triết</v>
          </cell>
          <cell r="D6189">
            <v>39079</v>
          </cell>
          <cell r="E6189">
            <v>90</v>
          </cell>
          <cell r="F6189">
            <v>90</v>
          </cell>
          <cell r="G6189">
            <v>90</v>
          </cell>
          <cell r="H6189">
            <v>90</v>
          </cell>
          <cell r="I6189" t="str">
            <v>Xuất sắc</v>
          </cell>
          <cell r="J6189">
            <v>90</v>
          </cell>
          <cell r="K6189" t="str">
            <v>Xuất sắc</v>
          </cell>
          <cell r="L6189" t="str">
            <v>QH-2024-I/CQ-S-AE2</v>
          </cell>
        </row>
        <row r="6190">
          <cell r="B6190" t="str">
            <v>24021340</v>
          </cell>
          <cell r="C6190" t="str">
            <v>Ninh Quang Tuệ</v>
          </cell>
          <cell r="D6190">
            <v>38724</v>
          </cell>
          <cell r="E6190">
            <v>75</v>
          </cell>
          <cell r="F6190">
            <v>80</v>
          </cell>
          <cell r="G6190">
            <v>80</v>
          </cell>
          <cell r="H6190">
            <v>80</v>
          </cell>
          <cell r="I6190" t="str">
            <v>Tốt</v>
          </cell>
          <cell r="J6190">
            <v>80</v>
          </cell>
          <cell r="K6190" t="str">
            <v>Tốt</v>
          </cell>
          <cell r="L6190" t="str">
            <v>QH-2024-I/CQ-S-AE2</v>
          </cell>
        </row>
        <row r="6191">
          <cell r="B6191" t="str">
            <v>24021343</v>
          </cell>
          <cell r="C6191" t="str">
            <v>Nguyễn Quang Tùng</v>
          </cell>
          <cell r="D6191">
            <v>38890</v>
          </cell>
          <cell r="E6191">
            <v>70</v>
          </cell>
          <cell r="F6191">
            <v>80</v>
          </cell>
          <cell r="G6191">
            <v>80</v>
          </cell>
          <cell r="H6191">
            <v>80</v>
          </cell>
          <cell r="I6191" t="str">
            <v>Tốt</v>
          </cell>
          <cell r="J6191">
            <v>80</v>
          </cell>
          <cell r="K6191" t="str">
            <v>Tốt</v>
          </cell>
          <cell r="L6191" t="str">
            <v>QH-2024-I/CQ-S-AE2</v>
          </cell>
        </row>
        <row r="6192">
          <cell r="B6192" t="str">
            <v>24021346</v>
          </cell>
          <cell r="C6192" t="str">
            <v>Nguyễn Hoàng Vũ</v>
          </cell>
          <cell r="D6192">
            <v>39008</v>
          </cell>
          <cell r="E6192">
            <v>67</v>
          </cell>
          <cell r="F6192">
            <v>77</v>
          </cell>
          <cell r="G6192">
            <v>77</v>
          </cell>
          <cell r="H6192">
            <v>77</v>
          </cell>
          <cell r="I6192" t="str">
            <v>Khá</v>
          </cell>
          <cell r="J6192">
            <v>77</v>
          </cell>
          <cell r="K6192" t="str">
            <v>Khá</v>
          </cell>
          <cell r="L6192" t="str">
            <v>QH-2024-I/CQ-S-AE2</v>
          </cell>
        </row>
        <row r="6193">
          <cell r="B6193" t="str">
            <v>24021230</v>
          </cell>
          <cell r="C6193" t="str">
            <v>Bùi Tuấn Anh</v>
          </cell>
          <cell r="D6193">
            <v>38737</v>
          </cell>
          <cell r="E6193">
            <v>92</v>
          </cell>
          <cell r="F6193">
            <v>79</v>
          </cell>
          <cell r="G6193">
            <v>89</v>
          </cell>
          <cell r="H6193">
            <v>89</v>
          </cell>
          <cell r="I6193" t="str">
            <v>Tốt</v>
          </cell>
          <cell r="J6193">
            <v>89</v>
          </cell>
          <cell r="K6193" t="str">
            <v>Tốt</v>
          </cell>
          <cell r="L6193" t="str">
            <v>QH-2024-I/CQ-S-AE3</v>
          </cell>
        </row>
        <row r="6194">
          <cell r="B6194" t="str">
            <v>24021233</v>
          </cell>
          <cell r="C6194" t="str">
            <v>Phùng Đức Anh</v>
          </cell>
          <cell r="D6194">
            <v>38992</v>
          </cell>
          <cell r="E6194">
            <v>70</v>
          </cell>
          <cell r="F6194">
            <v>67</v>
          </cell>
          <cell r="G6194">
            <v>77</v>
          </cell>
          <cell r="H6194">
            <v>77</v>
          </cell>
          <cell r="I6194" t="str">
            <v>Khá</v>
          </cell>
          <cell r="J6194">
            <v>77</v>
          </cell>
          <cell r="K6194" t="str">
            <v>Khá</v>
          </cell>
          <cell r="L6194" t="str">
            <v>QH-2024-I/CQ-S-AE3</v>
          </cell>
        </row>
        <row r="6195">
          <cell r="B6195" t="str">
            <v>24021236</v>
          </cell>
          <cell r="C6195" t="str">
            <v>Lê Thị Kim Ánh</v>
          </cell>
          <cell r="D6195">
            <v>38902</v>
          </cell>
          <cell r="E6195">
            <v>94</v>
          </cell>
          <cell r="F6195"/>
          <cell r="G6195">
            <v>94</v>
          </cell>
          <cell r="H6195">
            <v>94</v>
          </cell>
          <cell r="I6195" t="str">
            <v>Xuất sắc</v>
          </cell>
          <cell r="J6195">
            <v>94</v>
          </cell>
          <cell r="K6195" t="str">
            <v>Xuất sắc</v>
          </cell>
          <cell r="L6195" t="str">
            <v>QH-2024-I/CQ-S-AE3</v>
          </cell>
        </row>
        <row r="6196">
          <cell r="B6196" t="str">
            <v>24021239</v>
          </cell>
          <cell r="C6196" t="str">
            <v>Phan Văn Báu</v>
          </cell>
          <cell r="D6196">
            <v>39047</v>
          </cell>
          <cell r="E6196">
            <v>67</v>
          </cell>
          <cell r="F6196">
            <v>67</v>
          </cell>
          <cell r="G6196">
            <v>77</v>
          </cell>
          <cell r="H6196">
            <v>77</v>
          </cell>
          <cell r="I6196" t="str">
            <v>Khá</v>
          </cell>
          <cell r="J6196">
            <v>77</v>
          </cell>
          <cell r="K6196" t="str">
            <v>Khá</v>
          </cell>
          <cell r="L6196" t="str">
            <v>QH-2024-I/CQ-S-AE3</v>
          </cell>
        </row>
        <row r="6197">
          <cell r="B6197" t="str">
            <v>24021242</v>
          </cell>
          <cell r="C6197" t="str">
            <v>Nguyễn Văn Chiến</v>
          </cell>
          <cell r="D6197">
            <v>38865</v>
          </cell>
          <cell r="E6197">
            <v>92</v>
          </cell>
          <cell r="F6197">
            <v>92</v>
          </cell>
          <cell r="G6197">
            <v>92</v>
          </cell>
          <cell r="H6197">
            <v>92</v>
          </cell>
          <cell r="I6197" t="str">
            <v>Xuất sắc</v>
          </cell>
          <cell r="J6197">
            <v>92</v>
          </cell>
          <cell r="K6197" t="str">
            <v>Xuất sắc</v>
          </cell>
          <cell r="L6197" t="str">
            <v>QH-2024-I/CQ-S-AE3</v>
          </cell>
        </row>
        <row r="6198">
          <cell r="B6198" t="str">
            <v>24021245</v>
          </cell>
          <cell r="C6198" t="str">
            <v>Bùi Văn Đại</v>
          </cell>
          <cell r="D6198">
            <v>38768</v>
          </cell>
          <cell r="E6198">
            <v>94</v>
          </cell>
          <cell r="F6198">
            <v>84</v>
          </cell>
          <cell r="G6198">
            <v>94</v>
          </cell>
          <cell r="H6198">
            <v>94</v>
          </cell>
          <cell r="I6198" t="str">
            <v>Xuất sắc</v>
          </cell>
          <cell r="J6198">
            <v>94</v>
          </cell>
          <cell r="K6198" t="str">
            <v>Xuất sắc</v>
          </cell>
          <cell r="L6198" t="str">
            <v>QH-2024-I/CQ-S-AE3</v>
          </cell>
        </row>
        <row r="6199">
          <cell r="B6199" t="str">
            <v>24021248</v>
          </cell>
          <cell r="C6199" t="str">
            <v>Nguyễn Thành Đạt</v>
          </cell>
          <cell r="D6199">
            <v>39055</v>
          </cell>
          <cell r="E6199">
            <v>80</v>
          </cell>
          <cell r="F6199">
            <v>80</v>
          </cell>
          <cell r="G6199">
            <v>80</v>
          </cell>
          <cell r="H6199">
            <v>80</v>
          </cell>
          <cell r="I6199" t="str">
            <v>Tốt</v>
          </cell>
          <cell r="J6199">
            <v>80</v>
          </cell>
          <cell r="K6199" t="str">
            <v>Tốt</v>
          </cell>
          <cell r="L6199" t="str">
            <v>QH-2024-I/CQ-S-AE3</v>
          </cell>
        </row>
        <row r="6200">
          <cell r="B6200" t="str">
            <v>24021251</v>
          </cell>
          <cell r="C6200" t="str">
            <v>Phí Tiến Đạt</v>
          </cell>
          <cell r="D6200">
            <v>38766</v>
          </cell>
          <cell r="E6200">
            <v>80</v>
          </cell>
          <cell r="F6200">
            <v>80</v>
          </cell>
          <cell r="G6200">
            <v>80</v>
          </cell>
          <cell r="H6200">
            <v>80</v>
          </cell>
          <cell r="I6200" t="str">
            <v>Tốt</v>
          </cell>
          <cell r="J6200">
            <v>80</v>
          </cell>
          <cell r="K6200" t="str">
            <v>Tốt</v>
          </cell>
          <cell r="L6200" t="str">
            <v>QH-2024-I/CQ-S-AE3</v>
          </cell>
        </row>
        <row r="6201">
          <cell r="B6201" t="str">
            <v>24021254</v>
          </cell>
          <cell r="C6201" t="str">
            <v>Trần Minh Đức</v>
          </cell>
          <cell r="D6201">
            <v>39021</v>
          </cell>
          <cell r="E6201">
            <v>70</v>
          </cell>
          <cell r="F6201">
            <v>67</v>
          </cell>
          <cell r="G6201">
            <v>77</v>
          </cell>
          <cell r="H6201">
            <v>77</v>
          </cell>
          <cell r="I6201" t="str">
            <v>Khá</v>
          </cell>
          <cell r="J6201">
            <v>77</v>
          </cell>
          <cell r="K6201" t="str">
            <v>Khá</v>
          </cell>
          <cell r="L6201" t="str">
            <v>QH-2024-I/CQ-S-AE3</v>
          </cell>
        </row>
        <row r="6202">
          <cell r="B6202" t="str">
            <v>24021257</v>
          </cell>
          <cell r="C6202" t="str">
            <v>Nguyễn Tiến Dũng</v>
          </cell>
          <cell r="D6202">
            <v>38844</v>
          </cell>
          <cell r="E6202">
            <v>94</v>
          </cell>
          <cell r="F6202">
            <v>91</v>
          </cell>
          <cell r="G6202">
            <v>91</v>
          </cell>
          <cell r="H6202">
            <v>91</v>
          </cell>
          <cell r="I6202" t="str">
            <v>Xuất sắc</v>
          </cell>
          <cell r="J6202">
            <v>91</v>
          </cell>
          <cell r="K6202" t="str">
            <v>Xuất sắc</v>
          </cell>
          <cell r="L6202" t="str">
            <v>QH-2024-I/CQ-S-AE3</v>
          </cell>
        </row>
        <row r="6203">
          <cell r="B6203" t="str">
            <v>24021263</v>
          </cell>
          <cell r="C6203" t="str">
            <v>Vương Đình Dương</v>
          </cell>
          <cell r="D6203">
            <v>38890</v>
          </cell>
          <cell r="E6203">
            <v>82</v>
          </cell>
          <cell r="F6203">
            <v>82</v>
          </cell>
          <cell r="G6203">
            <v>82</v>
          </cell>
          <cell r="H6203">
            <v>82</v>
          </cell>
          <cell r="I6203" t="str">
            <v>Tốt</v>
          </cell>
          <cell r="J6203">
            <v>82</v>
          </cell>
          <cell r="K6203" t="str">
            <v>Tốt</v>
          </cell>
          <cell r="L6203" t="str">
            <v>QH-2024-I/CQ-S-AE3</v>
          </cell>
        </row>
        <row r="6204">
          <cell r="B6204" t="str">
            <v>24021266</v>
          </cell>
          <cell r="C6204" t="str">
            <v>Đinh Hà Giang</v>
          </cell>
          <cell r="D6204">
            <v>38970</v>
          </cell>
          <cell r="E6204">
            <v>80</v>
          </cell>
          <cell r="F6204">
            <v>70</v>
          </cell>
          <cell r="G6204">
            <v>80</v>
          </cell>
          <cell r="H6204">
            <v>80</v>
          </cell>
          <cell r="I6204" t="str">
            <v>Tốt</v>
          </cell>
          <cell r="J6204">
            <v>80</v>
          </cell>
          <cell r="K6204" t="str">
            <v>Tốt</v>
          </cell>
          <cell r="L6204" t="str">
            <v>QH-2024-I/CQ-S-AE3</v>
          </cell>
        </row>
        <row r="6205">
          <cell r="B6205" t="str">
            <v>24021269</v>
          </cell>
          <cell r="C6205" t="str">
            <v>Nguyễn Thị Hằng</v>
          </cell>
          <cell r="D6205">
            <v>38819</v>
          </cell>
          <cell r="E6205">
            <v>84</v>
          </cell>
          <cell r="F6205">
            <v>84</v>
          </cell>
          <cell r="G6205">
            <v>84</v>
          </cell>
          <cell r="H6205">
            <v>84</v>
          </cell>
          <cell r="I6205" t="str">
            <v>Tốt</v>
          </cell>
          <cell r="J6205">
            <v>84</v>
          </cell>
          <cell r="K6205" t="str">
            <v>Tốt</v>
          </cell>
          <cell r="L6205" t="str">
            <v>QH-2024-I/CQ-S-AE3</v>
          </cell>
        </row>
        <row r="6206">
          <cell r="B6206" t="str">
            <v>24021272</v>
          </cell>
          <cell r="C6206" t="str">
            <v>Nguyễn Đức Hoàn</v>
          </cell>
          <cell r="D6206">
            <v>38950</v>
          </cell>
          <cell r="E6206">
            <v>82</v>
          </cell>
          <cell r="F6206">
            <v>72</v>
          </cell>
          <cell r="G6206">
            <v>82</v>
          </cell>
          <cell r="H6206">
            <v>82</v>
          </cell>
          <cell r="I6206" t="str">
            <v>Tốt</v>
          </cell>
          <cell r="J6206">
            <v>82</v>
          </cell>
          <cell r="K6206" t="str">
            <v>Tốt</v>
          </cell>
          <cell r="L6206" t="str">
            <v>QH-2024-I/CQ-S-AE3</v>
          </cell>
        </row>
        <row r="6207">
          <cell r="B6207" t="str">
            <v>24021275</v>
          </cell>
          <cell r="C6207" t="str">
            <v>Phạm Đình Huân</v>
          </cell>
          <cell r="D6207">
            <v>38809</v>
          </cell>
          <cell r="E6207">
            <v>82</v>
          </cell>
          <cell r="F6207">
            <v>82</v>
          </cell>
          <cell r="G6207">
            <v>82</v>
          </cell>
          <cell r="H6207">
            <v>82</v>
          </cell>
          <cell r="I6207" t="str">
            <v>Tốt</v>
          </cell>
          <cell r="J6207">
            <v>82</v>
          </cell>
          <cell r="K6207" t="str">
            <v>Tốt</v>
          </cell>
          <cell r="L6207" t="str">
            <v>QH-2024-I/CQ-S-AE3</v>
          </cell>
        </row>
        <row r="6208">
          <cell r="B6208" t="str">
            <v>24021278</v>
          </cell>
          <cell r="C6208" t="str">
            <v>Nguyễn Xuân Hưng</v>
          </cell>
          <cell r="D6208">
            <v>39039</v>
          </cell>
          <cell r="E6208">
            <v>72</v>
          </cell>
          <cell r="F6208">
            <v>67</v>
          </cell>
          <cell r="G6208">
            <v>82</v>
          </cell>
          <cell r="H6208">
            <v>82</v>
          </cell>
          <cell r="I6208" t="str">
            <v>Tốt</v>
          </cell>
          <cell r="J6208">
            <v>82</v>
          </cell>
          <cell r="K6208" t="str">
            <v>Tốt</v>
          </cell>
          <cell r="L6208" t="str">
            <v>QH-2024-I/CQ-S-AE3</v>
          </cell>
        </row>
        <row r="6209">
          <cell r="B6209" t="str">
            <v>24021281</v>
          </cell>
          <cell r="C6209" t="str">
            <v>Trần Trọng Khang</v>
          </cell>
          <cell r="D6209">
            <v>38972</v>
          </cell>
          <cell r="E6209">
            <v>70</v>
          </cell>
          <cell r="F6209">
            <v>70</v>
          </cell>
          <cell r="G6209">
            <v>80</v>
          </cell>
          <cell r="H6209">
            <v>80</v>
          </cell>
          <cell r="I6209" t="str">
            <v>Tốt</v>
          </cell>
          <cell r="J6209">
            <v>80</v>
          </cell>
          <cell r="K6209" t="str">
            <v>Tốt</v>
          </cell>
          <cell r="L6209" t="str">
            <v>QH-2024-I/CQ-S-AE3</v>
          </cell>
        </row>
        <row r="6210">
          <cell r="B6210" t="str">
            <v>24021284</v>
          </cell>
          <cell r="C6210" t="str">
            <v>Lê Quốc Khánh</v>
          </cell>
          <cell r="D6210">
            <v>39029</v>
          </cell>
          <cell r="E6210">
            <v>69</v>
          </cell>
          <cell r="F6210"/>
          <cell r="G6210">
            <v>79</v>
          </cell>
          <cell r="H6210">
            <v>79</v>
          </cell>
          <cell r="I6210" t="str">
            <v>Khá</v>
          </cell>
          <cell r="J6210">
            <v>79</v>
          </cell>
          <cell r="K6210" t="str">
            <v>Khá</v>
          </cell>
          <cell r="L6210" t="str">
            <v>QH-2024-I/CQ-S-AE3</v>
          </cell>
        </row>
        <row r="6211">
          <cell r="B6211" t="str">
            <v>24021287</v>
          </cell>
          <cell r="C6211" t="str">
            <v>Vũ Quốc Khánh</v>
          </cell>
          <cell r="D6211">
            <v>38990</v>
          </cell>
          <cell r="E6211">
            <v>70</v>
          </cell>
          <cell r="F6211">
            <v>70</v>
          </cell>
          <cell r="G6211">
            <v>80</v>
          </cell>
          <cell r="H6211">
            <v>80</v>
          </cell>
          <cell r="I6211" t="str">
            <v>Tốt</v>
          </cell>
          <cell r="J6211">
            <v>80</v>
          </cell>
          <cell r="K6211" t="str">
            <v>Tốt</v>
          </cell>
          <cell r="L6211" t="str">
            <v>QH-2024-I/CQ-S-AE3</v>
          </cell>
        </row>
        <row r="6212">
          <cell r="B6212" t="str">
            <v>24021290</v>
          </cell>
          <cell r="C6212" t="str">
            <v>Nguyễn Đức Lãm</v>
          </cell>
          <cell r="D6212">
            <v>38946</v>
          </cell>
          <cell r="E6212">
            <v>84</v>
          </cell>
          <cell r="F6212">
            <v>84</v>
          </cell>
          <cell r="G6212">
            <v>84</v>
          </cell>
          <cell r="H6212">
            <v>84</v>
          </cell>
          <cell r="I6212" t="str">
            <v>Tốt</v>
          </cell>
          <cell r="J6212">
            <v>84</v>
          </cell>
          <cell r="K6212" t="str">
            <v>Tốt</v>
          </cell>
          <cell r="L6212" t="str">
            <v>QH-2024-I/CQ-S-AE3</v>
          </cell>
        </row>
        <row r="6213">
          <cell r="B6213" t="str">
            <v>24021293</v>
          </cell>
          <cell r="C6213" t="str">
            <v>Trần Đức Lương</v>
          </cell>
          <cell r="D6213">
            <v>38792</v>
          </cell>
          <cell r="E6213">
            <v>72</v>
          </cell>
          <cell r="F6213">
            <v>72</v>
          </cell>
          <cell r="G6213">
            <v>82</v>
          </cell>
          <cell r="H6213">
            <v>82</v>
          </cell>
          <cell r="I6213" t="str">
            <v>Tốt</v>
          </cell>
          <cell r="J6213">
            <v>82</v>
          </cell>
          <cell r="K6213" t="str">
            <v>Tốt</v>
          </cell>
          <cell r="L6213" t="str">
            <v>QH-2024-I/CQ-S-AE3</v>
          </cell>
        </row>
        <row r="6214">
          <cell r="B6214" t="str">
            <v>24021296</v>
          </cell>
          <cell r="C6214" t="str">
            <v>Mẫn Gia Minh</v>
          </cell>
          <cell r="D6214">
            <v>39033</v>
          </cell>
          <cell r="E6214">
            <v>88</v>
          </cell>
          <cell r="F6214">
            <v>88</v>
          </cell>
          <cell r="G6214">
            <v>88</v>
          </cell>
          <cell r="H6214">
            <v>88</v>
          </cell>
          <cell r="I6214" t="str">
            <v>Tốt</v>
          </cell>
          <cell r="J6214">
            <v>88</v>
          </cell>
          <cell r="K6214" t="str">
            <v>Tốt</v>
          </cell>
          <cell r="L6214" t="str">
            <v>QH-2024-I/CQ-S-AE3</v>
          </cell>
        </row>
        <row r="6215">
          <cell r="B6215" t="str">
            <v>24021299</v>
          </cell>
          <cell r="C6215" t="str">
            <v>Thân Cao Minh</v>
          </cell>
          <cell r="D6215">
            <v>39078</v>
          </cell>
          <cell r="E6215">
            <v>87</v>
          </cell>
          <cell r="F6215">
            <v>74</v>
          </cell>
          <cell r="G6215">
            <v>84</v>
          </cell>
          <cell r="H6215">
            <v>84</v>
          </cell>
          <cell r="I6215" t="str">
            <v>Tốt</v>
          </cell>
          <cell r="J6215">
            <v>84</v>
          </cell>
          <cell r="K6215" t="str">
            <v>Tốt</v>
          </cell>
          <cell r="L6215" t="str">
            <v>QH-2024-I/CQ-S-AE3</v>
          </cell>
        </row>
        <row r="6216">
          <cell r="B6216" t="str">
            <v>24021302</v>
          </cell>
          <cell r="C6216" t="str">
            <v>Trịnh Trọng Nghĩa</v>
          </cell>
          <cell r="D6216">
            <v>38849</v>
          </cell>
          <cell r="E6216">
            <v>86</v>
          </cell>
          <cell r="F6216">
            <v>86</v>
          </cell>
          <cell r="G6216">
            <v>86</v>
          </cell>
          <cell r="H6216">
            <v>86</v>
          </cell>
          <cell r="I6216" t="str">
            <v>Tốt</v>
          </cell>
          <cell r="J6216">
            <v>86</v>
          </cell>
          <cell r="K6216" t="str">
            <v>Tốt</v>
          </cell>
          <cell r="L6216" t="str">
            <v>QH-2024-I/CQ-S-AE3</v>
          </cell>
        </row>
        <row r="6217">
          <cell r="B6217" t="str">
            <v>24021305</v>
          </cell>
          <cell r="C6217" t="str">
            <v>Trịnh Long Nhật</v>
          </cell>
          <cell r="D6217">
            <v>38946</v>
          </cell>
          <cell r="E6217">
            <v>92</v>
          </cell>
          <cell r="F6217">
            <v>94</v>
          </cell>
          <cell r="G6217">
            <v>94</v>
          </cell>
          <cell r="H6217">
            <v>94</v>
          </cell>
          <cell r="I6217" t="str">
            <v>Xuất sắc</v>
          </cell>
          <cell r="J6217">
            <v>94</v>
          </cell>
          <cell r="K6217" t="str">
            <v>Xuất sắc</v>
          </cell>
          <cell r="L6217" t="str">
            <v>QH-2024-I/CQ-S-AE3</v>
          </cell>
        </row>
        <row r="6218">
          <cell r="B6218" t="str">
            <v>24021308</v>
          </cell>
          <cell r="C6218" t="str">
            <v>Nguyễn Thị Minh Phương</v>
          </cell>
          <cell r="D6218">
            <v>38924</v>
          </cell>
          <cell r="E6218">
            <v>84</v>
          </cell>
          <cell r="F6218">
            <v>84</v>
          </cell>
          <cell r="G6218">
            <v>84</v>
          </cell>
          <cell r="H6218">
            <v>84</v>
          </cell>
          <cell r="I6218" t="str">
            <v>Tốt</v>
          </cell>
          <cell r="J6218">
            <v>84</v>
          </cell>
          <cell r="K6218" t="str">
            <v>Tốt</v>
          </cell>
          <cell r="L6218" t="str">
            <v>QH-2024-I/CQ-S-AE3</v>
          </cell>
        </row>
        <row r="6219">
          <cell r="B6219" t="str">
            <v>24021311</v>
          </cell>
          <cell r="C6219" t="str">
            <v>Nguyễn Anh Quân</v>
          </cell>
          <cell r="D6219">
            <v>39027</v>
          </cell>
          <cell r="E6219">
            <v>70</v>
          </cell>
          <cell r="F6219">
            <v>65</v>
          </cell>
          <cell r="G6219">
            <v>75</v>
          </cell>
          <cell r="H6219">
            <v>75</v>
          </cell>
          <cell r="I6219" t="str">
            <v>Khá</v>
          </cell>
          <cell r="J6219">
            <v>75</v>
          </cell>
          <cell r="K6219" t="str">
            <v>Khá</v>
          </cell>
          <cell r="L6219" t="str">
            <v>QH-2024-I/CQ-S-AE3</v>
          </cell>
        </row>
        <row r="6220">
          <cell r="B6220" t="str">
            <v>24021314</v>
          </cell>
          <cell r="C6220" t="str">
            <v>Phạm Minh Quân</v>
          </cell>
          <cell r="D6220">
            <v>39031</v>
          </cell>
          <cell r="E6220">
            <v>94</v>
          </cell>
          <cell r="F6220">
            <v>84</v>
          </cell>
          <cell r="G6220">
            <v>94</v>
          </cell>
          <cell r="H6220">
            <v>94</v>
          </cell>
          <cell r="I6220" t="str">
            <v>Xuất sắc</v>
          </cell>
          <cell r="J6220">
            <v>94</v>
          </cell>
          <cell r="K6220" t="str">
            <v>Xuất sắc</v>
          </cell>
          <cell r="L6220" t="str">
            <v>QH-2024-I/CQ-S-AE3</v>
          </cell>
        </row>
        <row r="6221">
          <cell r="B6221" t="str">
            <v>24021317</v>
          </cell>
          <cell r="C6221" t="str">
            <v>Lưu Minh Quang</v>
          </cell>
          <cell r="D6221">
            <v>38921</v>
          </cell>
          <cell r="E6221">
            <v>89</v>
          </cell>
          <cell r="F6221">
            <v>89</v>
          </cell>
          <cell r="G6221">
            <v>89</v>
          </cell>
          <cell r="H6221">
            <v>89</v>
          </cell>
          <cell r="I6221" t="str">
            <v>Tốt</v>
          </cell>
          <cell r="J6221">
            <v>89</v>
          </cell>
          <cell r="K6221" t="str">
            <v>Tốt</v>
          </cell>
          <cell r="L6221" t="str">
            <v>QH-2024-I/CQ-S-AE3</v>
          </cell>
        </row>
        <row r="6222">
          <cell r="B6222" t="str">
            <v>24021323</v>
          </cell>
          <cell r="C6222" t="str">
            <v>Đặng Tất Thành</v>
          </cell>
          <cell r="D6222">
            <v>39028</v>
          </cell>
          <cell r="E6222">
            <v>87</v>
          </cell>
          <cell r="F6222">
            <v>77</v>
          </cell>
          <cell r="G6222">
            <v>87</v>
          </cell>
          <cell r="H6222">
            <v>87</v>
          </cell>
          <cell r="I6222" t="str">
            <v>Tốt</v>
          </cell>
          <cell r="J6222">
            <v>87</v>
          </cell>
          <cell r="K6222" t="str">
            <v>Tốt</v>
          </cell>
          <cell r="L6222" t="str">
            <v>QH-2024-I/CQ-S-AE3</v>
          </cell>
        </row>
        <row r="6223">
          <cell r="B6223" t="str">
            <v>24021326</v>
          </cell>
          <cell r="C6223" t="str">
            <v>Nguyễn Việt Thành</v>
          </cell>
          <cell r="D6223">
            <v>39030</v>
          </cell>
          <cell r="E6223">
            <v>86</v>
          </cell>
          <cell r="F6223">
            <v>76</v>
          </cell>
          <cell r="G6223">
            <v>86</v>
          </cell>
          <cell r="H6223">
            <v>86</v>
          </cell>
          <cell r="I6223" t="str">
            <v>Tốt</v>
          </cell>
          <cell r="J6223">
            <v>86</v>
          </cell>
          <cell r="K6223" t="str">
            <v>Tốt</v>
          </cell>
          <cell r="L6223" t="str">
            <v>QH-2024-I/CQ-S-AE3</v>
          </cell>
        </row>
        <row r="6224">
          <cell r="B6224" t="str">
            <v>24021329</v>
          </cell>
          <cell r="C6224" t="str">
            <v>Đào Duy Tiến</v>
          </cell>
          <cell r="D6224">
            <v>38954</v>
          </cell>
          <cell r="E6224">
            <v>84</v>
          </cell>
          <cell r="F6224">
            <v>74</v>
          </cell>
          <cell r="G6224">
            <v>84</v>
          </cell>
          <cell r="H6224">
            <v>84</v>
          </cell>
          <cell r="I6224" t="str">
            <v>Tốt</v>
          </cell>
          <cell r="J6224">
            <v>84</v>
          </cell>
          <cell r="K6224" t="str">
            <v>Tốt</v>
          </cell>
          <cell r="L6224" t="str">
            <v>QH-2024-I/CQ-S-AE3</v>
          </cell>
        </row>
        <row r="6225">
          <cell r="B6225" t="str">
            <v>24021332</v>
          </cell>
          <cell r="C6225" t="str">
            <v>Trần Khánh Toàn</v>
          </cell>
          <cell r="D6225">
            <v>38783</v>
          </cell>
          <cell r="E6225">
            <v>70</v>
          </cell>
          <cell r="F6225">
            <v>67</v>
          </cell>
          <cell r="G6225">
            <v>77</v>
          </cell>
          <cell r="H6225">
            <v>77</v>
          </cell>
          <cell r="I6225" t="str">
            <v>Khá</v>
          </cell>
          <cell r="J6225">
            <v>77</v>
          </cell>
          <cell r="K6225" t="str">
            <v>Khá</v>
          </cell>
          <cell r="L6225" t="str">
            <v>QH-2024-I/CQ-S-AE3</v>
          </cell>
        </row>
        <row r="6226">
          <cell r="B6226" t="str">
            <v>24021335</v>
          </cell>
          <cell r="C6226" t="str">
            <v>Nguyễn Văn Trọng</v>
          </cell>
          <cell r="D6226">
            <v>39043</v>
          </cell>
          <cell r="E6226">
            <v>70</v>
          </cell>
          <cell r="F6226">
            <v>70</v>
          </cell>
          <cell r="G6226">
            <v>80</v>
          </cell>
          <cell r="H6226">
            <v>80</v>
          </cell>
          <cell r="I6226" t="str">
            <v>Tốt</v>
          </cell>
          <cell r="J6226">
            <v>80</v>
          </cell>
          <cell r="K6226" t="str">
            <v>Tốt</v>
          </cell>
          <cell r="L6226" t="str">
            <v>QH-2024-I/CQ-S-AE3</v>
          </cell>
        </row>
        <row r="6227">
          <cell r="B6227" t="str">
            <v>24021338</v>
          </cell>
          <cell r="C6227" t="str">
            <v>Nguyễn Đình Minh Tuấn</v>
          </cell>
          <cell r="D6227">
            <v>38749</v>
          </cell>
          <cell r="E6227">
            <v>86</v>
          </cell>
          <cell r="F6227">
            <v>76</v>
          </cell>
          <cell r="G6227">
            <v>86</v>
          </cell>
          <cell r="H6227">
            <v>86</v>
          </cell>
          <cell r="I6227" t="str">
            <v>Tốt</v>
          </cell>
          <cell r="J6227">
            <v>86</v>
          </cell>
          <cell r="K6227" t="str">
            <v>Tốt</v>
          </cell>
          <cell r="L6227" t="str">
            <v>QH-2024-I/CQ-S-AE3</v>
          </cell>
        </row>
        <row r="6228">
          <cell r="B6228" t="str">
            <v>24021341</v>
          </cell>
          <cell r="C6228" t="str">
            <v>Đặng Xuân Tùng</v>
          </cell>
          <cell r="D6228">
            <v>38927</v>
          </cell>
          <cell r="E6228">
            <v>94</v>
          </cell>
          <cell r="F6228">
            <v>94</v>
          </cell>
          <cell r="G6228">
            <v>94</v>
          </cell>
          <cell r="H6228">
            <v>94</v>
          </cell>
          <cell r="I6228" t="str">
            <v>Xuất sắc</v>
          </cell>
          <cell r="J6228">
            <v>94</v>
          </cell>
          <cell r="K6228" t="str">
            <v>Xuất sắc</v>
          </cell>
          <cell r="L6228" t="str">
            <v>QH-2024-I/CQ-S-AE3</v>
          </cell>
        </row>
        <row r="6229">
          <cell r="B6229" t="str">
            <v>24021344</v>
          </cell>
          <cell r="C6229" t="str">
            <v>Cao Thị Ngọc Uyên</v>
          </cell>
          <cell r="D6229">
            <v>38718</v>
          </cell>
          <cell r="E6229">
            <v>98</v>
          </cell>
          <cell r="F6229">
            <v>88</v>
          </cell>
          <cell r="G6229">
            <v>98</v>
          </cell>
          <cell r="H6229">
            <v>98</v>
          </cell>
          <cell r="I6229" t="str">
            <v>Xuất sắc</v>
          </cell>
          <cell r="J6229">
            <v>98</v>
          </cell>
          <cell r="K6229" t="str">
            <v>Xuất sắc</v>
          </cell>
          <cell r="L6229" t="str">
            <v>QH-2024-I/CQ-S-AE3</v>
          </cell>
        </row>
        <row r="6230">
          <cell r="B6230" t="str">
            <v>24021347</v>
          </cell>
          <cell r="C6230" t="str">
            <v>Nguyễn Hoàng Vũ</v>
          </cell>
          <cell r="D6230">
            <v>38873</v>
          </cell>
          <cell r="E6230">
            <v>98</v>
          </cell>
          <cell r="F6230">
            <v>88</v>
          </cell>
          <cell r="G6230">
            <v>98</v>
          </cell>
          <cell r="H6230">
            <v>98</v>
          </cell>
          <cell r="I6230" t="str">
            <v>Xuất sắc</v>
          </cell>
          <cell r="J6230">
            <v>98</v>
          </cell>
          <cell r="K6230" t="str">
            <v>Xuất sắc</v>
          </cell>
          <cell r="L6230" t="str">
            <v>QH-2024-I/CQ-S-AE3</v>
          </cell>
        </row>
        <row r="6231">
          <cell r="B6231" t="str">
            <v>24023103</v>
          </cell>
          <cell r="C6231" t="str">
            <v>Lương Hoàng Nam</v>
          </cell>
          <cell r="D6231">
            <v>39046</v>
          </cell>
          <cell r="E6231">
            <v>96</v>
          </cell>
          <cell r="F6231">
            <v>86</v>
          </cell>
          <cell r="G6231">
            <v>96</v>
          </cell>
          <cell r="H6231">
            <v>96</v>
          </cell>
          <cell r="I6231" t="str">
            <v>Xuất sắc</v>
          </cell>
          <cell r="J6231">
            <v>96</v>
          </cell>
          <cell r="K6231" t="str">
            <v>Xuất sắc</v>
          </cell>
          <cell r="L6231" t="str">
            <v>QH-2024-I/CQ-S-AE3</v>
          </cell>
        </row>
        <row r="6232">
          <cell r="B6232" t="str">
            <v>24023104</v>
          </cell>
          <cell r="C6232" t="str">
            <v>Nguyễn Huy Thái</v>
          </cell>
          <cell r="D6232">
            <v>38973</v>
          </cell>
          <cell r="E6232">
            <v>94</v>
          </cell>
          <cell r="F6232">
            <v>76</v>
          </cell>
          <cell r="G6232">
            <v>96</v>
          </cell>
          <cell r="H6232">
            <v>96</v>
          </cell>
          <cell r="I6232" t="str">
            <v>Xuất sắc</v>
          </cell>
          <cell r="J6232">
            <v>96</v>
          </cell>
          <cell r="K6232" t="str">
            <v>Xuất sắc</v>
          </cell>
          <cell r="L6232" t="str">
            <v>QH-2024-I/CQ-S-AE3</v>
          </cell>
        </row>
        <row r="6233">
          <cell r="B6233" t="str">
            <v>24023105</v>
          </cell>
          <cell r="C6233" t="str">
            <v>Trịnh Văn Vỹ</v>
          </cell>
          <cell r="D6233">
            <v>38745</v>
          </cell>
          <cell r="E6233">
            <v>94</v>
          </cell>
          <cell r="F6233">
            <v>76</v>
          </cell>
          <cell r="G6233">
            <v>96</v>
          </cell>
          <cell r="H6233">
            <v>96</v>
          </cell>
          <cell r="I6233" t="str">
            <v>Xuất sắc</v>
          </cell>
          <cell r="J6233">
            <v>96</v>
          </cell>
          <cell r="K6233" t="str">
            <v>Xuất sắc</v>
          </cell>
          <cell r="L6233" t="str">
            <v>QH-2024-I/CQ-S-AE3</v>
          </cell>
        </row>
        <row r="6234">
          <cell r="B6234" t="str">
            <v>20020124</v>
          </cell>
          <cell r="C6234" t="str">
            <v>Nguyễn Tuấn Dũng</v>
          </cell>
          <cell r="D6234">
            <v>37503</v>
          </cell>
          <cell r="E6234">
            <v>90</v>
          </cell>
          <cell r="F6234"/>
          <cell r="G6234"/>
          <cell r="H6234"/>
          <cell r="I6234" t="str">
            <v>Kém</v>
          </cell>
          <cell r="J6234">
            <v>90</v>
          </cell>
          <cell r="K6234" t="str">
            <v>Xuất sắc</v>
          </cell>
          <cell r="L6234" t="str">
            <v>QH-2020-I/CQ-I-IS</v>
          </cell>
        </row>
        <row r="6235">
          <cell r="B6235" t="str">
            <v>20021296</v>
          </cell>
          <cell r="C6235" t="str">
            <v>Trần Đức Anh</v>
          </cell>
          <cell r="D6235">
            <v>37471</v>
          </cell>
          <cell r="E6235"/>
          <cell r="F6235"/>
          <cell r="G6235"/>
          <cell r="H6235"/>
          <cell r="I6235" t="str">
            <v>Kém</v>
          </cell>
          <cell r="J6235"/>
          <cell r="K6235" t="str">
            <v>Kém</v>
          </cell>
          <cell r="L6235" t="str">
            <v>QH-2020-I/CQ-I-IS</v>
          </cell>
        </row>
        <row r="6236">
          <cell r="B6236" t="str">
            <v>20021301</v>
          </cell>
          <cell r="C6236" t="str">
            <v>Nguyễn Quốc Bảo</v>
          </cell>
          <cell r="D6236">
            <v>37359</v>
          </cell>
          <cell r="E6236"/>
          <cell r="F6236"/>
          <cell r="G6236"/>
          <cell r="H6236"/>
          <cell r="I6236" t="str">
            <v>Kém</v>
          </cell>
          <cell r="J6236"/>
          <cell r="K6236" t="str">
            <v>Kém</v>
          </cell>
          <cell r="L6236" t="str">
            <v>QH-2020-I/CQ-I-IS</v>
          </cell>
        </row>
        <row r="6237">
          <cell r="B6237" t="str">
            <v>20021325</v>
          </cell>
          <cell r="C6237" t="str">
            <v>Hà Hoàng Tiến Đạt</v>
          </cell>
          <cell r="D6237">
            <v>37415</v>
          </cell>
          <cell r="E6237"/>
          <cell r="F6237"/>
          <cell r="G6237"/>
          <cell r="H6237"/>
          <cell r="I6237" t="str">
            <v>Kém</v>
          </cell>
          <cell r="J6237"/>
          <cell r="K6237" t="str">
            <v>Kém</v>
          </cell>
          <cell r="L6237" t="str">
            <v>QH-2020-I/CQ-I-IS</v>
          </cell>
        </row>
        <row r="6238">
          <cell r="B6238" t="str">
            <v>20021335</v>
          </cell>
          <cell r="C6238" t="str">
            <v>Đặng Minh Đức</v>
          </cell>
          <cell r="D6238">
            <v>37266</v>
          </cell>
          <cell r="E6238"/>
          <cell r="F6238"/>
          <cell r="G6238"/>
          <cell r="H6238"/>
          <cell r="I6238" t="str">
            <v>Kém</v>
          </cell>
          <cell r="J6238"/>
          <cell r="K6238" t="str">
            <v>Kém</v>
          </cell>
          <cell r="L6238" t="str">
            <v>QH-2020-I/CQ-I-IS</v>
          </cell>
        </row>
        <row r="6239">
          <cell r="B6239" t="str">
            <v>20021353</v>
          </cell>
          <cell r="C6239" t="str">
            <v>Lê Đức Hiếu</v>
          </cell>
          <cell r="D6239">
            <v>37377</v>
          </cell>
          <cell r="E6239"/>
          <cell r="F6239"/>
          <cell r="G6239"/>
          <cell r="H6239"/>
          <cell r="I6239" t="str">
            <v>Kém</v>
          </cell>
          <cell r="J6239"/>
          <cell r="K6239" t="str">
            <v>Kém</v>
          </cell>
          <cell r="L6239" t="str">
            <v>QH-2020-I/CQ-I-IS</v>
          </cell>
        </row>
        <row r="6240">
          <cell r="B6240" t="str">
            <v>20021360</v>
          </cell>
          <cell r="C6240" t="str">
            <v>Nguyễn Bùi Việt Hoàng</v>
          </cell>
          <cell r="D6240">
            <v>37321</v>
          </cell>
          <cell r="E6240"/>
          <cell r="F6240"/>
          <cell r="G6240"/>
          <cell r="H6240"/>
          <cell r="I6240" t="str">
            <v>Kém</v>
          </cell>
          <cell r="J6240"/>
          <cell r="K6240" t="str">
            <v>Kém</v>
          </cell>
          <cell r="L6240" t="str">
            <v>QH-2020-I/CQ-I-IS</v>
          </cell>
        </row>
        <row r="6241">
          <cell r="B6241" t="str">
            <v>20021392</v>
          </cell>
          <cell r="C6241" t="str">
            <v>Lưu Đạt Tuấn Minh</v>
          </cell>
          <cell r="D6241">
            <v>37548</v>
          </cell>
          <cell r="E6241"/>
          <cell r="F6241"/>
          <cell r="G6241"/>
          <cell r="H6241"/>
          <cell r="I6241" t="str">
            <v>Kém</v>
          </cell>
          <cell r="J6241"/>
          <cell r="K6241" t="str">
            <v>Kém</v>
          </cell>
          <cell r="L6241" t="str">
            <v>QH-2020-I/CQ-I-IS</v>
          </cell>
        </row>
        <row r="6242">
          <cell r="B6242" t="str">
            <v>20021393</v>
          </cell>
          <cell r="C6242" t="str">
            <v>Nguyễn An Minh</v>
          </cell>
          <cell r="D6242">
            <v>36554</v>
          </cell>
          <cell r="E6242"/>
          <cell r="F6242"/>
          <cell r="G6242"/>
          <cell r="H6242"/>
          <cell r="I6242" t="str">
            <v>Kém</v>
          </cell>
          <cell r="J6242"/>
          <cell r="K6242" t="str">
            <v>Kém</v>
          </cell>
          <cell r="L6242" t="str">
            <v>QH-2020-I/CQ-I-IS</v>
          </cell>
        </row>
        <row r="6243">
          <cell r="B6243" t="str">
            <v>20021402</v>
          </cell>
          <cell r="C6243" t="str">
            <v>Lê Trung Nghĩa</v>
          </cell>
          <cell r="D6243">
            <v>37574</v>
          </cell>
          <cell r="E6243"/>
          <cell r="F6243"/>
          <cell r="G6243"/>
          <cell r="H6243"/>
          <cell r="I6243" t="str">
            <v>Kém</v>
          </cell>
          <cell r="J6243"/>
          <cell r="K6243" t="str">
            <v>Kém</v>
          </cell>
          <cell r="L6243" t="str">
            <v>QH-2020-I/CQ-I-IS</v>
          </cell>
        </row>
        <row r="6244">
          <cell r="B6244" t="str">
            <v>20021403</v>
          </cell>
          <cell r="C6244" t="str">
            <v>Lê Thị Mỹ Ngọc</v>
          </cell>
          <cell r="D6244">
            <v>37603</v>
          </cell>
          <cell r="E6244"/>
          <cell r="F6244"/>
          <cell r="G6244"/>
          <cell r="H6244"/>
          <cell r="I6244" t="str">
            <v>Kém</v>
          </cell>
          <cell r="J6244"/>
          <cell r="K6244" t="str">
            <v>Kém</v>
          </cell>
          <cell r="L6244" t="str">
            <v>QH-2020-I/CQ-I-IS</v>
          </cell>
        </row>
        <row r="6245">
          <cell r="B6245" t="str">
            <v>20021409</v>
          </cell>
          <cell r="C6245" t="str">
            <v>Đỗ Tuấn Phi</v>
          </cell>
          <cell r="D6245">
            <v>37395</v>
          </cell>
          <cell r="E6245">
            <v>90</v>
          </cell>
          <cell r="F6245"/>
          <cell r="G6245"/>
          <cell r="H6245"/>
          <cell r="I6245" t="str">
            <v>Kém</v>
          </cell>
          <cell r="J6245">
            <v>90</v>
          </cell>
          <cell r="K6245" t="str">
            <v>Xuất sắc</v>
          </cell>
          <cell r="L6245" t="str">
            <v>QH-2020-I/CQ-I-IS</v>
          </cell>
        </row>
        <row r="6246">
          <cell r="B6246" t="str">
            <v>20021437</v>
          </cell>
          <cell r="C6246" t="str">
            <v>Đỗ Chiến Thắng</v>
          </cell>
          <cell r="D6246">
            <v>37289</v>
          </cell>
          <cell r="E6246"/>
          <cell r="F6246"/>
          <cell r="G6246"/>
          <cell r="H6246"/>
          <cell r="I6246" t="str">
            <v>Kém</v>
          </cell>
          <cell r="J6246"/>
          <cell r="K6246" t="str">
            <v>Kém</v>
          </cell>
          <cell r="L6246" t="str">
            <v>QH-2020-I/CQ-I-IS</v>
          </cell>
        </row>
        <row r="6247">
          <cell r="B6247" t="str">
            <v>20021451</v>
          </cell>
          <cell r="C6247" t="str">
            <v>Bùi Anh Toàn</v>
          </cell>
          <cell r="D6247">
            <v>37567</v>
          </cell>
          <cell r="E6247">
            <v>80</v>
          </cell>
          <cell r="F6247"/>
          <cell r="G6247"/>
          <cell r="H6247"/>
          <cell r="I6247" t="str">
            <v>Kém</v>
          </cell>
          <cell r="J6247">
            <v>80</v>
          </cell>
          <cell r="K6247" t="str">
            <v>Tốt</v>
          </cell>
          <cell r="L6247" t="str">
            <v>QH-2020-I/CQ-I-IS</v>
          </cell>
        </row>
        <row r="6248">
          <cell r="B6248" t="str">
            <v>20021452</v>
          </cell>
          <cell r="C6248" t="str">
            <v>Phạm Ngọc Toàn</v>
          </cell>
          <cell r="D6248">
            <v>37601</v>
          </cell>
          <cell r="E6248">
            <v>77</v>
          </cell>
          <cell r="F6248"/>
          <cell r="G6248"/>
          <cell r="H6248"/>
          <cell r="I6248" t="str">
            <v>Kém</v>
          </cell>
          <cell r="J6248">
            <v>77</v>
          </cell>
          <cell r="K6248" t="str">
            <v>Khá</v>
          </cell>
          <cell r="L6248" t="str">
            <v>QH-2020-I/CQ-I-IS</v>
          </cell>
        </row>
        <row r="6249">
          <cell r="B6249" t="str">
            <v>20021474</v>
          </cell>
          <cell r="C6249" t="str">
            <v>Cao Xuân Tuyên</v>
          </cell>
          <cell r="D6249">
            <v>37550</v>
          </cell>
          <cell r="E6249"/>
          <cell r="F6249"/>
          <cell r="G6249"/>
          <cell r="H6249"/>
          <cell r="I6249" t="str">
            <v>Kém</v>
          </cell>
          <cell r="J6249"/>
          <cell r="K6249" t="str">
            <v>Kém</v>
          </cell>
          <cell r="L6249" t="str">
            <v>QH-2020-I/CQ-I-IS</v>
          </cell>
        </row>
        <row r="6250">
          <cell r="B6250" t="str">
            <v>21020109</v>
          </cell>
          <cell r="C6250" t="str">
            <v>Nguyễn Tuấn Minh</v>
          </cell>
          <cell r="D6250">
            <v>37834</v>
          </cell>
          <cell r="E6250">
            <v>70</v>
          </cell>
          <cell r="F6250">
            <v>75</v>
          </cell>
          <cell r="G6250">
            <v>75</v>
          </cell>
          <cell r="H6250">
            <v>75</v>
          </cell>
          <cell r="I6250" t="str">
            <v>Khá</v>
          </cell>
          <cell r="J6250">
            <v>75</v>
          </cell>
          <cell r="K6250" t="str">
            <v>Khá</v>
          </cell>
          <cell r="L6250" t="str">
            <v>QH-2021-I/CQ-I-IS</v>
          </cell>
        </row>
        <row r="6251">
          <cell r="B6251" t="str">
            <v>21020111</v>
          </cell>
          <cell r="C6251" t="str">
            <v>Đoàn Văn Nguyên</v>
          </cell>
          <cell r="D6251">
            <v>37654</v>
          </cell>
          <cell r="E6251">
            <v>100</v>
          </cell>
          <cell r="F6251">
            <v>100</v>
          </cell>
          <cell r="G6251">
            <v>100</v>
          </cell>
          <cell r="H6251">
            <v>100</v>
          </cell>
          <cell r="I6251" t="str">
            <v>Xuất sắc</v>
          </cell>
          <cell r="J6251">
            <v>100</v>
          </cell>
          <cell r="K6251" t="str">
            <v>Xuất sắc</v>
          </cell>
          <cell r="L6251" t="str">
            <v>QH-2021-I/CQ-I-IS</v>
          </cell>
        </row>
        <row r="6252">
          <cell r="B6252" t="str">
            <v>21020163</v>
          </cell>
          <cell r="C6252" t="str">
            <v>Lê Nam Anh</v>
          </cell>
          <cell r="D6252">
            <v>37881</v>
          </cell>
          <cell r="E6252">
            <v>90</v>
          </cell>
          <cell r="F6252">
            <v>85</v>
          </cell>
          <cell r="G6252">
            <v>85</v>
          </cell>
          <cell r="H6252">
            <v>85</v>
          </cell>
          <cell r="I6252" t="str">
            <v>Tốt</v>
          </cell>
          <cell r="J6252">
            <v>85</v>
          </cell>
          <cell r="K6252" t="str">
            <v>Tốt</v>
          </cell>
          <cell r="L6252" t="str">
            <v>QH-2021-I/CQ-I-IS</v>
          </cell>
        </row>
        <row r="6253">
          <cell r="B6253" t="str">
            <v>21020180</v>
          </cell>
          <cell r="C6253" t="str">
            <v>Đinh Thái Dương</v>
          </cell>
          <cell r="D6253">
            <v>37942</v>
          </cell>
          <cell r="E6253">
            <v>80</v>
          </cell>
          <cell r="F6253">
            <v>90</v>
          </cell>
          <cell r="G6253">
            <v>90</v>
          </cell>
          <cell r="H6253">
            <v>90</v>
          </cell>
          <cell r="I6253" t="str">
            <v>Xuất sắc</v>
          </cell>
          <cell r="J6253">
            <v>90</v>
          </cell>
          <cell r="K6253" t="str">
            <v>Xuất sắc</v>
          </cell>
          <cell r="L6253" t="str">
            <v>QH-2021-I/CQ-I-IS</v>
          </cell>
        </row>
        <row r="6254">
          <cell r="B6254" t="str">
            <v>21020195</v>
          </cell>
          <cell r="C6254" t="str">
            <v>Vũ Trường Hải</v>
          </cell>
          <cell r="D6254">
            <v>37926</v>
          </cell>
          <cell r="E6254">
            <v>82</v>
          </cell>
          <cell r="F6254">
            <v>82</v>
          </cell>
          <cell r="G6254">
            <v>82</v>
          </cell>
          <cell r="H6254">
            <v>82</v>
          </cell>
          <cell r="I6254" t="str">
            <v>Tốt</v>
          </cell>
          <cell r="J6254">
            <v>82</v>
          </cell>
          <cell r="K6254" t="str">
            <v>Tốt</v>
          </cell>
          <cell r="L6254" t="str">
            <v>QH-2021-I/CQ-I-IS</v>
          </cell>
        </row>
        <row r="6255">
          <cell r="B6255" t="str">
            <v>21020210</v>
          </cell>
          <cell r="C6255" t="str">
            <v>Hồ Xuân Khoa</v>
          </cell>
          <cell r="D6255">
            <v>37867</v>
          </cell>
          <cell r="E6255">
            <v>75</v>
          </cell>
          <cell r="F6255">
            <v>75</v>
          </cell>
          <cell r="G6255">
            <v>75</v>
          </cell>
          <cell r="H6255">
            <v>75</v>
          </cell>
          <cell r="I6255" t="str">
            <v>Khá</v>
          </cell>
          <cell r="J6255">
            <v>75</v>
          </cell>
          <cell r="K6255" t="str">
            <v>Khá</v>
          </cell>
          <cell r="L6255" t="str">
            <v>QH-2021-I/CQ-I-IS</v>
          </cell>
        </row>
        <row r="6256">
          <cell r="B6256" t="str">
            <v>21020216</v>
          </cell>
          <cell r="C6256" t="str">
            <v>Nguyễn Tuấn Lộc</v>
          </cell>
          <cell r="D6256">
            <v>37864</v>
          </cell>
          <cell r="E6256">
            <v>90</v>
          </cell>
          <cell r="F6256">
            <v>85</v>
          </cell>
          <cell r="G6256">
            <v>85</v>
          </cell>
          <cell r="H6256">
            <v>85</v>
          </cell>
          <cell r="I6256" t="str">
            <v>Tốt</v>
          </cell>
          <cell r="J6256">
            <v>85</v>
          </cell>
          <cell r="K6256" t="str">
            <v>Tốt</v>
          </cell>
          <cell r="L6256" t="str">
            <v>QH-2021-I/CQ-I-IS</v>
          </cell>
        </row>
        <row r="6257">
          <cell r="B6257" t="str">
            <v>21020223</v>
          </cell>
          <cell r="C6257" t="str">
            <v>Nguyễn Hải Nam</v>
          </cell>
          <cell r="D6257">
            <v>37684</v>
          </cell>
          <cell r="E6257">
            <v>90</v>
          </cell>
          <cell r="F6257">
            <v>90</v>
          </cell>
          <cell r="G6257">
            <v>90</v>
          </cell>
          <cell r="H6257">
            <v>90</v>
          </cell>
          <cell r="I6257" t="str">
            <v>Xuất sắc</v>
          </cell>
          <cell r="J6257">
            <v>90</v>
          </cell>
          <cell r="K6257" t="str">
            <v>Xuất sắc</v>
          </cell>
          <cell r="L6257" t="str">
            <v>QH-2021-I/CQ-I-IS</v>
          </cell>
        </row>
        <row r="6258">
          <cell r="B6258" t="str">
            <v>21020230</v>
          </cell>
          <cell r="C6258" t="str">
            <v>Nguyễn Minh Quang</v>
          </cell>
          <cell r="D6258">
            <v>37881</v>
          </cell>
          <cell r="E6258">
            <v>80</v>
          </cell>
          <cell r="F6258">
            <v>75</v>
          </cell>
          <cell r="G6258">
            <v>75</v>
          </cell>
          <cell r="H6258">
            <v>75</v>
          </cell>
          <cell r="I6258" t="str">
            <v>Khá</v>
          </cell>
          <cell r="J6258">
            <v>75</v>
          </cell>
          <cell r="K6258" t="str">
            <v>Khá</v>
          </cell>
          <cell r="L6258" t="str">
            <v>QH-2021-I/CQ-I-IS</v>
          </cell>
        </row>
        <row r="6259">
          <cell r="B6259" t="str">
            <v>21020231</v>
          </cell>
          <cell r="C6259" t="str">
            <v>Đoàn Minh Quân</v>
          </cell>
          <cell r="D6259">
            <v>37649</v>
          </cell>
          <cell r="E6259">
            <v>90</v>
          </cell>
          <cell r="F6259">
            <v>85</v>
          </cell>
          <cell r="G6259">
            <v>85</v>
          </cell>
          <cell r="H6259">
            <v>85</v>
          </cell>
          <cell r="I6259" t="str">
            <v>Tốt</v>
          </cell>
          <cell r="J6259">
            <v>85</v>
          </cell>
          <cell r="K6259" t="str">
            <v>Tốt</v>
          </cell>
          <cell r="L6259" t="str">
            <v>QH-2021-I/CQ-I-IS</v>
          </cell>
        </row>
        <row r="6260">
          <cell r="B6260" t="str">
            <v>21020233</v>
          </cell>
          <cell r="C6260" t="str">
            <v>Hoàng Minh Quân</v>
          </cell>
          <cell r="D6260">
            <v>37625</v>
          </cell>
          <cell r="E6260">
            <v>75</v>
          </cell>
          <cell r="F6260">
            <v>75</v>
          </cell>
          <cell r="G6260">
            <v>75</v>
          </cell>
          <cell r="H6260">
            <v>75</v>
          </cell>
          <cell r="I6260" t="str">
            <v>Khá</v>
          </cell>
          <cell r="J6260">
            <v>75</v>
          </cell>
          <cell r="K6260" t="str">
            <v>Khá</v>
          </cell>
          <cell r="L6260" t="str">
            <v>QH-2021-I/CQ-I-IS</v>
          </cell>
        </row>
        <row r="6261">
          <cell r="B6261" t="str">
            <v>21020241</v>
          </cell>
          <cell r="C6261" t="str">
            <v>Nguyễn Cao Thanh</v>
          </cell>
          <cell r="D6261">
            <v>37653</v>
          </cell>
          <cell r="E6261">
            <v>85</v>
          </cell>
          <cell r="F6261">
            <v>85</v>
          </cell>
          <cell r="G6261">
            <v>85</v>
          </cell>
          <cell r="H6261">
            <v>85</v>
          </cell>
          <cell r="I6261" t="str">
            <v>Tốt</v>
          </cell>
          <cell r="J6261">
            <v>85</v>
          </cell>
          <cell r="K6261" t="str">
            <v>Tốt</v>
          </cell>
          <cell r="L6261" t="str">
            <v>QH-2021-I/CQ-I-IS</v>
          </cell>
        </row>
        <row r="6262">
          <cell r="B6262" t="str">
            <v>21020266</v>
          </cell>
          <cell r="C6262" t="str">
            <v>Đặng Thái Hà</v>
          </cell>
          <cell r="D6262">
            <v>37679</v>
          </cell>
          <cell r="E6262">
            <v>67</v>
          </cell>
          <cell r="F6262">
            <v>62</v>
          </cell>
          <cell r="G6262">
            <v>62</v>
          </cell>
          <cell r="H6262">
            <v>62</v>
          </cell>
          <cell r="I6262" t="str">
            <v>Trung bình</v>
          </cell>
          <cell r="J6262">
            <v>62</v>
          </cell>
          <cell r="K6262" t="str">
            <v>Trung bình</v>
          </cell>
          <cell r="L6262" t="str">
            <v>QH-2021-I/CQ-I-IS</v>
          </cell>
        </row>
        <row r="6263">
          <cell r="B6263" t="str">
            <v>21020466</v>
          </cell>
          <cell r="C6263" t="str">
            <v>Đặng Vũ Quỳnh Hương</v>
          </cell>
          <cell r="D6263">
            <v>37632</v>
          </cell>
          <cell r="E6263">
            <v>89</v>
          </cell>
          <cell r="F6263">
            <v>89</v>
          </cell>
          <cell r="G6263">
            <v>89</v>
          </cell>
          <cell r="H6263">
            <v>89</v>
          </cell>
          <cell r="I6263" t="str">
            <v>Tốt</v>
          </cell>
          <cell r="J6263">
            <v>89</v>
          </cell>
          <cell r="K6263" t="str">
            <v>Tốt</v>
          </cell>
          <cell r="L6263" t="str">
            <v>QH-2021-I/CQ-I-IS</v>
          </cell>
        </row>
        <row r="6264">
          <cell r="B6264" t="str">
            <v>21020510</v>
          </cell>
          <cell r="C6264" t="str">
            <v>Nguyễn Mai Anh</v>
          </cell>
          <cell r="D6264">
            <v>37820</v>
          </cell>
          <cell r="E6264">
            <v>92</v>
          </cell>
          <cell r="F6264">
            <v>92</v>
          </cell>
          <cell r="G6264">
            <v>92</v>
          </cell>
          <cell r="H6264">
            <v>92</v>
          </cell>
          <cell r="I6264" t="str">
            <v>Xuất sắc</v>
          </cell>
          <cell r="J6264">
            <v>92</v>
          </cell>
          <cell r="K6264" t="str">
            <v>Xuất sắc</v>
          </cell>
          <cell r="L6264" t="str">
            <v>QH-2021-I/CQ-I-IS</v>
          </cell>
        </row>
        <row r="6265">
          <cell r="B6265" t="str">
            <v>21020603</v>
          </cell>
          <cell r="C6265" t="str">
            <v>Dương Hoàng Anh</v>
          </cell>
          <cell r="D6265">
            <v>37663</v>
          </cell>
          <cell r="E6265">
            <v>85</v>
          </cell>
          <cell r="F6265">
            <v>80</v>
          </cell>
          <cell r="G6265">
            <v>80</v>
          </cell>
          <cell r="H6265">
            <v>80</v>
          </cell>
          <cell r="I6265" t="str">
            <v>Tốt</v>
          </cell>
          <cell r="J6265">
            <v>80</v>
          </cell>
          <cell r="K6265" t="str">
            <v>Tốt</v>
          </cell>
          <cell r="L6265" t="str">
            <v>QH-2021-I/CQ-I-IS</v>
          </cell>
        </row>
        <row r="6266">
          <cell r="B6266" t="str">
            <v>21020617</v>
          </cell>
          <cell r="C6266" t="str">
            <v>Hoàng Quốc Đạt</v>
          </cell>
          <cell r="D6266">
            <v>37692</v>
          </cell>
          <cell r="E6266">
            <v>90</v>
          </cell>
          <cell r="F6266">
            <v>90</v>
          </cell>
          <cell r="G6266">
            <v>90</v>
          </cell>
          <cell r="H6266">
            <v>90</v>
          </cell>
          <cell r="I6266" t="str">
            <v>Xuất sắc</v>
          </cell>
          <cell r="J6266">
            <v>90</v>
          </cell>
          <cell r="K6266" t="str">
            <v>Xuất sắc</v>
          </cell>
          <cell r="L6266" t="str">
            <v>QH-2021-I/CQ-I-IS</v>
          </cell>
        </row>
        <row r="6267">
          <cell r="B6267" t="str">
            <v>21020626</v>
          </cell>
          <cell r="C6267" t="str">
            <v>Nguyễn Minh Hiếu</v>
          </cell>
          <cell r="D6267">
            <v>37839</v>
          </cell>
          <cell r="E6267">
            <v>75</v>
          </cell>
          <cell r="F6267">
            <v>75</v>
          </cell>
          <cell r="G6267">
            <v>75</v>
          </cell>
          <cell r="H6267">
            <v>75</v>
          </cell>
          <cell r="I6267" t="str">
            <v>Khá</v>
          </cell>
          <cell r="J6267">
            <v>75</v>
          </cell>
          <cell r="K6267" t="str">
            <v>Khá</v>
          </cell>
          <cell r="L6267" t="str">
            <v>QH-2021-I/CQ-I-IS</v>
          </cell>
        </row>
        <row r="6268">
          <cell r="B6268" t="str">
            <v>21020633</v>
          </cell>
          <cell r="C6268" t="str">
            <v>Nguyễn Quang Huy</v>
          </cell>
          <cell r="D6268">
            <v>37836</v>
          </cell>
          <cell r="E6268">
            <v>92</v>
          </cell>
          <cell r="F6268">
            <v>87</v>
          </cell>
          <cell r="G6268">
            <v>87</v>
          </cell>
          <cell r="H6268">
            <v>87</v>
          </cell>
          <cell r="I6268" t="str">
            <v>Tốt</v>
          </cell>
          <cell r="J6268">
            <v>87</v>
          </cell>
          <cell r="K6268" t="str">
            <v>Tốt</v>
          </cell>
          <cell r="L6268" t="str">
            <v>QH-2021-I/CQ-I-IS</v>
          </cell>
        </row>
        <row r="6269">
          <cell r="B6269" t="str">
            <v>21020646</v>
          </cell>
          <cell r="C6269" t="str">
            <v>Đoàn Ngọc Long</v>
          </cell>
          <cell r="D6269">
            <v>37691</v>
          </cell>
          <cell r="E6269">
            <v>90</v>
          </cell>
          <cell r="F6269"/>
          <cell r="G6269">
            <v>85</v>
          </cell>
          <cell r="H6269">
            <v>85</v>
          </cell>
          <cell r="I6269" t="str">
            <v>Tốt</v>
          </cell>
          <cell r="J6269">
            <v>85</v>
          </cell>
          <cell r="K6269" t="str">
            <v>Tốt</v>
          </cell>
          <cell r="L6269" t="str">
            <v>QH-2021-I/CQ-I-IS</v>
          </cell>
        </row>
        <row r="6270">
          <cell r="B6270" t="str">
            <v>21020651</v>
          </cell>
          <cell r="C6270" t="str">
            <v>Phạm Nhật Minh</v>
          </cell>
          <cell r="D6270">
            <v>37892</v>
          </cell>
          <cell r="E6270">
            <v>77</v>
          </cell>
          <cell r="F6270">
            <v>77</v>
          </cell>
          <cell r="G6270">
            <v>77</v>
          </cell>
          <cell r="H6270">
            <v>77</v>
          </cell>
          <cell r="I6270" t="str">
            <v>Khá</v>
          </cell>
          <cell r="J6270">
            <v>77</v>
          </cell>
          <cell r="K6270" t="str">
            <v>Khá</v>
          </cell>
          <cell r="L6270" t="str">
            <v>QH-2021-I/CQ-I-IS</v>
          </cell>
        </row>
        <row r="6271">
          <cell r="B6271" t="str">
            <v>21020652</v>
          </cell>
          <cell r="C6271" t="str">
            <v>Tống Đức Minh</v>
          </cell>
          <cell r="D6271">
            <v>37909</v>
          </cell>
          <cell r="E6271">
            <v>92</v>
          </cell>
          <cell r="F6271">
            <v>92</v>
          </cell>
          <cell r="G6271">
            <v>92</v>
          </cell>
          <cell r="H6271">
            <v>92</v>
          </cell>
          <cell r="I6271" t="str">
            <v>Xuất sắc</v>
          </cell>
          <cell r="J6271">
            <v>92</v>
          </cell>
          <cell r="K6271" t="str">
            <v>Xuất sắc</v>
          </cell>
          <cell r="L6271" t="str">
            <v>QH-2021-I/CQ-I-IS</v>
          </cell>
        </row>
        <row r="6272">
          <cell r="B6272" t="str">
            <v>21020657</v>
          </cell>
          <cell r="C6272" t="str">
            <v>Phan Minh Phong</v>
          </cell>
          <cell r="D6272">
            <v>37676</v>
          </cell>
          <cell r="E6272">
            <v>90</v>
          </cell>
          <cell r="F6272">
            <v>90</v>
          </cell>
          <cell r="G6272">
            <v>90</v>
          </cell>
          <cell r="H6272">
            <v>90</v>
          </cell>
          <cell r="I6272" t="str">
            <v>Xuất sắc</v>
          </cell>
          <cell r="J6272">
            <v>90</v>
          </cell>
          <cell r="K6272" t="str">
            <v>Xuất sắc</v>
          </cell>
          <cell r="L6272" t="str">
            <v>QH-2021-I/CQ-I-IS</v>
          </cell>
        </row>
        <row r="6273">
          <cell r="B6273" t="str">
            <v>21021457</v>
          </cell>
          <cell r="C6273" t="str">
            <v>Nguyễn Lê Linh Chi</v>
          </cell>
          <cell r="D6273">
            <v>37667</v>
          </cell>
          <cell r="E6273">
            <v>92</v>
          </cell>
          <cell r="F6273">
            <v>92</v>
          </cell>
          <cell r="G6273">
            <v>92</v>
          </cell>
          <cell r="H6273">
            <v>92</v>
          </cell>
          <cell r="I6273" t="str">
            <v>Xuất sắc</v>
          </cell>
          <cell r="J6273">
            <v>92</v>
          </cell>
          <cell r="K6273" t="str">
            <v>Xuất sắc</v>
          </cell>
          <cell r="L6273" t="str">
            <v>QH-2021-I/CQ-I-IS</v>
          </cell>
        </row>
        <row r="6274">
          <cell r="B6274" t="str">
            <v>21021471</v>
          </cell>
          <cell r="C6274" t="str">
            <v>Nguyễn Đức Dương</v>
          </cell>
          <cell r="D6274">
            <v>37748</v>
          </cell>
          <cell r="E6274">
            <v>82</v>
          </cell>
          <cell r="F6274">
            <v>82</v>
          </cell>
          <cell r="G6274">
            <v>82</v>
          </cell>
          <cell r="H6274">
            <v>74</v>
          </cell>
          <cell r="I6274" t="str">
            <v>Khá</v>
          </cell>
          <cell r="J6274">
            <v>74</v>
          </cell>
          <cell r="K6274" t="str">
            <v>Khá</v>
          </cell>
          <cell r="L6274" t="str">
            <v>QH-2021-I/CQ-I-IS</v>
          </cell>
        </row>
        <row r="6275">
          <cell r="B6275" t="str">
            <v>21021479</v>
          </cell>
          <cell r="C6275" t="str">
            <v>Vũ Hải Đăng</v>
          </cell>
          <cell r="D6275">
            <v>37751</v>
          </cell>
          <cell r="E6275">
            <v>80</v>
          </cell>
          <cell r="F6275">
            <v>80</v>
          </cell>
          <cell r="G6275">
            <v>80</v>
          </cell>
          <cell r="H6275">
            <v>80</v>
          </cell>
          <cell r="I6275" t="str">
            <v>Tốt</v>
          </cell>
          <cell r="J6275">
            <v>80</v>
          </cell>
          <cell r="K6275" t="str">
            <v>Tốt</v>
          </cell>
          <cell r="L6275" t="str">
            <v>QH-2021-I/CQ-I-IS</v>
          </cell>
        </row>
        <row r="6276">
          <cell r="B6276" t="str">
            <v>21021508</v>
          </cell>
          <cell r="C6276" t="str">
            <v>Đinh Quang Khương</v>
          </cell>
          <cell r="D6276">
            <v>37719</v>
          </cell>
          <cell r="E6276">
            <v>80</v>
          </cell>
          <cell r="F6276">
            <v>77</v>
          </cell>
          <cell r="G6276">
            <v>77</v>
          </cell>
          <cell r="H6276">
            <v>77</v>
          </cell>
          <cell r="I6276" t="str">
            <v>Khá</v>
          </cell>
          <cell r="J6276">
            <v>77</v>
          </cell>
          <cell r="K6276" t="str">
            <v>Khá</v>
          </cell>
          <cell r="L6276" t="str">
            <v>QH-2021-I/CQ-I-IS</v>
          </cell>
        </row>
        <row r="6277">
          <cell r="B6277" t="str">
            <v>21021515</v>
          </cell>
          <cell r="C6277" t="str">
            <v>Vũ Hoàng Long</v>
          </cell>
          <cell r="D6277">
            <v>37838</v>
          </cell>
          <cell r="E6277">
            <v>90</v>
          </cell>
          <cell r="F6277">
            <v>90</v>
          </cell>
          <cell r="G6277">
            <v>90</v>
          </cell>
          <cell r="H6277">
            <v>90</v>
          </cell>
          <cell r="I6277" t="str">
            <v>Xuất sắc</v>
          </cell>
          <cell r="J6277">
            <v>90</v>
          </cell>
          <cell r="K6277" t="str">
            <v>Xuất sắc</v>
          </cell>
          <cell r="L6277" t="str">
            <v>QH-2021-I/CQ-I-IS</v>
          </cell>
        </row>
        <row r="6278">
          <cell r="B6278" t="str">
            <v>21021521</v>
          </cell>
          <cell r="C6278" t="str">
            <v>Vũ Đại Minh</v>
          </cell>
          <cell r="D6278">
            <v>37936</v>
          </cell>
          <cell r="E6278">
            <v>90</v>
          </cell>
          <cell r="F6278">
            <v>82</v>
          </cell>
          <cell r="G6278">
            <v>82</v>
          </cell>
          <cell r="H6278">
            <v>77</v>
          </cell>
          <cell r="I6278" t="str">
            <v>Khá</v>
          </cell>
          <cell r="J6278">
            <v>77</v>
          </cell>
          <cell r="K6278" t="str">
            <v>Khá</v>
          </cell>
          <cell r="L6278" t="str">
            <v>QH-2021-I/CQ-I-IS</v>
          </cell>
        </row>
        <row r="6279">
          <cell r="B6279" t="str">
            <v>21021533</v>
          </cell>
          <cell r="C6279" t="str">
            <v>Hoàng Minh Quân</v>
          </cell>
          <cell r="D6279">
            <v>37734</v>
          </cell>
          <cell r="E6279">
            <v>90</v>
          </cell>
          <cell r="F6279">
            <v>90</v>
          </cell>
          <cell r="G6279">
            <v>90</v>
          </cell>
          <cell r="H6279">
            <v>90</v>
          </cell>
          <cell r="I6279" t="str">
            <v>Xuất sắc</v>
          </cell>
          <cell r="J6279">
            <v>90</v>
          </cell>
          <cell r="K6279" t="str">
            <v>Xuất sắc</v>
          </cell>
          <cell r="L6279" t="str">
            <v>QH-2021-I/CQ-I-IS</v>
          </cell>
        </row>
        <row r="6280">
          <cell r="B6280" t="str">
            <v>21021537</v>
          </cell>
          <cell r="C6280" t="str">
            <v>Hà Nguyễn Anh Sơn</v>
          </cell>
          <cell r="D6280">
            <v>37789</v>
          </cell>
          <cell r="E6280">
            <v>90</v>
          </cell>
          <cell r="F6280">
            <v>75</v>
          </cell>
          <cell r="G6280">
            <v>75</v>
          </cell>
          <cell r="H6280">
            <v>75</v>
          </cell>
          <cell r="I6280" t="str">
            <v>Khá</v>
          </cell>
          <cell r="J6280">
            <v>75</v>
          </cell>
          <cell r="K6280" t="str">
            <v>Khá</v>
          </cell>
          <cell r="L6280" t="str">
            <v>QH-2021-I/CQ-I-IS</v>
          </cell>
        </row>
        <row r="6281">
          <cell r="B6281" t="str">
            <v>21021546</v>
          </cell>
          <cell r="C6281" t="str">
            <v>Nguyễn Đức Trọng</v>
          </cell>
          <cell r="D6281">
            <v>37971</v>
          </cell>
          <cell r="E6281">
            <v>80</v>
          </cell>
          <cell r="F6281">
            <v>75</v>
          </cell>
          <cell r="G6281">
            <v>85</v>
          </cell>
          <cell r="H6281">
            <v>85</v>
          </cell>
          <cell r="I6281" t="str">
            <v>Tốt</v>
          </cell>
          <cell r="J6281">
            <v>85</v>
          </cell>
          <cell r="K6281" t="str">
            <v>Tốt</v>
          </cell>
          <cell r="L6281" t="str">
            <v>QH-2021-I/CQ-I-IS</v>
          </cell>
        </row>
        <row r="6282">
          <cell r="B6282" t="str">
            <v>22024500</v>
          </cell>
          <cell r="C6282" t="str">
            <v>Lê Minh Tâm</v>
          </cell>
          <cell r="D6282">
            <v>38154</v>
          </cell>
          <cell r="E6282">
            <v>92</v>
          </cell>
          <cell r="F6282">
            <v>90</v>
          </cell>
          <cell r="G6282">
            <v>90</v>
          </cell>
          <cell r="H6282">
            <v>90</v>
          </cell>
          <cell r="I6282" t="str">
            <v>Xuất sắc</v>
          </cell>
          <cell r="J6282">
            <v>90</v>
          </cell>
          <cell r="K6282" t="str">
            <v>Xuất sắc</v>
          </cell>
          <cell r="L6282" t="str">
            <v>QH-2022-I/CQ-I-IS</v>
          </cell>
        </row>
        <row r="6283">
          <cell r="B6283" t="str">
            <v>22024501</v>
          </cell>
          <cell r="C6283" t="str">
            <v>Nguyễn Khắc An</v>
          </cell>
          <cell r="D6283">
            <v>37970</v>
          </cell>
          <cell r="E6283">
            <v>92</v>
          </cell>
          <cell r="F6283">
            <v>90</v>
          </cell>
          <cell r="G6283">
            <v>90</v>
          </cell>
          <cell r="H6283">
            <v>90</v>
          </cell>
          <cell r="I6283" t="str">
            <v>Xuất sắc</v>
          </cell>
          <cell r="J6283">
            <v>90</v>
          </cell>
          <cell r="K6283" t="str">
            <v>Xuất sắc</v>
          </cell>
          <cell r="L6283" t="str">
            <v>QH-2022-I/CQ-I-IS</v>
          </cell>
        </row>
        <row r="6284">
          <cell r="B6284" t="str">
            <v>22024502</v>
          </cell>
          <cell r="C6284" t="str">
            <v>Hồ Trung Hiếu</v>
          </cell>
          <cell r="D6284">
            <v>38000</v>
          </cell>
          <cell r="E6284">
            <v>84</v>
          </cell>
          <cell r="F6284">
            <v>90</v>
          </cell>
          <cell r="G6284">
            <v>90</v>
          </cell>
          <cell r="H6284">
            <v>90</v>
          </cell>
          <cell r="I6284" t="str">
            <v>Xuất sắc</v>
          </cell>
          <cell r="J6284">
            <v>90</v>
          </cell>
          <cell r="K6284" t="str">
            <v>Xuất sắc</v>
          </cell>
          <cell r="L6284" t="str">
            <v>QH-2022-I/CQ-I-IS</v>
          </cell>
        </row>
        <row r="6285">
          <cell r="B6285" t="str">
            <v>22024503</v>
          </cell>
          <cell r="C6285" t="str">
            <v>Phùng Khôi Nguyên</v>
          </cell>
          <cell r="D6285">
            <v>38104</v>
          </cell>
          <cell r="E6285">
            <v>92</v>
          </cell>
          <cell r="F6285">
            <v>92</v>
          </cell>
          <cell r="G6285">
            <v>92</v>
          </cell>
          <cell r="H6285">
            <v>92</v>
          </cell>
          <cell r="I6285" t="str">
            <v>Xuất sắc</v>
          </cell>
          <cell r="J6285">
            <v>92</v>
          </cell>
          <cell r="K6285" t="str">
            <v>Xuất sắc</v>
          </cell>
          <cell r="L6285" t="str">
            <v>QH-2022-I/CQ-I-IS</v>
          </cell>
        </row>
        <row r="6286">
          <cell r="B6286" t="str">
            <v>22024504</v>
          </cell>
          <cell r="C6286" t="str">
            <v>Nguyễn Đức Mạnh</v>
          </cell>
          <cell r="D6286">
            <v>38312</v>
          </cell>
          <cell r="E6286">
            <v>90</v>
          </cell>
          <cell r="F6286">
            <v>80</v>
          </cell>
          <cell r="G6286">
            <v>80</v>
          </cell>
          <cell r="H6286">
            <v>80</v>
          </cell>
          <cell r="I6286" t="str">
            <v>Tốt</v>
          </cell>
          <cell r="J6286">
            <v>80</v>
          </cell>
          <cell r="K6286" t="str">
            <v>Tốt</v>
          </cell>
          <cell r="L6286" t="str">
            <v>QH-2022-I/CQ-I-IS</v>
          </cell>
        </row>
        <row r="6287">
          <cell r="B6287" t="str">
            <v>22024505</v>
          </cell>
          <cell r="C6287" t="str">
            <v>Nguyễn Hà Linh</v>
          </cell>
          <cell r="D6287">
            <v>38235</v>
          </cell>
          <cell r="E6287">
            <v>100</v>
          </cell>
          <cell r="F6287">
            <v>100</v>
          </cell>
          <cell r="G6287">
            <v>100</v>
          </cell>
          <cell r="H6287">
            <v>100</v>
          </cell>
          <cell r="I6287" t="str">
            <v>Xuất sắc</v>
          </cell>
          <cell r="J6287">
            <v>100</v>
          </cell>
          <cell r="K6287" t="str">
            <v>Xuất sắc</v>
          </cell>
          <cell r="L6287" t="str">
            <v>QH-2022-I/CQ-I-IS</v>
          </cell>
        </row>
        <row r="6288">
          <cell r="B6288" t="str">
            <v>22024506</v>
          </cell>
          <cell r="C6288" t="str">
            <v>Lê Xuân Bách</v>
          </cell>
          <cell r="D6288">
            <v>37996</v>
          </cell>
          <cell r="E6288">
            <v>90</v>
          </cell>
          <cell r="F6288">
            <v>90</v>
          </cell>
          <cell r="G6288">
            <v>90</v>
          </cell>
          <cell r="H6288">
            <v>90</v>
          </cell>
          <cell r="I6288" t="str">
            <v>Xuất sắc</v>
          </cell>
          <cell r="J6288">
            <v>90</v>
          </cell>
          <cell r="K6288" t="str">
            <v>Xuất sắc</v>
          </cell>
          <cell r="L6288" t="str">
            <v>QH-2022-I/CQ-I-IS</v>
          </cell>
        </row>
        <row r="6289">
          <cell r="B6289" t="str">
            <v>22024508</v>
          </cell>
          <cell r="C6289" t="str">
            <v>Trần Vỹ Anh</v>
          </cell>
          <cell r="D6289">
            <v>38020</v>
          </cell>
          <cell r="E6289">
            <v>90</v>
          </cell>
          <cell r="F6289">
            <v>90</v>
          </cell>
          <cell r="G6289">
            <v>90</v>
          </cell>
          <cell r="H6289">
            <v>90</v>
          </cell>
          <cell r="I6289" t="str">
            <v>Xuất sắc</v>
          </cell>
          <cell r="J6289">
            <v>90</v>
          </cell>
          <cell r="K6289" t="str">
            <v>Xuất sắc</v>
          </cell>
          <cell r="L6289" t="str">
            <v>QH-2022-I/CQ-I-IS</v>
          </cell>
        </row>
        <row r="6290">
          <cell r="B6290" t="str">
            <v>22024510</v>
          </cell>
          <cell r="C6290" t="str">
            <v>Lê Ngọc Quang</v>
          </cell>
          <cell r="D6290">
            <v>38132</v>
          </cell>
          <cell r="E6290">
            <v>85</v>
          </cell>
          <cell r="F6290">
            <v>85</v>
          </cell>
          <cell r="G6290">
            <v>85</v>
          </cell>
          <cell r="H6290">
            <v>85</v>
          </cell>
          <cell r="I6290" t="str">
            <v>Tốt</v>
          </cell>
          <cell r="J6290">
            <v>85</v>
          </cell>
          <cell r="K6290" t="str">
            <v>Tốt</v>
          </cell>
          <cell r="L6290" t="str">
            <v>QH-2022-I/CQ-I-IS</v>
          </cell>
        </row>
        <row r="6291">
          <cell r="B6291" t="str">
            <v>22024511</v>
          </cell>
          <cell r="C6291" t="str">
            <v>Trần Minh Khanh</v>
          </cell>
          <cell r="D6291">
            <v>37988</v>
          </cell>
          <cell r="E6291">
            <v>80</v>
          </cell>
          <cell r="F6291">
            <v>80</v>
          </cell>
          <cell r="G6291">
            <v>80</v>
          </cell>
          <cell r="H6291">
            <v>80</v>
          </cell>
          <cell r="I6291" t="str">
            <v>Tốt</v>
          </cell>
          <cell r="J6291">
            <v>80</v>
          </cell>
          <cell r="K6291" t="str">
            <v>Tốt</v>
          </cell>
          <cell r="L6291" t="str">
            <v>QH-2022-I/CQ-I-IS</v>
          </cell>
        </row>
        <row r="6292">
          <cell r="B6292" t="str">
            <v>22024512</v>
          </cell>
          <cell r="C6292" t="str">
            <v>Nguyễn Duy Anh</v>
          </cell>
          <cell r="D6292">
            <v>37994</v>
          </cell>
          <cell r="E6292">
            <v>70</v>
          </cell>
          <cell r="F6292">
            <v>90</v>
          </cell>
          <cell r="G6292">
            <v>90</v>
          </cell>
          <cell r="H6292">
            <v>90</v>
          </cell>
          <cell r="I6292" t="str">
            <v>Xuất sắc</v>
          </cell>
          <cell r="J6292">
            <v>90</v>
          </cell>
          <cell r="K6292" t="str">
            <v>Xuất sắc</v>
          </cell>
          <cell r="L6292" t="str">
            <v>QH-2022-I/CQ-I-IS</v>
          </cell>
        </row>
        <row r="6293">
          <cell r="B6293" t="str">
            <v>22024513</v>
          </cell>
          <cell r="C6293" t="str">
            <v>Lưu Quý Lân</v>
          </cell>
          <cell r="D6293">
            <v>38128</v>
          </cell>
          <cell r="E6293">
            <v>90</v>
          </cell>
          <cell r="F6293">
            <v>90</v>
          </cell>
          <cell r="G6293">
            <v>90</v>
          </cell>
          <cell r="H6293">
            <v>90</v>
          </cell>
          <cell r="I6293" t="str">
            <v>Xuất sắc</v>
          </cell>
          <cell r="J6293">
            <v>90</v>
          </cell>
          <cell r="K6293" t="str">
            <v>Xuất sắc</v>
          </cell>
          <cell r="L6293" t="str">
            <v>QH-2022-I/CQ-I-IS</v>
          </cell>
        </row>
        <row r="6294">
          <cell r="B6294" t="str">
            <v>22024514</v>
          </cell>
          <cell r="C6294" t="str">
            <v>Mạc Minh Duy</v>
          </cell>
          <cell r="D6294">
            <v>38290</v>
          </cell>
          <cell r="E6294">
            <v>82</v>
          </cell>
          <cell r="F6294">
            <v>77</v>
          </cell>
          <cell r="G6294">
            <v>77</v>
          </cell>
          <cell r="H6294">
            <v>77</v>
          </cell>
          <cell r="I6294" t="str">
            <v>Khá</v>
          </cell>
          <cell r="J6294">
            <v>77</v>
          </cell>
          <cell r="K6294" t="str">
            <v>Khá</v>
          </cell>
          <cell r="L6294" t="str">
            <v>QH-2022-I/CQ-I-IS</v>
          </cell>
        </row>
        <row r="6295">
          <cell r="B6295" t="str">
            <v>22024515</v>
          </cell>
          <cell r="C6295" t="str">
            <v>Hồ Nguyên Lượng</v>
          </cell>
          <cell r="D6295">
            <v>38212</v>
          </cell>
          <cell r="E6295">
            <v>90</v>
          </cell>
          <cell r="F6295">
            <v>90</v>
          </cell>
          <cell r="G6295">
            <v>90</v>
          </cell>
          <cell r="H6295">
            <v>90</v>
          </cell>
          <cell r="I6295" t="str">
            <v>Xuất sắc</v>
          </cell>
          <cell r="J6295">
            <v>90</v>
          </cell>
          <cell r="K6295" t="str">
            <v>Xuất sắc</v>
          </cell>
          <cell r="L6295" t="str">
            <v>QH-2022-I/CQ-I-IS</v>
          </cell>
        </row>
        <row r="6296">
          <cell r="B6296" t="str">
            <v>22024516</v>
          </cell>
          <cell r="C6296" t="str">
            <v>Nguyễn Thị Thanh Lam</v>
          </cell>
          <cell r="D6296">
            <v>38042</v>
          </cell>
          <cell r="E6296">
            <v>96</v>
          </cell>
          <cell r="F6296">
            <v>96</v>
          </cell>
          <cell r="G6296">
            <v>96</v>
          </cell>
          <cell r="H6296">
            <v>96</v>
          </cell>
          <cell r="I6296" t="str">
            <v>Xuất sắc</v>
          </cell>
          <cell r="J6296">
            <v>96</v>
          </cell>
          <cell r="K6296" t="str">
            <v>Xuất sắc</v>
          </cell>
          <cell r="L6296" t="str">
            <v>QH-2022-I/CQ-I-IS</v>
          </cell>
        </row>
        <row r="6297">
          <cell r="B6297" t="str">
            <v>22024517</v>
          </cell>
          <cell r="C6297" t="str">
            <v>Hoàng Thu Hiếu</v>
          </cell>
          <cell r="D6297">
            <v>38055</v>
          </cell>
          <cell r="E6297">
            <v>92</v>
          </cell>
          <cell r="F6297">
            <v>92</v>
          </cell>
          <cell r="G6297">
            <v>92</v>
          </cell>
          <cell r="H6297">
            <v>92</v>
          </cell>
          <cell r="I6297" t="str">
            <v>Xuất sắc</v>
          </cell>
          <cell r="J6297">
            <v>92</v>
          </cell>
          <cell r="K6297" t="str">
            <v>Xuất sắc</v>
          </cell>
          <cell r="L6297" t="str">
            <v>QH-2022-I/CQ-I-IS</v>
          </cell>
        </row>
        <row r="6298">
          <cell r="B6298" t="str">
            <v>22024518</v>
          </cell>
          <cell r="C6298" t="str">
            <v>Nguyễn Tuấn Đạt</v>
          </cell>
          <cell r="D6298">
            <v>38132</v>
          </cell>
          <cell r="E6298">
            <v>90</v>
          </cell>
          <cell r="F6298">
            <v>90</v>
          </cell>
          <cell r="G6298">
            <v>90</v>
          </cell>
          <cell r="H6298">
            <v>90</v>
          </cell>
          <cell r="I6298" t="str">
            <v>Xuất sắc</v>
          </cell>
          <cell r="J6298">
            <v>90</v>
          </cell>
          <cell r="K6298" t="str">
            <v>Xuất sắc</v>
          </cell>
          <cell r="L6298" t="str">
            <v>QH-2022-I/CQ-I-IS</v>
          </cell>
        </row>
        <row r="6299">
          <cell r="B6299" t="str">
            <v>22024519</v>
          </cell>
          <cell r="C6299" t="str">
            <v>Nguyễn Tuấn Hưng</v>
          </cell>
          <cell r="D6299">
            <v>38334</v>
          </cell>
          <cell r="E6299">
            <v>96</v>
          </cell>
          <cell r="F6299">
            <v>96</v>
          </cell>
          <cell r="G6299">
            <v>96</v>
          </cell>
          <cell r="H6299">
            <v>96</v>
          </cell>
          <cell r="I6299" t="str">
            <v>Xuất sắc</v>
          </cell>
          <cell r="J6299">
            <v>96</v>
          </cell>
          <cell r="K6299" t="str">
            <v>Xuất sắc</v>
          </cell>
          <cell r="L6299" t="str">
            <v>QH-2022-I/CQ-I-IS</v>
          </cell>
        </row>
        <row r="6300">
          <cell r="B6300" t="str">
            <v>22024520</v>
          </cell>
          <cell r="C6300" t="str">
            <v>Lê Hồng Triệu</v>
          </cell>
          <cell r="D6300">
            <v>38264</v>
          </cell>
          <cell r="E6300">
            <v>85</v>
          </cell>
          <cell r="F6300">
            <v>90</v>
          </cell>
          <cell r="G6300">
            <v>90</v>
          </cell>
          <cell r="H6300">
            <v>90</v>
          </cell>
          <cell r="I6300" t="str">
            <v>Xuất sắc</v>
          </cell>
          <cell r="J6300">
            <v>90</v>
          </cell>
          <cell r="K6300" t="str">
            <v>Xuất sắc</v>
          </cell>
          <cell r="L6300" t="str">
            <v>QH-2022-I/CQ-I-IS</v>
          </cell>
        </row>
        <row r="6301">
          <cell r="B6301" t="str">
            <v>22024521</v>
          </cell>
          <cell r="C6301" t="str">
            <v>Lưu Quang Khải</v>
          </cell>
          <cell r="D6301">
            <v>38310</v>
          </cell>
          <cell r="E6301">
            <v>80</v>
          </cell>
          <cell r="F6301">
            <v>90</v>
          </cell>
          <cell r="G6301">
            <v>90</v>
          </cell>
          <cell r="H6301">
            <v>90</v>
          </cell>
          <cell r="I6301" t="str">
            <v>Xuất sắc</v>
          </cell>
          <cell r="J6301">
            <v>90</v>
          </cell>
          <cell r="K6301" t="str">
            <v>Xuất sắc</v>
          </cell>
          <cell r="L6301" t="str">
            <v>QH-2022-I/CQ-I-IS</v>
          </cell>
        </row>
        <row r="6302">
          <cell r="B6302" t="str">
            <v>22024522</v>
          </cell>
          <cell r="C6302" t="str">
            <v>Trần Hoàng Lương</v>
          </cell>
          <cell r="D6302">
            <v>38175</v>
          </cell>
          <cell r="E6302">
            <v>80</v>
          </cell>
          <cell r="F6302">
            <v>80</v>
          </cell>
          <cell r="G6302">
            <v>80</v>
          </cell>
          <cell r="H6302">
            <v>80</v>
          </cell>
          <cell r="I6302" t="str">
            <v>Tốt</v>
          </cell>
          <cell r="J6302">
            <v>80</v>
          </cell>
          <cell r="K6302" t="str">
            <v>Tốt</v>
          </cell>
          <cell r="L6302" t="str">
            <v>QH-2022-I/CQ-I-IS</v>
          </cell>
        </row>
        <row r="6303">
          <cell r="B6303" t="str">
            <v>22024523</v>
          </cell>
          <cell r="C6303" t="str">
            <v>Nguyễn Thị Ánh Tuyết</v>
          </cell>
          <cell r="D6303">
            <v>38245</v>
          </cell>
          <cell r="E6303">
            <v>90</v>
          </cell>
          <cell r="F6303">
            <v>90</v>
          </cell>
          <cell r="G6303">
            <v>90</v>
          </cell>
          <cell r="H6303">
            <v>90</v>
          </cell>
          <cell r="I6303" t="str">
            <v>Xuất sắc</v>
          </cell>
          <cell r="J6303">
            <v>90</v>
          </cell>
          <cell r="K6303" t="str">
            <v>Xuất sắc</v>
          </cell>
          <cell r="L6303" t="str">
            <v>QH-2022-I/CQ-I-IS</v>
          </cell>
        </row>
        <row r="6304">
          <cell r="B6304" t="str">
            <v>22024524</v>
          </cell>
          <cell r="C6304" t="str">
            <v>Ngô Ngọc Ánh</v>
          </cell>
          <cell r="D6304">
            <v>38105</v>
          </cell>
          <cell r="E6304">
            <v>80</v>
          </cell>
          <cell r="F6304">
            <v>80</v>
          </cell>
          <cell r="G6304">
            <v>80</v>
          </cell>
          <cell r="H6304">
            <v>80</v>
          </cell>
          <cell r="I6304" t="str">
            <v>Tốt</v>
          </cell>
          <cell r="J6304">
            <v>80</v>
          </cell>
          <cell r="K6304" t="str">
            <v>Tốt</v>
          </cell>
          <cell r="L6304" t="str">
            <v>QH-2022-I/CQ-I-IS</v>
          </cell>
        </row>
        <row r="6305">
          <cell r="B6305" t="str">
            <v>22024525</v>
          </cell>
          <cell r="C6305" t="str">
            <v>Phạm Thị Tùng Chi</v>
          </cell>
          <cell r="D6305">
            <v>38195</v>
          </cell>
          <cell r="E6305">
            <v>90</v>
          </cell>
          <cell r="F6305">
            <v>90</v>
          </cell>
          <cell r="G6305">
            <v>90</v>
          </cell>
          <cell r="H6305">
            <v>90</v>
          </cell>
          <cell r="I6305" t="str">
            <v>Xuất sắc</v>
          </cell>
          <cell r="J6305">
            <v>90</v>
          </cell>
          <cell r="K6305" t="str">
            <v>Xuất sắc</v>
          </cell>
          <cell r="L6305" t="str">
            <v>QH-2022-I/CQ-I-IS</v>
          </cell>
        </row>
        <row r="6306">
          <cell r="B6306" t="str">
            <v>22024526</v>
          </cell>
          <cell r="C6306" t="str">
            <v>Ngô Mạnh Tiến</v>
          </cell>
          <cell r="D6306">
            <v>38101</v>
          </cell>
          <cell r="E6306">
            <v>70</v>
          </cell>
          <cell r="F6306">
            <v>75</v>
          </cell>
          <cell r="G6306">
            <v>75</v>
          </cell>
          <cell r="H6306">
            <v>75</v>
          </cell>
          <cell r="I6306" t="str">
            <v>Khá</v>
          </cell>
          <cell r="J6306">
            <v>75</v>
          </cell>
          <cell r="K6306" t="str">
            <v>Khá</v>
          </cell>
          <cell r="L6306" t="str">
            <v>QH-2022-I/CQ-I-IS</v>
          </cell>
        </row>
        <row r="6307">
          <cell r="B6307" t="str">
            <v>22024527</v>
          </cell>
          <cell r="C6307" t="str">
            <v>Nguyễn Tiến Trung</v>
          </cell>
          <cell r="D6307">
            <v>38289</v>
          </cell>
          <cell r="E6307">
            <v>90</v>
          </cell>
          <cell r="F6307">
            <v>85</v>
          </cell>
          <cell r="G6307">
            <v>85</v>
          </cell>
          <cell r="H6307">
            <v>90</v>
          </cell>
          <cell r="I6307" t="str">
            <v>Xuất sắc</v>
          </cell>
          <cell r="J6307">
            <v>90</v>
          </cell>
          <cell r="K6307" t="str">
            <v>Xuất sắc</v>
          </cell>
          <cell r="L6307" t="str">
            <v>QH-2022-I/CQ-I-IS</v>
          </cell>
        </row>
        <row r="6308">
          <cell r="B6308" t="str">
            <v>22024528</v>
          </cell>
          <cell r="C6308" t="str">
            <v>Nguyễn Đức Huy</v>
          </cell>
          <cell r="D6308">
            <v>38189</v>
          </cell>
          <cell r="E6308">
            <v>90</v>
          </cell>
          <cell r="F6308">
            <v>90</v>
          </cell>
          <cell r="G6308">
            <v>90</v>
          </cell>
          <cell r="H6308">
            <v>90</v>
          </cell>
          <cell r="I6308" t="str">
            <v>Xuất sắc</v>
          </cell>
          <cell r="J6308">
            <v>90</v>
          </cell>
          <cell r="K6308" t="str">
            <v>Xuất sắc</v>
          </cell>
          <cell r="L6308" t="str">
            <v>QH-2022-I/CQ-I-IS</v>
          </cell>
        </row>
        <row r="6309">
          <cell r="B6309" t="str">
            <v>22024529</v>
          </cell>
          <cell r="C6309" t="str">
            <v>Phan Tiến Đạt</v>
          </cell>
          <cell r="D6309">
            <v>38139</v>
          </cell>
          <cell r="E6309">
            <v>98</v>
          </cell>
          <cell r="F6309">
            <v>98</v>
          </cell>
          <cell r="G6309">
            <v>98</v>
          </cell>
          <cell r="H6309">
            <v>98</v>
          </cell>
          <cell r="I6309" t="str">
            <v>Xuất sắc</v>
          </cell>
          <cell r="J6309">
            <v>98</v>
          </cell>
          <cell r="K6309" t="str">
            <v>Xuất sắc</v>
          </cell>
          <cell r="L6309" t="str">
            <v>QH-2022-I/CQ-I-IS</v>
          </cell>
        </row>
        <row r="6310">
          <cell r="B6310" t="str">
            <v>22024530</v>
          </cell>
          <cell r="C6310" t="str">
            <v>Đỗ Trần Vân Anh</v>
          </cell>
          <cell r="D6310">
            <v>38069</v>
          </cell>
          <cell r="E6310">
            <v>82</v>
          </cell>
          <cell r="F6310">
            <v>92</v>
          </cell>
          <cell r="G6310">
            <v>92</v>
          </cell>
          <cell r="H6310">
            <v>92</v>
          </cell>
          <cell r="I6310" t="str">
            <v>Xuất sắc</v>
          </cell>
          <cell r="J6310">
            <v>92</v>
          </cell>
          <cell r="K6310" t="str">
            <v>Xuất sắc</v>
          </cell>
          <cell r="L6310" t="str">
            <v>QH-2022-I/CQ-I-IS</v>
          </cell>
        </row>
        <row r="6311">
          <cell r="B6311" t="str">
            <v>22024531</v>
          </cell>
          <cell r="C6311" t="str">
            <v>Phạm Tiến Sơn</v>
          </cell>
          <cell r="D6311">
            <v>38302</v>
          </cell>
          <cell r="E6311">
            <v>80</v>
          </cell>
          <cell r="F6311">
            <v>90</v>
          </cell>
          <cell r="G6311">
            <v>90</v>
          </cell>
          <cell r="H6311">
            <v>90</v>
          </cell>
          <cell r="I6311" t="str">
            <v>Xuất sắc</v>
          </cell>
          <cell r="J6311">
            <v>90</v>
          </cell>
          <cell r="K6311" t="str">
            <v>Xuất sắc</v>
          </cell>
          <cell r="L6311" t="str">
            <v>QH-2022-I/CQ-I-IS</v>
          </cell>
        </row>
        <row r="6312">
          <cell r="B6312" t="str">
            <v>22024532</v>
          </cell>
          <cell r="C6312" t="str">
            <v>Nguyễn Đăng Hải</v>
          </cell>
          <cell r="D6312">
            <v>38180</v>
          </cell>
          <cell r="E6312">
            <v>94</v>
          </cell>
          <cell r="F6312">
            <v>94</v>
          </cell>
          <cell r="G6312">
            <v>94</v>
          </cell>
          <cell r="H6312">
            <v>94</v>
          </cell>
          <cell r="I6312" t="str">
            <v>Xuất sắc</v>
          </cell>
          <cell r="J6312">
            <v>94</v>
          </cell>
          <cell r="K6312" t="str">
            <v>Xuất sắc</v>
          </cell>
          <cell r="L6312" t="str">
            <v>QH-2022-I/CQ-I-IS</v>
          </cell>
        </row>
        <row r="6313">
          <cell r="B6313" t="str">
            <v>22024533</v>
          </cell>
          <cell r="C6313" t="str">
            <v>Nguyễn Quý Dương</v>
          </cell>
          <cell r="D6313">
            <v>38004</v>
          </cell>
          <cell r="E6313">
            <v>90</v>
          </cell>
          <cell r="F6313">
            <v>90</v>
          </cell>
          <cell r="G6313">
            <v>90</v>
          </cell>
          <cell r="H6313">
            <v>90</v>
          </cell>
          <cell r="I6313" t="str">
            <v>Xuất sắc</v>
          </cell>
          <cell r="J6313">
            <v>90</v>
          </cell>
          <cell r="K6313" t="str">
            <v>Xuất sắc</v>
          </cell>
          <cell r="L6313" t="str">
            <v>QH-2022-I/CQ-I-IS</v>
          </cell>
        </row>
        <row r="6314">
          <cell r="B6314" t="str">
            <v>22024534</v>
          </cell>
          <cell r="C6314" t="str">
            <v>Nguyễn Tiến Việt Hải</v>
          </cell>
          <cell r="D6314">
            <v>38268</v>
          </cell>
          <cell r="E6314"/>
          <cell r="F6314"/>
          <cell r="G6314"/>
          <cell r="H6314"/>
          <cell r="I6314" t="str">
            <v>Kém</v>
          </cell>
          <cell r="J6314"/>
          <cell r="K6314" t="str">
            <v>Kém</v>
          </cell>
          <cell r="L6314" t="str">
            <v>QH-2022-I/CQ-I-IS</v>
          </cell>
        </row>
        <row r="6315">
          <cell r="B6315" t="str">
            <v>22024535</v>
          </cell>
          <cell r="C6315" t="str">
            <v>Đoàn Ngọc Hiếu</v>
          </cell>
          <cell r="D6315">
            <v>38298</v>
          </cell>
          <cell r="E6315">
            <v>70</v>
          </cell>
          <cell r="F6315">
            <v>63</v>
          </cell>
          <cell r="G6315">
            <v>63</v>
          </cell>
          <cell r="H6315">
            <v>63</v>
          </cell>
          <cell r="I6315" t="str">
            <v>Trung bình</v>
          </cell>
          <cell r="J6315">
            <v>63</v>
          </cell>
          <cell r="K6315" t="str">
            <v>Trung bình</v>
          </cell>
          <cell r="L6315" t="str">
            <v>QH-2022-I/CQ-I-IS</v>
          </cell>
        </row>
        <row r="6316">
          <cell r="B6316" t="str">
            <v>22024536</v>
          </cell>
          <cell r="C6316" t="str">
            <v>Nguyễn Anh Đức</v>
          </cell>
          <cell r="D6316">
            <v>37989</v>
          </cell>
          <cell r="E6316">
            <v>90</v>
          </cell>
          <cell r="F6316">
            <v>90</v>
          </cell>
          <cell r="G6316">
            <v>90</v>
          </cell>
          <cell r="H6316">
            <v>90</v>
          </cell>
          <cell r="I6316" t="str">
            <v>Xuất sắc</v>
          </cell>
          <cell r="J6316">
            <v>90</v>
          </cell>
          <cell r="K6316" t="str">
            <v>Xuất sắc</v>
          </cell>
          <cell r="L6316" t="str">
            <v>QH-2022-I/CQ-I-IS</v>
          </cell>
        </row>
        <row r="6317">
          <cell r="B6317" t="str">
            <v>22024538</v>
          </cell>
          <cell r="C6317" t="str">
            <v>Trần Hữu Mạnh</v>
          </cell>
          <cell r="D6317">
            <v>38090</v>
          </cell>
          <cell r="E6317">
            <v>80</v>
          </cell>
          <cell r="F6317">
            <v>75</v>
          </cell>
          <cell r="G6317">
            <v>75</v>
          </cell>
          <cell r="H6317">
            <v>75</v>
          </cell>
          <cell r="I6317" t="str">
            <v>Khá</v>
          </cell>
          <cell r="J6317">
            <v>75</v>
          </cell>
          <cell r="K6317" t="str">
            <v>Khá</v>
          </cell>
          <cell r="L6317" t="str">
            <v>QH-2022-I/CQ-I-IS</v>
          </cell>
        </row>
        <row r="6318">
          <cell r="B6318" t="str">
            <v>22024539</v>
          </cell>
          <cell r="C6318" t="str">
            <v>Vũ Hải Long</v>
          </cell>
          <cell r="D6318">
            <v>36779</v>
          </cell>
          <cell r="E6318">
            <v>65</v>
          </cell>
          <cell r="F6318">
            <v>73</v>
          </cell>
          <cell r="G6318">
            <v>73</v>
          </cell>
          <cell r="H6318">
            <v>73</v>
          </cell>
          <cell r="I6318" t="str">
            <v>Khá</v>
          </cell>
          <cell r="J6318">
            <v>73</v>
          </cell>
          <cell r="K6318" t="str">
            <v>Khá</v>
          </cell>
          <cell r="L6318" t="str">
            <v>QH-2022-I/CQ-I-IS</v>
          </cell>
        </row>
        <row r="6319">
          <cell r="B6319" t="str">
            <v>22024540</v>
          </cell>
          <cell r="C6319" t="str">
            <v>Nguyễn Đức Minh</v>
          </cell>
          <cell r="D6319">
            <v>38156</v>
          </cell>
          <cell r="E6319">
            <v>90</v>
          </cell>
          <cell r="F6319">
            <v>90</v>
          </cell>
          <cell r="G6319">
            <v>90</v>
          </cell>
          <cell r="H6319">
            <v>90</v>
          </cell>
          <cell r="I6319" t="str">
            <v>Xuất sắc</v>
          </cell>
          <cell r="J6319">
            <v>90</v>
          </cell>
          <cell r="K6319" t="str">
            <v>Xuất sắc</v>
          </cell>
          <cell r="L6319" t="str">
            <v>QH-2022-I/CQ-I-IS</v>
          </cell>
        </row>
        <row r="6320">
          <cell r="B6320" t="str">
            <v>22024541</v>
          </cell>
          <cell r="C6320" t="str">
            <v>Đỗ Tuấn Thành</v>
          </cell>
          <cell r="D6320">
            <v>38087</v>
          </cell>
          <cell r="E6320">
            <v>80</v>
          </cell>
          <cell r="F6320">
            <v>90</v>
          </cell>
          <cell r="G6320">
            <v>90</v>
          </cell>
          <cell r="H6320">
            <v>90</v>
          </cell>
          <cell r="I6320" t="str">
            <v>Xuất sắc</v>
          </cell>
          <cell r="J6320">
            <v>90</v>
          </cell>
          <cell r="K6320" t="str">
            <v>Xuất sắc</v>
          </cell>
          <cell r="L6320" t="str">
            <v>QH-2022-I/CQ-I-IS</v>
          </cell>
        </row>
        <row r="6321">
          <cell r="B6321" t="str">
            <v>22024542</v>
          </cell>
          <cell r="C6321" t="str">
            <v>Nguyễn Duy Anh</v>
          </cell>
          <cell r="D6321">
            <v>38043</v>
          </cell>
          <cell r="E6321">
            <v>80</v>
          </cell>
          <cell r="F6321">
            <v>90</v>
          </cell>
          <cell r="G6321">
            <v>90</v>
          </cell>
          <cell r="H6321">
            <v>90</v>
          </cell>
          <cell r="I6321" t="str">
            <v>Xuất sắc</v>
          </cell>
          <cell r="J6321">
            <v>90</v>
          </cell>
          <cell r="K6321" t="str">
            <v>Xuất sắc</v>
          </cell>
          <cell r="L6321" t="str">
            <v>QH-2022-I/CQ-I-IS</v>
          </cell>
        </row>
        <row r="6322">
          <cell r="B6322" t="str">
            <v>22024544</v>
          </cell>
          <cell r="C6322" t="str">
            <v>Lê Đắc Thịnh</v>
          </cell>
          <cell r="D6322">
            <v>38113</v>
          </cell>
          <cell r="E6322">
            <v>100</v>
          </cell>
          <cell r="F6322">
            <v>100</v>
          </cell>
          <cell r="G6322">
            <v>100</v>
          </cell>
          <cell r="H6322">
            <v>100</v>
          </cell>
          <cell r="I6322" t="str">
            <v>Xuất sắc</v>
          </cell>
          <cell r="J6322">
            <v>100</v>
          </cell>
          <cell r="K6322" t="str">
            <v>Xuất sắc</v>
          </cell>
          <cell r="L6322" t="str">
            <v>QH-2022-I/CQ-I-IS</v>
          </cell>
        </row>
        <row r="6323">
          <cell r="B6323" t="str">
            <v>22024545</v>
          </cell>
          <cell r="C6323" t="str">
            <v>Hoàng Bảo An</v>
          </cell>
          <cell r="D6323">
            <v>38005</v>
          </cell>
          <cell r="E6323">
            <v>90</v>
          </cell>
          <cell r="F6323">
            <v>90</v>
          </cell>
          <cell r="G6323">
            <v>90</v>
          </cell>
          <cell r="H6323">
            <v>90</v>
          </cell>
          <cell r="I6323" t="str">
            <v>Xuất sắc</v>
          </cell>
          <cell r="J6323">
            <v>90</v>
          </cell>
          <cell r="K6323" t="str">
            <v>Xuất sắc</v>
          </cell>
          <cell r="L6323" t="str">
            <v>QH-2022-I/CQ-I-IS</v>
          </cell>
        </row>
        <row r="6324">
          <cell r="B6324" t="str">
            <v>22024546</v>
          </cell>
          <cell r="C6324" t="str">
            <v>Lê Tuấn Kiệt</v>
          </cell>
          <cell r="D6324">
            <v>38195</v>
          </cell>
          <cell r="E6324">
            <v>98</v>
          </cell>
          <cell r="F6324">
            <v>98</v>
          </cell>
          <cell r="G6324">
            <v>98</v>
          </cell>
          <cell r="H6324">
            <v>98</v>
          </cell>
          <cell r="I6324" t="str">
            <v>Xuất sắc</v>
          </cell>
          <cell r="J6324">
            <v>98</v>
          </cell>
          <cell r="K6324" t="str">
            <v>Xuất sắc</v>
          </cell>
          <cell r="L6324" t="str">
            <v>QH-2022-I/CQ-I-IS</v>
          </cell>
        </row>
        <row r="6325">
          <cell r="B6325" t="str">
            <v>22024547</v>
          </cell>
          <cell r="C6325" t="str">
            <v>Nguyễn Quang Minh</v>
          </cell>
          <cell r="D6325">
            <v>38099</v>
          </cell>
          <cell r="E6325">
            <v>90</v>
          </cell>
          <cell r="F6325">
            <v>90</v>
          </cell>
          <cell r="G6325">
            <v>90</v>
          </cell>
          <cell r="H6325">
            <v>90</v>
          </cell>
          <cell r="I6325" t="str">
            <v>Xuất sắc</v>
          </cell>
          <cell r="J6325">
            <v>90</v>
          </cell>
          <cell r="K6325" t="str">
            <v>Xuất sắc</v>
          </cell>
          <cell r="L6325" t="str">
            <v>QH-2022-I/CQ-I-IS</v>
          </cell>
        </row>
        <row r="6326">
          <cell r="B6326" t="str">
            <v>22024548</v>
          </cell>
          <cell r="C6326" t="str">
            <v>Phạm Thu Trang</v>
          </cell>
          <cell r="D6326">
            <v>38144</v>
          </cell>
          <cell r="E6326">
            <v>90</v>
          </cell>
          <cell r="F6326">
            <v>85</v>
          </cell>
          <cell r="G6326">
            <v>85</v>
          </cell>
          <cell r="H6326">
            <v>85</v>
          </cell>
          <cell r="I6326" t="str">
            <v>Tốt</v>
          </cell>
          <cell r="J6326">
            <v>85</v>
          </cell>
          <cell r="K6326" t="str">
            <v>Tốt</v>
          </cell>
          <cell r="L6326" t="str">
            <v>QH-2022-I/CQ-I-IS</v>
          </cell>
        </row>
        <row r="6327">
          <cell r="B6327" t="str">
            <v>22024549</v>
          </cell>
          <cell r="C6327" t="str">
            <v>Nguyễn Thị Hương</v>
          </cell>
          <cell r="D6327">
            <v>38224</v>
          </cell>
          <cell r="E6327">
            <v>94</v>
          </cell>
          <cell r="F6327">
            <v>94</v>
          </cell>
          <cell r="G6327">
            <v>94</v>
          </cell>
          <cell r="H6327">
            <v>94</v>
          </cell>
          <cell r="I6327" t="str">
            <v>Xuất sắc</v>
          </cell>
          <cell r="J6327">
            <v>94</v>
          </cell>
          <cell r="K6327" t="str">
            <v>Xuất sắc</v>
          </cell>
          <cell r="L6327" t="str">
            <v>QH-2022-I/CQ-I-IS</v>
          </cell>
        </row>
        <row r="6328">
          <cell r="B6328" t="str">
            <v>22024551</v>
          </cell>
          <cell r="C6328" t="str">
            <v>Hoàng Văn Lộc</v>
          </cell>
          <cell r="D6328">
            <v>37751</v>
          </cell>
          <cell r="E6328">
            <v>65</v>
          </cell>
          <cell r="F6328">
            <v>75</v>
          </cell>
          <cell r="G6328">
            <v>75</v>
          </cell>
          <cell r="H6328">
            <v>75</v>
          </cell>
          <cell r="I6328" t="str">
            <v>Khá</v>
          </cell>
          <cell r="J6328">
            <v>75</v>
          </cell>
          <cell r="K6328" t="str">
            <v>Khá</v>
          </cell>
          <cell r="L6328" t="str">
            <v>QH-2022-I/CQ-I-IS</v>
          </cell>
        </row>
        <row r="6329">
          <cell r="B6329" t="str">
            <v>22024552</v>
          </cell>
          <cell r="C6329" t="str">
            <v>Hà Đăng Long</v>
          </cell>
          <cell r="D6329">
            <v>38266</v>
          </cell>
          <cell r="E6329">
            <v>80</v>
          </cell>
          <cell r="F6329">
            <v>75</v>
          </cell>
          <cell r="G6329">
            <v>75</v>
          </cell>
          <cell r="H6329">
            <v>75</v>
          </cell>
          <cell r="I6329" t="str">
            <v>Khá</v>
          </cell>
          <cell r="J6329">
            <v>75</v>
          </cell>
          <cell r="K6329" t="str">
            <v>Khá</v>
          </cell>
          <cell r="L6329" t="str">
            <v>QH-2022-I/CQ-I-IS</v>
          </cell>
        </row>
        <row r="6330">
          <cell r="B6330" t="str">
            <v>22024553</v>
          </cell>
          <cell r="C6330" t="str">
            <v>Nguyễn Trung Nguyên</v>
          </cell>
          <cell r="D6330">
            <v>37813</v>
          </cell>
          <cell r="E6330">
            <v>90</v>
          </cell>
          <cell r="F6330">
            <v>85</v>
          </cell>
          <cell r="G6330">
            <v>85</v>
          </cell>
          <cell r="H6330">
            <v>90</v>
          </cell>
          <cell r="I6330" t="str">
            <v>Xuất sắc</v>
          </cell>
          <cell r="J6330">
            <v>90</v>
          </cell>
          <cell r="K6330" t="str">
            <v>Xuất sắc</v>
          </cell>
          <cell r="L6330" t="str">
            <v>QH-2022-I/CQ-I-IS</v>
          </cell>
        </row>
        <row r="6331">
          <cell r="B6331" t="str">
            <v>22024554</v>
          </cell>
          <cell r="C6331" t="str">
            <v>Nguyễn Tuấn Dũng</v>
          </cell>
          <cell r="D6331">
            <v>38224</v>
          </cell>
          <cell r="E6331">
            <v>85</v>
          </cell>
          <cell r="F6331">
            <v>85</v>
          </cell>
          <cell r="G6331">
            <v>85</v>
          </cell>
          <cell r="H6331">
            <v>85</v>
          </cell>
          <cell r="I6331" t="str">
            <v>Tốt</v>
          </cell>
          <cell r="J6331">
            <v>85</v>
          </cell>
          <cell r="K6331" t="str">
            <v>Tốt</v>
          </cell>
          <cell r="L6331" t="str">
            <v>QH-2022-I/CQ-I-IS</v>
          </cell>
        </row>
        <row r="6332">
          <cell r="B6332" t="str">
            <v>22024555</v>
          </cell>
          <cell r="C6332" t="str">
            <v>Nguyễn Hoàng Phúc</v>
          </cell>
          <cell r="D6332">
            <v>38039</v>
          </cell>
          <cell r="E6332">
            <v>65</v>
          </cell>
          <cell r="F6332">
            <v>75</v>
          </cell>
          <cell r="G6332">
            <v>75</v>
          </cell>
          <cell r="H6332">
            <v>75</v>
          </cell>
          <cell r="I6332" t="str">
            <v>Khá</v>
          </cell>
          <cell r="J6332">
            <v>75</v>
          </cell>
          <cell r="K6332" t="str">
            <v>Khá</v>
          </cell>
          <cell r="L6332" t="str">
            <v>QH-2022-I/CQ-I-IS</v>
          </cell>
        </row>
        <row r="6333">
          <cell r="B6333" t="str">
            <v>22024556</v>
          </cell>
          <cell r="C6333" t="str">
            <v>Hoàng Bảo Long</v>
          </cell>
          <cell r="D6333">
            <v>38208</v>
          </cell>
          <cell r="E6333">
            <v>92</v>
          </cell>
          <cell r="F6333">
            <v>92</v>
          </cell>
          <cell r="G6333">
            <v>92</v>
          </cell>
          <cell r="H6333">
            <v>92</v>
          </cell>
          <cell r="I6333" t="str">
            <v>Xuất sắc</v>
          </cell>
          <cell r="J6333">
            <v>92</v>
          </cell>
          <cell r="K6333" t="str">
            <v>Xuất sắc</v>
          </cell>
          <cell r="L6333" t="str">
            <v>QH-2022-I/CQ-I-IS</v>
          </cell>
        </row>
        <row r="6334">
          <cell r="B6334" t="str">
            <v>22024558</v>
          </cell>
          <cell r="C6334" t="str">
            <v>Lương Gia Khánh</v>
          </cell>
          <cell r="D6334">
            <v>38102</v>
          </cell>
          <cell r="E6334">
            <v>90</v>
          </cell>
          <cell r="F6334">
            <v>85</v>
          </cell>
          <cell r="G6334">
            <v>85</v>
          </cell>
          <cell r="H6334">
            <v>85</v>
          </cell>
          <cell r="I6334" t="str">
            <v>Tốt</v>
          </cell>
          <cell r="J6334">
            <v>85</v>
          </cell>
          <cell r="K6334" t="str">
            <v>Tốt</v>
          </cell>
          <cell r="L6334" t="str">
            <v>QH-2022-I/CQ-I-IS</v>
          </cell>
        </row>
        <row r="6335">
          <cell r="B6335" t="str">
            <v>22024559</v>
          </cell>
          <cell r="C6335" t="str">
            <v>Lê Hoàng Linh</v>
          </cell>
          <cell r="D6335">
            <v>37997</v>
          </cell>
          <cell r="E6335">
            <v>80</v>
          </cell>
          <cell r="F6335">
            <v>90</v>
          </cell>
          <cell r="G6335">
            <v>90</v>
          </cell>
          <cell r="H6335">
            <v>90</v>
          </cell>
          <cell r="I6335" t="str">
            <v>Xuất sắc</v>
          </cell>
          <cell r="J6335">
            <v>90</v>
          </cell>
          <cell r="K6335" t="str">
            <v>Xuất sắc</v>
          </cell>
          <cell r="L6335" t="str">
            <v>QH-2022-I/CQ-I-IS</v>
          </cell>
        </row>
        <row r="6336">
          <cell r="B6336" t="str">
            <v>22024560</v>
          </cell>
          <cell r="C6336" t="str">
            <v>Đỗ Quang Trung</v>
          </cell>
          <cell r="D6336">
            <v>38129</v>
          </cell>
          <cell r="E6336">
            <v>70</v>
          </cell>
          <cell r="F6336">
            <v>80</v>
          </cell>
          <cell r="G6336">
            <v>80</v>
          </cell>
          <cell r="H6336">
            <v>80</v>
          </cell>
          <cell r="I6336" t="str">
            <v>Tốt</v>
          </cell>
          <cell r="J6336">
            <v>80</v>
          </cell>
          <cell r="K6336" t="str">
            <v>Tốt</v>
          </cell>
          <cell r="L6336" t="str">
            <v>QH-2022-I/CQ-I-IS</v>
          </cell>
        </row>
        <row r="6337">
          <cell r="B6337" t="str">
            <v>22024561</v>
          </cell>
          <cell r="C6337" t="str">
            <v>Phạm Văn Đức</v>
          </cell>
          <cell r="D6337">
            <v>38083</v>
          </cell>
          <cell r="E6337">
            <v>90</v>
          </cell>
          <cell r="F6337">
            <v>90</v>
          </cell>
          <cell r="G6337">
            <v>90</v>
          </cell>
          <cell r="H6337">
            <v>90</v>
          </cell>
          <cell r="I6337" t="str">
            <v>Xuất sắc</v>
          </cell>
          <cell r="J6337">
            <v>90</v>
          </cell>
          <cell r="K6337" t="str">
            <v>Xuất sắc</v>
          </cell>
          <cell r="L6337" t="str">
            <v>QH-2022-I/CQ-I-IS</v>
          </cell>
        </row>
        <row r="6338">
          <cell r="B6338" t="str">
            <v>22024562</v>
          </cell>
          <cell r="C6338" t="str">
            <v>Phạm Thế Duyệt</v>
          </cell>
          <cell r="D6338">
            <v>38330</v>
          </cell>
          <cell r="E6338">
            <v>90</v>
          </cell>
          <cell r="F6338">
            <v>90</v>
          </cell>
          <cell r="G6338">
            <v>90</v>
          </cell>
          <cell r="H6338">
            <v>90</v>
          </cell>
          <cell r="I6338" t="str">
            <v>Xuất sắc</v>
          </cell>
          <cell r="J6338">
            <v>90</v>
          </cell>
          <cell r="K6338" t="str">
            <v>Xuất sắc</v>
          </cell>
          <cell r="L6338" t="str">
            <v>QH-2022-I/CQ-I-IS</v>
          </cell>
        </row>
        <row r="6339">
          <cell r="B6339" t="str">
            <v>22024564</v>
          </cell>
          <cell r="C6339" t="str">
            <v>Lê Quốc Anh</v>
          </cell>
          <cell r="D6339">
            <v>38014</v>
          </cell>
          <cell r="E6339">
            <v>70</v>
          </cell>
          <cell r="F6339">
            <v>77</v>
          </cell>
          <cell r="G6339">
            <v>77</v>
          </cell>
          <cell r="H6339">
            <v>77</v>
          </cell>
          <cell r="I6339" t="str">
            <v>Khá</v>
          </cell>
          <cell r="J6339">
            <v>77</v>
          </cell>
          <cell r="K6339" t="str">
            <v>Khá</v>
          </cell>
          <cell r="L6339" t="str">
            <v>QH-2022-I/CQ-I-IS</v>
          </cell>
        </row>
        <row r="6340">
          <cell r="B6340" t="str">
            <v>22024565</v>
          </cell>
          <cell r="C6340" t="str">
            <v>Lê Văn Hoàng Khang</v>
          </cell>
          <cell r="D6340">
            <v>38323</v>
          </cell>
          <cell r="E6340">
            <v>87</v>
          </cell>
          <cell r="F6340">
            <v>70</v>
          </cell>
          <cell r="G6340">
            <v>70</v>
          </cell>
          <cell r="H6340">
            <v>70</v>
          </cell>
          <cell r="I6340" t="str">
            <v>Khá</v>
          </cell>
          <cell r="J6340">
            <v>70</v>
          </cell>
          <cell r="K6340" t="str">
            <v>Khá</v>
          </cell>
          <cell r="L6340" t="str">
            <v>QH-2022-I/CQ-I-IS</v>
          </cell>
        </row>
        <row r="6341">
          <cell r="B6341" t="str">
            <v>22024566</v>
          </cell>
          <cell r="C6341" t="str">
            <v>Phan Đức Hùng</v>
          </cell>
          <cell r="D6341">
            <v>38056</v>
          </cell>
          <cell r="E6341">
            <v>90</v>
          </cell>
          <cell r="F6341">
            <v>85</v>
          </cell>
          <cell r="G6341">
            <v>85</v>
          </cell>
          <cell r="H6341">
            <v>85</v>
          </cell>
          <cell r="I6341" t="str">
            <v>Tốt</v>
          </cell>
          <cell r="J6341">
            <v>85</v>
          </cell>
          <cell r="K6341" t="str">
            <v>Tốt</v>
          </cell>
          <cell r="L6341" t="str">
            <v>QH-2022-I/CQ-I-IS</v>
          </cell>
        </row>
        <row r="6342">
          <cell r="B6342" t="str">
            <v>22024567</v>
          </cell>
          <cell r="C6342" t="str">
            <v>Hoàng Linh</v>
          </cell>
          <cell r="D6342">
            <v>38208</v>
          </cell>
          <cell r="E6342">
            <v>82</v>
          </cell>
          <cell r="F6342">
            <v>85</v>
          </cell>
          <cell r="G6342">
            <v>85</v>
          </cell>
          <cell r="H6342">
            <v>85</v>
          </cell>
          <cell r="I6342" t="str">
            <v>Tốt</v>
          </cell>
          <cell r="J6342">
            <v>85</v>
          </cell>
          <cell r="K6342" t="str">
            <v>Tốt</v>
          </cell>
          <cell r="L6342" t="str">
            <v>QH-2022-I/CQ-I-IS</v>
          </cell>
        </row>
        <row r="6343">
          <cell r="B6343" t="str">
            <v>22024568</v>
          </cell>
          <cell r="C6343" t="str">
            <v>Nguyễn Đặng Nam Phong</v>
          </cell>
          <cell r="D6343">
            <v>38333</v>
          </cell>
          <cell r="E6343">
            <v>70</v>
          </cell>
          <cell r="F6343">
            <v>90</v>
          </cell>
          <cell r="G6343">
            <v>90</v>
          </cell>
          <cell r="H6343">
            <v>90</v>
          </cell>
          <cell r="I6343" t="str">
            <v>Xuất sắc</v>
          </cell>
          <cell r="J6343">
            <v>90</v>
          </cell>
          <cell r="K6343" t="str">
            <v>Xuất sắc</v>
          </cell>
          <cell r="L6343" t="str">
            <v>QH-2022-I/CQ-I-IS</v>
          </cell>
        </row>
        <row r="6344">
          <cell r="B6344" t="str">
            <v>22024569</v>
          </cell>
          <cell r="C6344" t="str">
            <v>Nguyễn Thị Hồng Nhung</v>
          </cell>
          <cell r="D6344">
            <v>38085</v>
          </cell>
          <cell r="E6344">
            <v>92</v>
          </cell>
          <cell r="F6344">
            <v>92</v>
          </cell>
          <cell r="G6344">
            <v>92</v>
          </cell>
          <cell r="H6344">
            <v>92</v>
          </cell>
          <cell r="I6344" t="str">
            <v>Xuất sắc</v>
          </cell>
          <cell r="J6344">
            <v>92</v>
          </cell>
          <cell r="K6344" t="str">
            <v>Xuất sắc</v>
          </cell>
          <cell r="L6344" t="str">
            <v>QH-2022-I/CQ-I-IS</v>
          </cell>
        </row>
        <row r="6345">
          <cell r="B6345" t="str">
            <v>22024570</v>
          </cell>
          <cell r="C6345" t="str">
            <v>Hồ Anh Thơ</v>
          </cell>
          <cell r="D6345">
            <v>38275</v>
          </cell>
          <cell r="E6345">
            <v>80</v>
          </cell>
          <cell r="F6345">
            <v>80</v>
          </cell>
          <cell r="G6345">
            <v>80</v>
          </cell>
          <cell r="H6345">
            <v>80</v>
          </cell>
          <cell r="I6345" t="str">
            <v>Tốt</v>
          </cell>
          <cell r="J6345">
            <v>80</v>
          </cell>
          <cell r="K6345" t="str">
            <v>Tốt</v>
          </cell>
          <cell r="L6345" t="str">
            <v>QH-2022-I/CQ-I-IS</v>
          </cell>
        </row>
        <row r="6346">
          <cell r="B6346" t="str">
            <v>22024571</v>
          </cell>
          <cell r="C6346" t="str">
            <v>Nguyễn Thị Thu Hà</v>
          </cell>
          <cell r="D6346">
            <v>38027</v>
          </cell>
          <cell r="E6346">
            <v>96</v>
          </cell>
          <cell r="F6346">
            <v>96</v>
          </cell>
          <cell r="G6346">
            <v>96</v>
          </cell>
          <cell r="H6346">
            <v>96</v>
          </cell>
          <cell r="I6346" t="str">
            <v>Xuất sắc</v>
          </cell>
          <cell r="J6346">
            <v>96</v>
          </cell>
          <cell r="K6346" t="str">
            <v>Xuất sắc</v>
          </cell>
          <cell r="L6346" t="str">
            <v>QH-2022-I/CQ-I-IS</v>
          </cell>
        </row>
        <row r="6347">
          <cell r="B6347" t="str">
            <v>22024572</v>
          </cell>
          <cell r="C6347" t="str">
            <v>Phạm Hương Giang</v>
          </cell>
          <cell r="D6347">
            <v>38273</v>
          </cell>
          <cell r="E6347">
            <v>100</v>
          </cell>
          <cell r="F6347">
            <v>100</v>
          </cell>
          <cell r="G6347">
            <v>100</v>
          </cell>
          <cell r="H6347">
            <v>100</v>
          </cell>
          <cell r="I6347" t="str">
            <v>Xuất sắc</v>
          </cell>
          <cell r="J6347">
            <v>100</v>
          </cell>
          <cell r="K6347" t="str">
            <v>Xuất sắc</v>
          </cell>
          <cell r="L6347" t="str">
            <v>QH-2022-I/CQ-I-IS</v>
          </cell>
        </row>
        <row r="6348">
          <cell r="B6348" t="str">
            <v>22024573</v>
          </cell>
          <cell r="C6348" t="str">
            <v>Nguyễn Yến Nhi</v>
          </cell>
          <cell r="D6348">
            <v>38219</v>
          </cell>
          <cell r="E6348">
            <v>80</v>
          </cell>
          <cell r="F6348">
            <v>80</v>
          </cell>
          <cell r="G6348">
            <v>80</v>
          </cell>
          <cell r="H6348">
            <v>80</v>
          </cell>
          <cell r="I6348" t="str">
            <v>Tốt</v>
          </cell>
          <cell r="J6348">
            <v>80</v>
          </cell>
          <cell r="K6348" t="str">
            <v>Tốt</v>
          </cell>
          <cell r="L6348" t="str">
            <v>QH-2022-I/CQ-I-IS</v>
          </cell>
        </row>
        <row r="6349">
          <cell r="B6349" t="str">
            <v>22024574</v>
          </cell>
          <cell r="C6349" t="str">
            <v>Nguyễn Văn Kiên</v>
          </cell>
          <cell r="D6349">
            <v>38148</v>
          </cell>
          <cell r="E6349">
            <v>80</v>
          </cell>
          <cell r="F6349">
            <v>80</v>
          </cell>
          <cell r="G6349">
            <v>80</v>
          </cell>
          <cell r="H6349">
            <v>80</v>
          </cell>
          <cell r="I6349" t="str">
            <v>Tốt</v>
          </cell>
          <cell r="J6349">
            <v>80</v>
          </cell>
          <cell r="K6349" t="str">
            <v>Tốt</v>
          </cell>
          <cell r="L6349" t="str">
            <v>QH-2022-I/CQ-I-IS</v>
          </cell>
        </row>
        <row r="6350">
          <cell r="B6350" t="str">
            <v>22024575</v>
          </cell>
          <cell r="C6350" t="str">
            <v>Đặng Sỹ Toàn</v>
          </cell>
          <cell r="D6350">
            <v>38250</v>
          </cell>
          <cell r="E6350">
            <v>90</v>
          </cell>
          <cell r="F6350">
            <v>90</v>
          </cell>
          <cell r="G6350">
            <v>90</v>
          </cell>
          <cell r="H6350">
            <v>90</v>
          </cell>
          <cell r="I6350" t="str">
            <v>Xuất sắc</v>
          </cell>
          <cell r="J6350">
            <v>90</v>
          </cell>
          <cell r="K6350" t="str">
            <v>Xuất sắc</v>
          </cell>
          <cell r="L6350" t="str">
            <v>QH-2022-I/CQ-I-IS</v>
          </cell>
        </row>
        <row r="6351">
          <cell r="B6351" t="str">
            <v>22024576</v>
          </cell>
          <cell r="C6351" t="str">
            <v>Đào Nguyên Hải</v>
          </cell>
          <cell r="D6351">
            <v>38304</v>
          </cell>
          <cell r="E6351">
            <v>67</v>
          </cell>
          <cell r="F6351">
            <v>67</v>
          </cell>
          <cell r="G6351">
            <v>67</v>
          </cell>
          <cell r="H6351">
            <v>67</v>
          </cell>
          <cell r="I6351" t="str">
            <v>Khá</v>
          </cell>
          <cell r="J6351"/>
          <cell r="K6351" t="str">
            <v>Kém</v>
          </cell>
          <cell r="L6351" t="str">
            <v>QH-2022-I/CQ-I-IS</v>
          </cell>
        </row>
        <row r="6352">
          <cell r="B6352" t="str">
            <v>22024577</v>
          </cell>
          <cell r="C6352" t="str">
            <v>Hoàng Đình Hoàn</v>
          </cell>
          <cell r="D6352">
            <v>38234</v>
          </cell>
          <cell r="E6352">
            <v>70</v>
          </cell>
          <cell r="F6352">
            <v>90</v>
          </cell>
          <cell r="G6352">
            <v>90</v>
          </cell>
          <cell r="H6352">
            <v>90</v>
          </cell>
          <cell r="I6352" t="str">
            <v>Xuất sắc</v>
          </cell>
          <cell r="J6352">
            <v>90</v>
          </cell>
          <cell r="K6352" t="str">
            <v>Xuất sắc</v>
          </cell>
          <cell r="L6352" t="str">
            <v>QH-2022-I/CQ-I-IS</v>
          </cell>
        </row>
        <row r="6353">
          <cell r="B6353" t="str">
            <v>22024578</v>
          </cell>
          <cell r="C6353" t="str">
            <v>Nguyễn Thế Duy</v>
          </cell>
          <cell r="D6353">
            <v>38346</v>
          </cell>
          <cell r="E6353">
            <v>82</v>
          </cell>
          <cell r="F6353">
            <v>80</v>
          </cell>
          <cell r="G6353">
            <v>80</v>
          </cell>
          <cell r="H6353">
            <v>80</v>
          </cell>
          <cell r="I6353" t="str">
            <v>Tốt</v>
          </cell>
          <cell r="J6353">
            <v>80</v>
          </cell>
          <cell r="K6353" t="str">
            <v>Tốt</v>
          </cell>
          <cell r="L6353" t="str">
            <v>QH-2022-I/CQ-I-IS</v>
          </cell>
        </row>
        <row r="6354">
          <cell r="B6354" t="str">
            <v>22024579</v>
          </cell>
          <cell r="C6354" t="str">
            <v>Nguyễn Vũ Khánh Huy</v>
          </cell>
          <cell r="D6354">
            <v>38218</v>
          </cell>
          <cell r="E6354">
            <v>80</v>
          </cell>
          <cell r="F6354">
            <v>90</v>
          </cell>
          <cell r="G6354">
            <v>90</v>
          </cell>
          <cell r="H6354">
            <v>90</v>
          </cell>
          <cell r="I6354" t="str">
            <v>Xuất sắc</v>
          </cell>
          <cell r="J6354">
            <v>90</v>
          </cell>
          <cell r="K6354" t="str">
            <v>Xuất sắc</v>
          </cell>
          <cell r="L6354" t="str">
            <v>QH-2022-I/CQ-I-IS</v>
          </cell>
        </row>
        <row r="6355">
          <cell r="B6355" t="str">
            <v>22024580</v>
          </cell>
          <cell r="C6355" t="str">
            <v>Thái Thị Diệp</v>
          </cell>
          <cell r="D6355">
            <v>38015</v>
          </cell>
          <cell r="E6355">
            <v>82</v>
          </cell>
          <cell r="F6355">
            <v>92</v>
          </cell>
          <cell r="G6355">
            <v>92</v>
          </cell>
          <cell r="H6355">
            <v>92</v>
          </cell>
          <cell r="I6355" t="str">
            <v>Xuất sắc</v>
          </cell>
          <cell r="J6355">
            <v>92</v>
          </cell>
          <cell r="K6355" t="str">
            <v>Xuất sắc</v>
          </cell>
          <cell r="L6355" t="str">
            <v>QH-2022-I/CQ-I-IS</v>
          </cell>
        </row>
        <row r="6356">
          <cell r="B6356" t="str">
            <v>23020507</v>
          </cell>
          <cell r="C6356" t="str">
            <v>Đinh Văn An</v>
          </cell>
          <cell r="D6356">
            <v>38563</v>
          </cell>
          <cell r="E6356">
            <v>80</v>
          </cell>
          <cell r="F6356">
            <v>80</v>
          </cell>
          <cell r="G6356">
            <v>80</v>
          </cell>
          <cell r="H6356">
            <v>80</v>
          </cell>
          <cell r="I6356" t="str">
            <v>Tốt</v>
          </cell>
          <cell r="J6356">
            <v>80</v>
          </cell>
          <cell r="K6356" t="str">
            <v>Tốt</v>
          </cell>
          <cell r="L6356" t="str">
            <v>QH-2023-I/CQ-I-IS</v>
          </cell>
        </row>
        <row r="6357">
          <cell r="B6357" t="str">
            <v>23020508</v>
          </cell>
          <cell r="C6357" t="str">
            <v>Nguyễn Bình An</v>
          </cell>
          <cell r="D6357">
            <v>38594</v>
          </cell>
          <cell r="E6357">
            <v>80</v>
          </cell>
          <cell r="F6357">
            <v>75</v>
          </cell>
          <cell r="G6357">
            <v>75</v>
          </cell>
          <cell r="H6357">
            <v>75</v>
          </cell>
          <cell r="I6357" t="str">
            <v>Khá</v>
          </cell>
          <cell r="J6357">
            <v>75</v>
          </cell>
          <cell r="K6357" t="str">
            <v>Khá</v>
          </cell>
          <cell r="L6357" t="str">
            <v>QH-2023-I/CQ-I-IS</v>
          </cell>
        </row>
        <row r="6358">
          <cell r="B6358" t="str">
            <v>23020509</v>
          </cell>
          <cell r="C6358" t="str">
            <v>Nguyễn Trọng An</v>
          </cell>
          <cell r="D6358">
            <v>38566</v>
          </cell>
          <cell r="E6358">
            <v>90</v>
          </cell>
          <cell r="F6358">
            <v>90</v>
          </cell>
          <cell r="G6358">
            <v>90</v>
          </cell>
          <cell r="H6358">
            <v>90</v>
          </cell>
          <cell r="I6358" t="str">
            <v>Xuất sắc</v>
          </cell>
          <cell r="J6358">
            <v>90</v>
          </cell>
          <cell r="K6358" t="str">
            <v>Xuất sắc</v>
          </cell>
          <cell r="L6358" t="str">
            <v>QH-2023-I/CQ-I-IS</v>
          </cell>
        </row>
        <row r="6359">
          <cell r="B6359" t="str">
            <v>23020510</v>
          </cell>
          <cell r="C6359" t="str">
            <v>Lê Minh Anh</v>
          </cell>
          <cell r="D6359">
            <v>38438</v>
          </cell>
          <cell r="E6359">
            <v>80</v>
          </cell>
          <cell r="F6359">
            <v>80</v>
          </cell>
          <cell r="G6359">
            <v>80</v>
          </cell>
          <cell r="H6359">
            <v>80</v>
          </cell>
          <cell r="I6359" t="str">
            <v>Tốt</v>
          </cell>
          <cell r="J6359">
            <v>80</v>
          </cell>
          <cell r="K6359" t="str">
            <v>Tốt</v>
          </cell>
          <cell r="L6359" t="str">
            <v>QH-2023-I/CQ-I-IS</v>
          </cell>
        </row>
        <row r="6360">
          <cell r="B6360" t="str">
            <v>23020511</v>
          </cell>
          <cell r="C6360" t="str">
            <v>Lưu Minh Anh</v>
          </cell>
          <cell r="D6360">
            <v>38563</v>
          </cell>
          <cell r="E6360">
            <v>90</v>
          </cell>
          <cell r="F6360">
            <v>90</v>
          </cell>
          <cell r="G6360">
            <v>90</v>
          </cell>
          <cell r="H6360">
            <v>90</v>
          </cell>
          <cell r="I6360" t="str">
            <v>Xuất sắc</v>
          </cell>
          <cell r="J6360">
            <v>90</v>
          </cell>
          <cell r="K6360" t="str">
            <v>Xuất sắc</v>
          </cell>
          <cell r="L6360" t="str">
            <v>QH-2023-I/CQ-I-IS</v>
          </cell>
        </row>
        <row r="6361">
          <cell r="B6361" t="str">
            <v>23020512</v>
          </cell>
          <cell r="C6361" t="str">
            <v>Nguyễn Duy Anh</v>
          </cell>
          <cell r="D6361">
            <v>38591</v>
          </cell>
          <cell r="E6361">
            <v>90</v>
          </cell>
          <cell r="F6361">
            <v>90</v>
          </cell>
          <cell r="G6361">
            <v>90</v>
          </cell>
          <cell r="H6361">
            <v>90</v>
          </cell>
          <cell r="I6361" t="str">
            <v>Xuất sắc</v>
          </cell>
          <cell r="J6361">
            <v>90</v>
          </cell>
          <cell r="K6361" t="str">
            <v>Xuất sắc</v>
          </cell>
          <cell r="L6361" t="str">
            <v>QH-2023-I/CQ-I-IS</v>
          </cell>
        </row>
        <row r="6362">
          <cell r="B6362" t="str">
            <v>23020513</v>
          </cell>
          <cell r="C6362" t="str">
            <v>Nguyễn Hoàng Hà Anh</v>
          </cell>
          <cell r="D6362">
            <v>38375</v>
          </cell>
          <cell r="E6362">
            <v>100</v>
          </cell>
          <cell r="F6362">
            <v>100</v>
          </cell>
          <cell r="G6362">
            <v>100</v>
          </cell>
          <cell r="H6362">
            <v>100</v>
          </cell>
          <cell r="I6362" t="str">
            <v>Xuất sắc</v>
          </cell>
          <cell r="J6362">
            <v>100</v>
          </cell>
          <cell r="K6362" t="str">
            <v>Xuất sắc</v>
          </cell>
          <cell r="L6362" t="str">
            <v>QH-2023-I/CQ-I-IS</v>
          </cell>
        </row>
        <row r="6363">
          <cell r="B6363" t="str">
            <v>23020514</v>
          </cell>
          <cell r="C6363" t="str">
            <v>Phạm Thúc Việt Anh</v>
          </cell>
          <cell r="D6363">
            <v>38373</v>
          </cell>
          <cell r="E6363">
            <v>90</v>
          </cell>
          <cell r="F6363">
            <v>90</v>
          </cell>
          <cell r="G6363">
            <v>90</v>
          </cell>
          <cell r="H6363">
            <v>90</v>
          </cell>
          <cell r="I6363" t="str">
            <v>Xuất sắc</v>
          </cell>
          <cell r="J6363">
            <v>90</v>
          </cell>
          <cell r="K6363" t="str">
            <v>Xuất sắc</v>
          </cell>
          <cell r="L6363" t="str">
            <v>QH-2023-I/CQ-I-IS</v>
          </cell>
        </row>
        <row r="6364">
          <cell r="B6364" t="str">
            <v>23020515</v>
          </cell>
          <cell r="C6364" t="str">
            <v>Vũ Phúc Anh</v>
          </cell>
          <cell r="D6364">
            <v>38659</v>
          </cell>
          <cell r="E6364">
            <v>70</v>
          </cell>
          <cell r="F6364">
            <v>70</v>
          </cell>
          <cell r="G6364">
            <v>70</v>
          </cell>
          <cell r="H6364">
            <v>70</v>
          </cell>
          <cell r="I6364" t="str">
            <v>Khá</v>
          </cell>
          <cell r="J6364">
            <v>70</v>
          </cell>
          <cell r="K6364" t="str">
            <v>Khá</v>
          </cell>
          <cell r="L6364" t="str">
            <v>QH-2023-I/CQ-I-IS</v>
          </cell>
        </row>
        <row r="6365">
          <cell r="B6365" t="str">
            <v>23020516</v>
          </cell>
          <cell r="C6365" t="str">
            <v>Dương Thanh Bình</v>
          </cell>
          <cell r="D6365">
            <v>38670</v>
          </cell>
          <cell r="E6365">
            <v>90</v>
          </cell>
          <cell r="F6365">
            <v>90</v>
          </cell>
          <cell r="G6365">
            <v>90</v>
          </cell>
          <cell r="H6365">
            <v>90</v>
          </cell>
          <cell r="I6365" t="str">
            <v>Xuất sắc</v>
          </cell>
          <cell r="J6365">
            <v>90</v>
          </cell>
          <cell r="K6365" t="str">
            <v>Xuất sắc</v>
          </cell>
          <cell r="L6365" t="str">
            <v>QH-2023-I/CQ-I-IS</v>
          </cell>
        </row>
        <row r="6366">
          <cell r="B6366" t="str">
            <v>23020517</v>
          </cell>
          <cell r="C6366" t="str">
            <v>Trần Lê Cương</v>
          </cell>
          <cell r="D6366">
            <v>38586</v>
          </cell>
          <cell r="E6366">
            <v>70</v>
          </cell>
          <cell r="F6366">
            <v>70</v>
          </cell>
          <cell r="G6366">
            <v>70</v>
          </cell>
          <cell r="H6366">
            <v>70</v>
          </cell>
          <cell r="I6366" t="str">
            <v>Khá</v>
          </cell>
          <cell r="J6366">
            <v>70</v>
          </cell>
          <cell r="K6366" t="str">
            <v>Khá</v>
          </cell>
          <cell r="L6366" t="str">
            <v>QH-2023-I/CQ-I-IS</v>
          </cell>
        </row>
        <row r="6367">
          <cell r="B6367" t="str">
            <v>23020518</v>
          </cell>
          <cell r="C6367" t="str">
            <v>Đàm Đại Dũng</v>
          </cell>
          <cell r="D6367">
            <v>38714</v>
          </cell>
          <cell r="E6367">
            <v>90</v>
          </cell>
          <cell r="F6367">
            <v>90</v>
          </cell>
          <cell r="G6367">
            <v>90</v>
          </cell>
          <cell r="H6367">
            <v>90</v>
          </cell>
          <cell r="I6367" t="str">
            <v>Xuất sắc</v>
          </cell>
          <cell r="J6367">
            <v>90</v>
          </cell>
          <cell r="K6367" t="str">
            <v>Xuất sắc</v>
          </cell>
          <cell r="L6367" t="str">
            <v>QH-2023-I/CQ-I-IS</v>
          </cell>
        </row>
        <row r="6368">
          <cell r="B6368" t="str">
            <v>23020519</v>
          </cell>
          <cell r="C6368" t="str">
            <v>Ngô Tuấn Dũng</v>
          </cell>
          <cell r="D6368">
            <v>38496</v>
          </cell>
          <cell r="E6368">
            <v>85</v>
          </cell>
          <cell r="F6368">
            <v>80</v>
          </cell>
          <cell r="G6368">
            <v>80</v>
          </cell>
          <cell r="H6368">
            <v>80</v>
          </cell>
          <cell r="I6368" t="str">
            <v>Tốt</v>
          </cell>
          <cell r="J6368">
            <v>80</v>
          </cell>
          <cell r="K6368" t="str">
            <v>Tốt</v>
          </cell>
          <cell r="L6368" t="str">
            <v>QH-2023-I/CQ-I-IS</v>
          </cell>
        </row>
        <row r="6369">
          <cell r="B6369" t="str">
            <v>23020520</v>
          </cell>
          <cell r="C6369" t="str">
            <v>Nguyễn Mạnh Dũng</v>
          </cell>
          <cell r="D6369">
            <v>38538</v>
          </cell>
          <cell r="E6369">
            <v>90</v>
          </cell>
          <cell r="F6369">
            <v>90</v>
          </cell>
          <cell r="G6369">
            <v>90</v>
          </cell>
          <cell r="H6369">
            <v>90</v>
          </cell>
          <cell r="I6369" t="str">
            <v>Xuất sắc</v>
          </cell>
          <cell r="J6369">
            <v>90</v>
          </cell>
          <cell r="K6369" t="str">
            <v>Xuất sắc</v>
          </cell>
          <cell r="L6369" t="str">
            <v>QH-2023-I/CQ-I-IS</v>
          </cell>
        </row>
        <row r="6370">
          <cell r="B6370" t="str">
            <v>23020522</v>
          </cell>
          <cell r="C6370" t="str">
            <v>Phạm Khánh Duy</v>
          </cell>
          <cell r="D6370">
            <v>38401</v>
          </cell>
          <cell r="E6370">
            <v>90</v>
          </cell>
          <cell r="F6370">
            <v>90</v>
          </cell>
          <cell r="G6370">
            <v>90</v>
          </cell>
          <cell r="H6370">
            <v>90</v>
          </cell>
          <cell r="I6370" t="str">
            <v>Xuất sắc</v>
          </cell>
          <cell r="J6370">
            <v>90</v>
          </cell>
          <cell r="K6370" t="str">
            <v>Xuất sắc</v>
          </cell>
          <cell r="L6370" t="str">
            <v>QH-2023-I/CQ-I-IS</v>
          </cell>
        </row>
        <row r="6371">
          <cell r="B6371" t="str">
            <v>23020523</v>
          </cell>
          <cell r="C6371" t="str">
            <v>Nguyễn Hải Dương</v>
          </cell>
          <cell r="D6371">
            <v>38642</v>
          </cell>
          <cell r="E6371">
            <v>92</v>
          </cell>
          <cell r="F6371">
            <v>90</v>
          </cell>
          <cell r="G6371">
            <v>90</v>
          </cell>
          <cell r="H6371">
            <v>90</v>
          </cell>
          <cell r="I6371" t="str">
            <v>Xuất sắc</v>
          </cell>
          <cell r="J6371">
            <v>90</v>
          </cell>
          <cell r="K6371" t="str">
            <v>Xuất sắc</v>
          </cell>
          <cell r="L6371" t="str">
            <v>QH-2023-I/CQ-I-IS</v>
          </cell>
        </row>
        <row r="6372">
          <cell r="B6372" t="str">
            <v>23020524</v>
          </cell>
          <cell r="C6372" t="str">
            <v>Nguyễn Hữu Hải Đăng</v>
          </cell>
          <cell r="D6372">
            <v>38665</v>
          </cell>
          <cell r="E6372">
            <v>90</v>
          </cell>
          <cell r="F6372">
            <v>90</v>
          </cell>
          <cell r="G6372">
            <v>90</v>
          </cell>
          <cell r="H6372">
            <v>90</v>
          </cell>
          <cell r="I6372" t="str">
            <v>Xuất sắc</v>
          </cell>
          <cell r="J6372">
            <v>90</v>
          </cell>
          <cell r="K6372" t="str">
            <v>Xuất sắc</v>
          </cell>
          <cell r="L6372" t="str">
            <v>QH-2023-I/CQ-I-IS</v>
          </cell>
        </row>
        <row r="6373">
          <cell r="B6373" t="str">
            <v>23020525</v>
          </cell>
          <cell r="C6373" t="str">
            <v>Dương Nguyễn Minh Đức</v>
          </cell>
          <cell r="D6373">
            <v>38697</v>
          </cell>
          <cell r="E6373">
            <v>80</v>
          </cell>
          <cell r="F6373">
            <v>80</v>
          </cell>
          <cell r="G6373">
            <v>80</v>
          </cell>
          <cell r="H6373">
            <v>80</v>
          </cell>
          <cell r="I6373" t="str">
            <v>Tốt</v>
          </cell>
          <cell r="J6373">
            <v>80</v>
          </cell>
          <cell r="K6373" t="str">
            <v>Tốt</v>
          </cell>
          <cell r="L6373" t="str">
            <v>QH-2023-I/CQ-I-IS</v>
          </cell>
        </row>
        <row r="6374">
          <cell r="B6374" t="str">
            <v>23020526</v>
          </cell>
          <cell r="C6374" t="str">
            <v>Lã Minh Đức</v>
          </cell>
          <cell r="D6374">
            <v>38669</v>
          </cell>
          <cell r="E6374">
            <v>90</v>
          </cell>
          <cell r="F6374">
            <v>90</v>
          </cell>
          <cell r="G6374">
            <v>90</v>
          </cell>
          <cell r="H6374">
            <v>90</v>
          </cell>
          <cell r="I6374" t="str">
            <v>Xuất sắc</v>
          </cell>
          <cell r="J6374">
            <v>90</v>
          </cell>
          <cell r="K6374" t="str">
            <v>Xuất sắc</v>
          </cell>
          <cell r="L6374" t="str">
            <v>QH-2023-I/CQ-I-IS</v>
          </cell>
        </row>
        <row r="6375">
          <cell r="B6375" t="str">
            <v>23020527</v>
          </cell>
          <cell r="C6375" t="str">
            <v>Lê Xuân Đức</v>
          </cell>
          <cell r="D6375">
            <v>38524</v>
          </cell>
          <cell r="E6375">
            <v>75</v>
          </cell>
          <cell r="F6375">
            <v>70</v>
          </cell>
          <cell r="G6375">
            <v>70</v>
          </cell>
          <cell r="H6375">
            <v>70</v>
          </cell>
          <cell r="I6375" t="str">
            <v>Khá</v>
          </cell>
          <cell r="J6375">
            <v>70</v>
          </cell>
          <cell r="K6375" t="str">
            <v>Khá</v>
          </cell>
          <cell r="L6375" t="str">
            <v>QH-2023-I/CQ-I-IS</v>
          </cell>
        </row>
        <row r="6376">
          <cell r="B6376" t="str">
            <v>23020528</v>
          </cell>
          <cell r="C6376" t="str">
            <v>Mai Anh Đức</v>
          </cell>
          <cell r="D6376">
            <v>38394</v>
          </cell>
          <cell r="E6376">
            <v>75</v>
          </cell>
          <cell r="F6376">
            <v>65</v>
          </cell>
          <cell r="G6376">
            <v>65</v>
          </cell>
          <cell r="H6376">
            <v>65</v>
          </cell>
          <cell r="I6376" t="str">
            <v>Khá</v>
          </cell>
          <cell r="J6376">
            <v>65</v>
          </cell>
          <cell r="K6376" t="str">
            <v>Khá</v>
          </cell>
          <cell r="L6376" t="str">
            <v>QH-2023-I/CQ-I-IS</v>
          </cell>
        </row>
        <row r="6377">
          <cell r="B6377" t="str">
            <v>23020529</v>
          </cell>
          <cell r="C6377" t="str">
            <v>Đỗ Thị Thu Hà</v>
          </cell>
          <cell r="D6377">
            <v>38357</v>
          </cell>
          <cell r="E6377">
            <v>98</v>
          </cell>
          <cell r="F6377">
            <v>98</v>
          </cell>
          <cell r="G6377">
            <v>98</v>
          </cell>
          <cell r="H6377">
            <v>98</v>
          </cell>
          <cell r="I6377" t="str">
            <v>Xuất sắc</v>
          </cell>
          <cell r="J6377">
            <v>98</v>
          </cell>
          <cell r="K6377" t="str">
            <v>Xuất sắc</v>
          </cell>
          <cell r="L6377" t="str">
            <v>QH-2023-I/CQ-I-IS</v>
          </cell>
        </row>
        <row r="6378">
          <cell r="B6378" t="str">
            <v>23020530</v>
          </cell>
          <cell r="C6378" t="str">
            <v>Lê Thanh Hà</v>
          </cell>
          <cell r="D6378">
            <v>38369</v>
          </cell>
          <cell r="E6378">
            <v>90</v>
          </cell>
          <cell r="F6378">
            <v>90</v>
          </cell>
          <cell r="G6378">
            <v>90</v>
          </cell>
          <cell r="H6378">
            <v>90</v>
          </cell>
          <cell r="I6378" t="str">
            <v>Xuất sắc</v>
          </cell>
          <cell r="J6378">
            <v>90</v>
          </cell>
          <cell r="K6378" t="str">
            <v>Xuất sắc</v>
          </cell>
          <cell r="L6378" t="str">
            <v>QH-2023-I/CQ-I-IS</v>
          </cell>
        </row>
        <row r="6379">
          <cell r="B6379" t="str">
            <v>23020531</v>
          </cell>
          <cell r="C6379" t="str">
            <v>Nguyễn Mạnh Hà</v>
          </cell>
          <cell r="D6379">
            <v>38411</v>
          </cell>
          <cell r="E6379">
            <v>80</v>
          </cell>
          <cell r="F6379">
            <v>80</v>
          </cell>
          <cell r="G6379">
            <v>80</v>
          </cell>
          <cell r="H6379">
            <v>80</v>
          </cell>
          <cell r="I6379" t="str">
            <v>Tốt</v>
          </cell>
          <cell r="J6379">
            <v>80</v>
          </cell>
          <cell r="K6379" t="str">
            <v>Tốt</v>
          </cell>
          <cell r="L6379" t="str">
            <v>QH-2023-I/CQ-I-IS</v>
          </cell>
        </row>
        <row r="6380">
          <cell r="B6380" t="str">
            <v>23020532</v>
          </cell>
          <cell r="C6380" t="str">
            <v>Nguyễn Thu Hà</v>
          </cell>
          <cell r="D6380">
            <v>38715</v>
          </cell>
          <cell r="E6380">
            <v>90</v>
          </cell>
          <cell r="F6380">
            <v>90</v>
          </cell>
          <cell r="G6380">
            <v>90</v>
          </cell>
          <cell r="H6380">
            <v>90</v>
          </cell>
          <cell r="I6380" t="str">
            <v>Xuất sắc</v>
          </cell>
          <cell r="J6380">
            <v>90</v>
          </cell>
          <cell r="K6380" t="str">
            <v>Xuất sắc</v>
          </cell>
          <cell r="L6380" t="str">
            <v>QH-2023-I/CQ-I-IS</v>
          </cell>
        </row>
        <row r="6381">
          <cell r="B6381" t="str">
            <v>23020533</v>
          </cell>
          <cell r="C6381" t="str">
            <v>Nguyễn Thị Thanh Hiền</v>
          </cell>
          <cell r="D6381">
            <v>38450</v>
          </cell>
          <cell r="E6381">
            <v>85</v>
          </cell>
          <cell r="F6381">
            <v>85</v>
          </cell>
          <cell r="G6381">
            <v>85</v>
          </cell>
          <cell r="H6381">
            <v>85</v>
          </cell>
          <cell r="I6381" t="str">
            <v>Tốt</v>
          </cell>
          <cell r="J6381">
            <v>85</v>
          </cell>
          <cell r="K6381" t="str">
            <v>Tốt</v>
          </cell>
          <cell r="L6381" t="str">
            <v>QH-2023-I/CQ-I-IS</v>
          </cell>
        </row>
        <row r="6382">
          <cell r="B6382" t="str">
            <v>23020534</v>
          </cell>
          <cell r="C6382" t="str">
            <v>Nguyễn Huy Hiệp</v>
          </cell>
          <cell r="D6382">
            <v>38625</v>
          </cell>
          <cell r="E6382">
            <v>85</v>
          </cell>
          <cell r="F6382">
            <v>75</v>
          </cell>
          <cell r="G6382">
            <v>75</v>
          </cell>
          <cell r="H6382">
            <v>80</v>
          </cell>
          <cell r="I6382" t="str">
            <v>Tốt</v>
          </cell>
          <cell r="J6382">
            <v>80</v>
          </cell>
          <cell r="K6382" t="str">
            <v>Tốt</v>
          </cell>
          <cell r="L6382" t="str">
            <v>QH-2023-I/CQ-I-IS</v>
          </cell>
        </row>
        <row r="6383">
          <cell r="B6383" t="str">
            <v>23020535</v>
          </cell>
          <cell r="C6383" t="str">
            <v>Phạm Huy Hiếu</v>
          </cell>
          <cell r="D6383">
            <v>38368</v>
          </cell>
          <cell r="E6383">
            <v>90</v>
          </cell>
          <cell r="F6383">
            <v>90</v>
          </cell>
          <cell r="G6383">
            <v>90</v>
          </cell>
          <cell r="H6383">
            <v>90</v>
          </cell>
          <cell r="I6383" t="str">
            <v>Xuất sắc</v>
          </cell>
          <cell r="J6383">
            <v>90</v>
          </cell>
          <cell r="K6383" t="str">
            <v>Xuất sắc</v>
          </cell>
          <cell r="L6383" t="str">
            <v>QH-2023-I/CQ-I-IS</v>
          </cell>
        </row>
        <row r="6384">
          <cell r="B6384" t="str">
            <v>23020536</v>
          </cell>
          <cell r="C6384" t="str">
            <v>Trần Huy Hoàng</v>
          </cell>
          <cell r="D6384">
            <v>38387</v>
          </cell>
          <cell r="E6384">
            <v>90</v>
          </cell>
          <cell r="F6384">
            <v>90</v>
          </cell>
          <cell r="G6384">
            <v>90</v>
          </cell>
          <cell r="H6384">
            <v>90</v>
          </cell>
          <cell r="I6384" t="str">
            <v>Xuất sắc</v>
          </cell>
          <cell r="J6384">
            <v>90</v>
          </cell>
          <cell r="K6384" t="str">
            <v>Xuất sắc</v>
          </cell>
          <cell r="L6384" t="str">
            <v>QH-2023-I/CQ-I-IS</v>
          </cell>
        </row>
        <row r="6385">
          <cell r="B6385" t="str">
            <v>23020537</v>
          </cell>
          <cell r="C6385" t="str">
            <v>Điền Mạnh Hùng</v>
          </cell>
          <cell r="D6385">
            <v>38384</v>
          </cell>
          <cell r="E6385">
            <v>85</v>
          </cell>
          <cell r="F6385">
            <v>85</v>
          </cell>
          <cell r="G6385">
            <v>85</v>
          </cell>
          <cell r="H6385">
            <v>85</v>
          </cell>
          <cell r="I6385" t="str">
            <v>Tốt</v>
          </cell>
          <cell r="J6385">
            <v>85</v>
          </cell>
          <cell r="K6385" t="str">
            <v>Tốt</v>
          </cell>
          <cell r="L6385" t="str">
            <v>QH-2023-I/CQ-I-IS</v>
          </cell>
        </row>
        <row r="6386">
          <cell r="B6386" t="str">
            <v>23020538</v>
          </cell>
          <cell r="C6386" t="str">
            <v>Đinh Tiến Hùng</v>
          </cell>
          <cell r="D6386">
            <v>38617</v>
          </cell>
          <cell r="E6386">
            <v>90</v>
          </cell>
          <cell r="F6386">
            <v>90</v>
          </cell>
          <cell r="G6386">
            <v>90</v>
          </cell>
          <cell r="H6386">
            <v>90</v>
          </cell>
          <cell r="I6386" t="str">
            <v>Xuất sắc</v>
          </cell>
          <cell r="J6386">
            <v>90</v>
          </cell>
          <cell r="K6386" t="str">
            <v>Xuất sắc</v>
          </cell>
          <cell r="L6386" t="str">
            <v>QH-2023-I/CQ-I-IS</v>
          </cell>
        </row>
        <row r="6387">
          <cell r="B6387" t="str">
            <v>23020539</v>
          </cell>
          <cell r="C6387" t="str">
            <v>Đặng Quốc Huy</v>
          </cell>
          <cell r="D6387">
            <v>38628</v>
          </cell>
          <cell r="E6387">
            <v>80</v>
          </cell>
          <cell r="F6387">
            <v>80</v>
          </cell>
          <cell r="G6387">
            <v>80</v>
          </cell>
          <cell r="H6387">
            <v>80</v>
          </cell>
          <cell r="I6387" t="str">
            <v>Tốt</v>
          </cell>
          <cell r="J6387">
            <v>80</v>
          </cell>
          <cell r="K6387" t="str">
            <v>Tốt</v>
          </cell>
          <cell r="L6387" t="str">
            <v>QH-2023-I/CQ-I-IS</v>
          </cell>
        </row>
        <row r="6388">
          <cell r="B6388" t="str">
            <v>23020540</v>
          </cell>
          <cell r="C6388" t="str">
            <v>Nguyễn Anh Huy</v>
          </cell>
          <cell r="D6388">
            <v>38603</v>
          </cell>
          <cell r="E6388">
            <v>80</v>
          </cell>
          <cell r="F6388">
            <v>80</v>
          </cell>
          <cell r="G6388">
            <v>80</v>
          </cell>
          <cell r="H6388">
            <v>80</v>
          </cell>
          <cell r="I6388" t="str">
            <v>Tốt</v>
          </cell>
          <cell r="J6388">
            <v>80</v>
          </cell>
          <cell r="K6388" t="str">
            <v>Tốt</v>
          </cell>
          <cell r="L6388" t="str">
            <v>QH-2023-I/CQ-I-IS</v>
          </cell>
        </row>
        <row r="6389">
          <cell r="B6389" t="str">
            <v>23020541</v>
          </cell>
          <cell r="C6389" t="str">
            <v>Phạm Ngọc Huyền</v>
          </cell>
          <cell r="D6389">
            <v>38708</v>
          </cell>
          <cell r="E6389">
            <v>100</v>
          </cell>
          <cell r="F6389">
            <v>92</v>
          </cell>
          <cell r="G6389">
            <v>92</v>
          </cell>
          <cell r="H6389">
            <v>92</v>
          </cell>
          <cell r="I6389" t="str">
            <v>Xuất sắc</v>
          </cell>
          <cell r="J6389">
            <v>92</v>
          </cell>
          <cell r="K6389" t="str">
            <v>Xuất sắc</v>
          </cell>
          <cell r="L6389" t="str">
            <v>QH-2023-I/CQ-I-IS</v>
          </cell>
        </row>
        <row r="6390">
          <cell r="B6390" t="str">
            <v>23020542</v>
          </cell>
          <cell r="C6390" t="str">
            <v>Phạm Việt Hưng</v>
          </cell>
          <cell r="D6390">
            <v>38663</v>
          </cell>
          <cell r="E6390">
            <v>90</v>
          </cell>
          <cell r="F6390">
            <v>90</v>
          </cell>
          <cell r="G6390">
            <v>90</v>
          </cell>
          <cell r="H6390">
            <v>90</v>
          </cell>
          <cell r="I6390" t="str">
            <v>Xuất sắc</v>
          </cell>
          <cell r="J6390">
            <v>90</v>
          </cell>
          <cell r="K6390" t="str">
            <v>Xuất sắc</v>
          </cell>
          <cell r="L6390" t="str">
            <v>QH-2023-I/CQ-I-IS</v>
          </cell>
        </row>
        <row r="6391">
          <cell r="B6391" t="str">
            <v>23020543</v>
          </cell>
          <cell r="C6391" t="str">
            <v>Trần Nhật Hưng</v>
          </cell>
          <cell r="D6391">
            <v>38533</v>
          </cell>
          <cell r="E6391">
            <v>85</v>
          </cell>
          <cell r="F6391">
            <v>80</v>
          </cell>
          <cell r="G6391">
            <v>80</v>
          </cell>
          <cell r="H6391">
            <v>80</v>
          </cell>
          <cell r="I6391" t="str">
            <v>Tốt</v>
          </cell>
          <cell r="J6391">
            <v>80</v>
          </cell>
          <cell r="K6391" t="str">
            <v>Tốt</v>
          </cell>
          <cell r="L6391" t="str">
            <v>QH-2023-I/CQ-I-IS</v>
          </cell>
        </row>
        <row r="6392">
          <cell r="B6392" t="str">
            <v>23020544</v>
          </cell>
          <cell r="C6392" t="str">
            <v>Nguyễn Xuân Trường Khải</v>
          </cell>
          <cell r="D6392">
            <v>38386</v>
          </cell>
          <cell r="E6392">
            <v>90</v>
          </cell>
          <cell r="F6392">
            <v>90</v>
          </cell>
          <cell r="G6392">
            <v>90</v>
          </cell>
          <cell r="H6392">
            <v>90</v>
          </cell>
          <cell r="I6392" t="str">
            <v>Xuất sắc</v>
          </cell>
          <cell r="J6392">
            <v>90</v>
          </cell>
          <cell r="K6392" t="str">
            <v>Xuất sắc</v>
          </cell>
          <cell r="L6392" t="str">
            <v>QH-2023-I/CQ-I-IS</v>
          </cell>
        </row>
        <row r="6393">
          <cell r="B6393" t="str">
            <v>23020545</v>
          </cell>
          <cell r="C6393" t="str">
            <v>Nguyễn Tùng Lâm</v>
          </cell>
          <cell r="D6393">
            <v>38418</v>
          </cell>
          <cell r="E6393">
            <v>85</v>
          </cell>
          <cell r="F6393">
            <v>77</v>
          </cell>
          <cell r="G6393">
            <v>77</v>
          </cell>
          <cell r="H6393">
            <v>77</v>
          </cell>
          <cell r="I6393" t="str">
            <v>Khá</v>
          </cell>
          <cell r="J6393">
            <v>77</v>
          </cell>
          <cell r="K6393" t="str">
            <v>Khá</v>
          </cell>
          <cell r="L6393" t="str">
            <v>QH-2023-I/CQ-I-IS</v>
          </cell>
        </row>
        <row r="6394">
          <cell r="B6394" t="str">
            <v>23020546</v>
          </cell>
          <cell r="C6394" t="str">
            <v>Vương Thùy Linh</v>
          </cell>
          <cell r="D6394">
            <v>38517</v>
          </cell>
          <cell r="E6394">
            <v>90</v>
          </cell>
          <cell r="F6394">
            <v>90</v>
          </cell>
          <cell r="G6394">
            <v>90</v>
          </cell>
          <cell r="H6394">
            <v>90</v>
          </cell>
          <cell r="I6394" t="str">
            <v>Xuất sắc</v>
          </cell>
          <cell r="J6394">
            <v>90</v>
          </cell>
          <cell r="K6394" t="str">
            <v>Xuất sắc</v>
          </cell>
          <cell r="L6394" t="str">
            <v>QH-2023-I/CQ-I-IS</v>
          </cell>
        </row>
        <row r="6395">
          <cell r="B6395" t="str">
            <v>23020547</v>
          </cell>
          <cell r="C6395" t="str">
            <v>Nguyễn Đức Mạnh</v>
          </cell>
          <cell r="D6395">
            <v>38598</v>
          </cell>
          <cell r="E6395">
            <v>96</v>
          </cell>
          <cell r="F6395">
            <v>96</v>
          </cell>
          <cell r="G6395">
            <v>96</v>
          </cell>
          <cell r="H6395">
            <v>96</v>
          </cell>
          <cell r="I6395" t="str">
            <v>Xuất sắc</v>
          </cell>
          <cell r="J6395">
            <v>96</v>
          </cell>
          <cell r="K6395" t="str">
            <v>Xuất sắc</v>
          </cell>
          <cell r="L6395" t="str">
            <v>QH-2023-I/CQ-I-IS</v>
          </cell>
        </row>
        <row r="6396">
          <cell r="B6396" t="str">
            <v>23020548</v>
          </cell>
          <cell r="C6396" t="str">
            <v>Phạm Hữu Mạnh</v>
          </cell>
          <cell r="D6396">
            <v>38420</v>
          </cell>
          <cell r="E6396">
            <v>80</v>
          </cell>
          <cell r="F6396">
            <v>80</v>
          </cell>
          <cell r="G6396">
            <v>80</v>
          </cell>
          <cell r="H6396">
            <v>80</v>
          </cell>
          <cell r="I6396" t="str">
            <v>Tốt</v>
          </cell>
          <cell r="J6396">
            <v>80</v>
          </cell>
          <cell r="K6396" t="str">
            <v>Tốt</v>
          </cell>
          <cell r="L6396" t="str">
            <v>QH-2023-I/CQ-I-IS</v>
          </cell>
        </row>
        <row r="6397">
          <cell r="B6397" t="str">
            <v>23020549</v>
          </cell>
          <cell r="C6397" t="str">
            <v>Bùi Huyền Mi</v>
          </cell>
          <cell r="D6397">
            <v>38452</v>
          </cell>
          <cell r="E6397">
            <v>92</v>
          </cell>
          <cell r="F6397">
            <v>92</v>
          </cell>
          <cell r="G6397">
            <v>92</v>
          </cell>
          <cell r="H6397">
            <v>92</v>
          </cell>
          <cell r="I6397" t="str">
            <v>Xuất sắc</v>
          </cell>
          <cell r="J6397">
            <v>92</v>
          </cell>
          <cell r="K6397" t="str">
            <v>Xuất sắc</v>
          </cell>
          <cell r="L6397" t="str">
            <v>QH-2023-I/CQ-I-IS</v>
          </cell>
        </row>
        <row r="6398">
          <cell r="B6398" t="str">
            <v>23020550</v>
          </cell>
          <cell r="C6398" t="str">
            <v>Doãn Đoàn Đức Minh</v>
          </cell>
          <cell r="D6398">
            <v>38661</v>
          </cell>
          <cell r="E6398">
            <v>70</v>
          </cell>
          <cell r="F6398">
            <v>65</v>
          </cell>
          <cell r="G6398">
            <v>65</v>
          </cell>
          <cell r="H6398">
            <v>65</v>
          </cell>
          <cell r="I6398" t="str">
            <v>Khá</v>
          </cell>
          <cell r="J6398">
            <v>65</v>
          </cell>
          <cell r="K6398" t="str">
            <v>Khá</v>
          </cell>
          <cell r="L6398" t="str">
            <v>QH-2023-I/CQ-I-IS</v>
          </cell>
        </row>
        <row r="6399">
          <cell r="B6399" t="str">
            <v>23020551</v>
          </cell>
          <cell r="C6399" t="str">
            <v>Giang Tuấn Minh</v>
          </cell>
          <cell r="D6399">
            <v>38438</v>
          </cell>
          <cell r="E6399">
            <v>100</v>
          </cell>
          <cell r="F6399">
            <v>95</v>
          </cell>
          <cell r="G6399">
            <v>95</v>
          </cell>
          <cell r="H6399">
            <v>95</v>
          </cell>
          <cell r="I6399" t="str">
            <v>Xuất sắc</v>
          </cell>
          <cell r="J6399">
            <v>95</v>
          </cell>
          <cell r="K6399" t="str">
            <v>Xuất sắc</v>
          </cell>
          <cell r="L6399" t="str">
            <v>QH-2023-I/CQ-I-IS</v>
          </cell>
        </row>
        <row r="6400">
          <cell r="B6400" t="str">
            <v>23020553</v>
          </cell>
          <cell r="C6400" t="str">
            <v>Phạm Công Minh</v>
          </cell>
          <cell r="D6400">
            <v>38687</v>
          </cell>
          <cell r="E6400">
            <v>65</v>
          </cell>
          <cell r="F6400">
            <v>65</v>
          </cell>
          <cell r="G6400">
            <v>65</v>
          </cell>
          <cell r="H6400">
            <v>65</v>
          </cell>
          <cell r="I6400" t="str">
            <v>Khá</v>
          </cell>
          <cell r="J6400">
            <v>65</v>
          </cell>
          <cell r="K6400" t="str">
            <v>Khá</v>
          </cell>
          <cell r="L6400" t="str">
            <v>QH-2023-I/CQ-I-IS</v>
          </cell>
        </row>
        <row r="6401">
          <cell r="B6401" t="str">
            <v>23020554</v>
          </cell>
          <cell r="C6401" t="str">
            <v>Trần Đình Quang Minh</v>
          </cell>
          <cell r="D6401">
            <v>38640</v>
          </cell>
          <cell r="E6401">
            <v>100</v>
          </cell>
          <cell r="F6401">
            <v>92</v>
          </cell>
          <cell r="G6401">
            <v>92</v>
          </cell>
          <cell r="H6401">
            <v>92</v>
          </cell>
          <cell r="I6401" t="str">
            <v>Xuất sắc</v>
          </cell>
          <cell r="J6401">
            <v>92</v>
          </cell>
          <cell r="K6401" t="str">
            <v>Xuất sắc</v>
          </cell>
          <cell r="L6401" t="str">
            <v>QH-2023-I/CQ-I-IS</v>
          </cell>
        </row>
        <row r="6402">
          <cell r="B6402" t="str">
            <v>23020555</v>
          </cell>
          <cell r="C6402" t="str">
            <v>Nguyễn Thị Si My</v>
          </cell>
          <cell r="D6402">
            <v>38353</v>
          </cell>
          <cell r="E6402">
            <v>84</v>
          </cell>
          <cell r="F6402">
            <v>89</v>
          </cell>
          <cell r="G6402">
            <v>89</v>
          </cell>
          <cell r="H6402">
            <v>89</v>
          </cell>
          <cell r="I6402" t="str">
            <v>Tốt</v>
          </cell>
          <cell r="J6402">
            <v>89</v>
          </cell>
          <cell r="K6402" t="str">
            <v>Tốt</v>
          </cell>
          <cell r="L6402" t="str">
            <v>QH-2023-I/CQ-I-IS</v>
          </cell>
        </row>
        <row r="6403">
          <cell r="B6403" t="str">
            <v>23020556</v>
          </cell>
          <cell r="C6403" t="str">
            <v>Bùi Mạnh Nam</v>
          </cell>
          <cell r="D6403">
            <v>38462</v>
          </cell>
          <cell r="E6403">
            <v>90</v>
          </cell>
          <cell r="F6403">
            <v>85</v>
          </cell>
          <cell r="G6403">
            <v>85</v>
          </cell>
          <cell r="H6403">
            <v>85</v>
          </cell>
          <cell r="I6403" t="str">
            <v>Tốt</v>
          </cell>
          <cell r="J6403">
            <v>85</v>
          </cell>
          <cell r="K6403" t="str">
            <v>Tốt</v>
          </cell>
          <cell r="L6403" t="str">
            <v>QH-2023-I/CQ-I-IS</v>
          </cell>
        </row>
        <row r="6404">
          <cell r="B6404" t="str">
            <v>23020557</v>
          </cell>
          <cell r="C6404" t="str">
            <v>Nguyễn Nhật Nam</v>
          </cell>
          <cell r="D6404">
            <v>38416</v>
          </cell>
          <cell r="E6404">
            <v>70</v>
          </cell>
          <cell r="F6404">
            <v>65</v>
          </cell>
          <cell r="G6404">
            <v>65</v>
          </cell>
          <cell r="H6404">
            <v>65</v>
          </cell>
          <cell r="I6404" t="str">
            <v>Khá</v>
          </cell>
          <cell r="J6404">
            <v>65</v>
          </cell>
          <cell r="K6404" t="str">
            <v>Khá</v>
          </cell>
          <cell r="L6404" t="str">
            <v>QH-2023-I/CQ-I-IS</v>
          </cell>
        </row>
        <row r="6405">
          <cell r="B6405" t="str">
            <v>23020559</v>
          </cell>
          <cell r="C6405" t="str">
            <v>Lưu Đạt Tuấn Nghĩa</v>
          </cell>
          <cell r="D6405">
            <v>38575</v>
          </cell>
          <cell r="E6405">
            <v>70</v>
          </cell>
          <cell r="F6405">
            <v>80</v>
          </cell>
          <cell r="G6405">
            <v>80</v>
          </cell>
          <cell r="H6405">
            <v>80</v>
          </cell>
          <cell r="I6405" t="str">
            <v>Tốt</v>
          </cell>
          <cell r="J6405">
            <v>80</v>
          </cell>
          <cell r="K6405" t="str">
            <v>Tốt</v>
          </cell>
          <cell r="L6405" t="str">
            <v>QH-2023-I/CQ-I-IS</v>
          </cell>
        </row>
        <row r="6406">
          <cell r="B6406" t="str">
            <v>23020560</v>
          </cell>
          <cell r="C6406" t="str">
            <v>Trịnh Thanh Ngọc</v>
          </cell>
          <cell r="D6406">
            <v>38613</v>
          </cell>
          <cell r="E6406">
            <v>90</v>
          </cell>
          <cell r="F6406">
            <v>90</v>
          </cell>
          <cell r="G6406">
            <v>90</v>
          </cell>
          <cell r="H6406">
            <v>90</v>
          </cell>
          <cell r="I6406" t="str">
            <v>Xuất sắc</v>
          </cell>
          <cell r="J6406">
            <v>90</v>
          </cell>
          <cell r="K6406" t="str">
            <v>Xuất sắc</v>
          </cell>
          <cell r="L6406" t="str">
            <v>QH-2023-I/CQ-I-IS</v>
          </cell>
        </row>
        <row r="6407">
          <cell r="B6407" t="str">
            <v>23020561</v>
          </cell>
          <cell r="C6407" t="str">
            <v>Nguyễn Khôi Nguyên</v>
          </cell>
          <cell r="D6407">
            <v>38698</v>
          </cell>
          <cell r="E6407">
            <v>70</v>
          </cell>
          <cell r="F6407">
            <v>60</v>
          </cell>
          <cell r="G6407">
            <v>60</v>
          </cell>
          <cell r="H6407">
            <v>60</v>
          </cell>
          <cell r="I6407" t="str">
            <v>Trung bình</v>
          </cell>
          <cell r="J6407">
            <v>60</v>
          </cell>
          <cell r="K6407" t="str">
            <v>Trung bình</v>
          </cell>
          <cell r="L6407" t="str">
            <v>QH-2023-I/CQ-I-IS</v>
          </cell>
        </row>
        <row r="6408">
          <cell r="B6408" t="str">
            <v>23020562</v>
          </cell>
          <cell r="C6408" t="str">
            <v>Trần Phương Phương</v>
          </cell>
          <cell r="D6408">
            <v>38428</v>
          </cell>
          <cell r="E6408">
            <v>94</v>
          </cell>
          <cell r="F6408">
            <v>94</v>
          </cell>
          <cell r="G6408">
            <v>94</v>
          </cell>
          <cell r="H6408">
            <v>94</v>
          </cell>
          <cell r="I6408" t="str">
            <v>Xuất sắc</v>
          </cell>
          <cell r="J6408">
            <v>94</v>
          </cell>
          <cell r="K6408" t="str">
            <v>Xuất sắc</v>
          </cell>
          <cell r="L6408" t="str">
            <v>QH-2023-I/CQ-I-IS</v>
          </cell>
        </row>
        <row r="6409">
          <cell r="B6409" t="str">
            <v>23020563</v>
          </cell>
          <cell r="C6409" t="str">
            <v>Lê Minh Quân</v>
          </cell>
          <cell r="D6409">
            <v>38598</v>
          </cell>
          <cell r="E6409">
            <v>85</v>
          </cell>
          <cell r="F6409">
            <v>80</v>
          </cell>
          <cell r="G6409">
            <v>80</v>
          </cell>
          <cell r="H6409">
            <v>80</v>
          </cell>
          <cell r="I6409" t="str">
            <v>Tốt</v>
          </cell>
          <cell r="J6409">
            <v>80</v>
          </cell>
          <cell r="K6409" t="str">
            <v>Tốt</v>
          </cell>
          <cell r="L6409" t="str">
            <v>QH-2023-I/CQ-I-IS</v>
          </cell>
        </row>
        <row r="6410">
          <cell r="B6410" t="str">
            <v>23020564</v>
          </cell>
          <cell r="C6410" t="str">
            <v>Trần Minh Quân</v>
          </cell>
          <cell r="D6410">
            <v>38561</v>
          </cell>
          <cell r="E6410">
            <v>95</v>
          </cell>
          <cell r="F6410">
            <v>98</v>
          </cell>
          <cell r="G6410">
            <v>98</v>
          </cell>
          <cell r="H6410">
            <v>98</v>
          </cell>
          <cell r="I6410" t="str">
            <v>Xuất sắc</v>
          </cell>
          <cell r="J6410">
            <v>98</v>
          </cell>
          <cell r="K6410" t="str">
            <v>Xuất sắc</v>
          </cell>
          <cell r="L6410" t="str">
            <v>QH-2023-I/CQ-I-IS</v>
          </cell>
        </row>
        <row r="6411">
          <cell r="B6411" t="str">
            <v>23020565</v>
          </cell>
          <cell r="C6411" t="str">
            <v>Đặng Anh Quế</v>
          </cell>
          <cell r="D6411">
            <v>38583</v>
          </cell>
          <cell r="E6411">
            <v>70</v>
          </cell>
          <cell r="F6411">
            <v>65</v>
          </cell>
          <cell r="G6411">
            <v>65</v>
          </cell>
          <cell r="H6411">
            <v>65</v>
          </cell>
          <cell r="I6411" t="str">
            <v>Khá</v>
          </cell>
          <cell r="J6411">
            <v>65</v>
          </cell>
          <cell r="K6411" t="str">
            <v>Khá</v>
          </cell>
          <cell r="L6411" t="str">
            <v>QH-2023-I/CQ-I-IS</v>
          </cell>
        </row>
        <row r="6412">
          <cell r="B6412" t="str">
            <v>23020566</v>
          </cell>
          <cell r="C6412" t="str">
            <v>Lê Hoàng San</v>
          </cell>
          <cell r="D6412">
            <v>38688</v>
          </cell>
          <cell r="E6412">
            <v>90</v>
          </cell>
          <cell r="F6412">
            <v>90</v>
          </cell>
          <cell r="G6412">
            <v>90</v>
          </cell>
          <cell r="H6412">
            <v>90</v>
          </cell>
          <cell r="I6412" t="str">
            <v>Xuất sắc</v>
          </cell>
          <cell r="J6412">
            <v>90</v>
          </cell>
          <cell r="K6412" t="str">
            <v>Xuất sắc</v>
          </cell>
          <cell r="L6412" t="str">
            <v>QH-2023-I/CQ-I-IS</v>
          </cell>
        </row>
        <row r="6413">
          <cell r="B6413" t="str">
            <v>23020567</v>
          </cell>
          <cell r="C6413" t="str">
            <v>Lê Văn Tâm</v>
          </cell>
          <cell r="D6413">
            <v>38364</v>
          </cell>
          <cell r="E6413">
            <v>90</v>
          </cell>
          <cell r="F6413">
            <v>94</v>
          </cell>
          <cell r="G6413">
            <v>94</v>
          </cell>
          <cell r="H6413">
            <v>94</v>
          </cell>
          <cell r="I6413" t="str">
            <v>Xuất sắc</v>
          </cell>
          <cell r="J6413">
            <v>94</v>
          </cell>
          <cell r="K6413" t="str">
            <v>Xuất sắc</v>
          </cell>
          <cell r="L6413" t="str">
            <v>QH-2023-I/CQ-I-IS</v>
          </cell>
        </row>
        <row r="6414">
          <cell r="B6414" t="str">
            <v>23020568</v>
          </cell>
          <cell r="C6414" t="str">
            <v>Ngô Thị Tâm</v>
          </cell>
          <cell r="D6414">
            <v>38371</v>
          </cell>
          <cell r="E6414">
            <v>100</v>
          </cell>
          <cell r="F6414">
            <v>100</v>
          </cell>
          <cell r="G6414">
            <v>100</v>
          </cell>
          <cell r="H6414">
            <v>100</v>
          </cell>
          <cell r="I6414" t="str">
            <v>Xuất sắc</v>
          </cell>
          <cell r="J6414">
            <v>100</v>
          </cell>
          <cell r="K6414" t="str">
            <v>Xuất sắc</v>
          </cell>
          <cell r="L6414" t="str">
            <v>QH-2023-I/CQ-I-IS</v>
          </cell>
        </row>
        <row r="6415">
          <cell r="B6415" t="str">
            <v>23020569</v>
          </cell>
          <cell r="C6415" t="str">
            <v>Phạm Thanh Tú</v>
          </cell>
          <cell r="D6415">
            <v>38459</v>
          </cell>
          <cell r="E6415">
            <v>85</v>
          </cell>
          <cell r="F6415">
            <v>85</v>
          </cell>
          <cell r="G6415">
            <v>85</v>
          </cell>
          <cell r="H6415">
            <v>85</v>
          </cell>
          <cell r="I6415" t="str">
            <v>Tốt</v>
          </cell>
          <cell r="J6415">
            <v>85</v>
          </cell>
          <cell r="K6415" t="str">
            <v>Tốt</v>
          </cell>
          <cell r="L6415" t="str">
            <v>QH-2023-I/CQ-I-IS</v>
          </cell>
        </row>
        <row r="6416">
          <cell r="B6416" t="str">
            <v>23020570</v>
          </cell>
          <cell r="C6416" t="str">
            <v>Nguyễn Tự Anh Tuấn</v>
          </cell>
          <cell r="D6416">
            <v>38442</v>
          </cell>
          <cell r="E6416">
            <v>90</v>
          </cell>
          <cell r="F6416">
            <v>90</v>
          </cell>
          <cell r="G6416">
            <v>90</v>
          </cell>
          <cell r="H6416">
            <v>90</v>
          </cell>
          <cell r="I6416" t="str">
            <v>Xuất sắc</v>
          </cell>
          <cell r="J6416">
            <v>90</v>
          </cell>
          <cell r="K6416" t="str">
            <v>Xuất sắc</v>
          </cell>
          <cell r="L6416" t="str">
            <v>QH-2023-I/CQ-I-IS</v>
          </cell>
        </row>
        <row r="6417">
          <cell r="B6417" t="str">
            <v>23020571</v>
          </cell>
          <cell r="C6417" t="str">
            <v>Nông Sơn Tùng</v>
          </cell>
          <cell r="D6417">
            <v>38557</v>
          </cell>
          <cell r="E6417">
            <v>90</v>
          </cell>
          <cell r="F6417">
            <v>90</v>
          </cell>
          <cell r="G6417">
            <v>90</v>
          </cell>
          <cell r="H6417">
            <v>90</v>
          </cell>
          <cell r="I6417" t="str">
            <v>Xuất sắc</v>
          </cell>
          <cell r="J6417">
            <v>90</v>
          </cell>
          <cell r="K6417" t="str">
            <v>Xuất sắc</v>
          </cell>
          <cell r="L6417" t="str">
            <v>QH-2023-I/CQ-I-IS</v>
          </cell>
        </row>
        <row r="6418">
          <cell r="B6418" t="str">
            <v>23020572</v>
          </cell>
          <cell r="C6418" t="str">
            <v>Vũ Thanh Tùng</v>
          </cell>
          <cell r="D6418">
            <v>38443</v>
          </cell>
          <cell r="E6418">
            <v>90</v>
          </cell>
          <cell r="F6418">
            <v>90</v>
          </cell>
          <cell r="G6418">
            <v>90</v>
          </cell>
          <cell r="H6418">
            <v>90</v>
          </cell>
          <cell r="I6418" t="str">
            <v>Xuất sắc</v>
          </cell>
          <cell r="J6418">
            <v>90</v>
          </cell>
          <cell r="K6418" t="str">
            <v>Xuất sắc</v>
          </cell>
          <cell r="L6418" t="str">
            <v>QH-2023-I/CQ-I-IS</v>
          </cell>
        </row>
        <row r="6419">
          <cell r="B6419" t="str">
            <v>23020573</v>
          </cell>
          <cell r="C6419" t="str">
            <v>Nguyễn Phương Thảo</v>
          </cell>
          <cell r="D6419">
            <v>38519</v>
          </cell>
          <cell r="E6419">
            <v>90</v>
          </cell>
          <cell r="F6419">
            <v>90</v>
          </cell>
          <cell r="G6419">
            <v>90</v>
          </cell>
          <cell r="H6419">
            <v>90</v>
          </cell>
          <cell r="I6419" t="str">
            <v>Xuất sắc</v>
          </cell>
          <cell r="J6419">
            <v>90</v>
          </cell>
          <cell r="K6419" t="str">
            <v>Xuất sắc</v>
          </cell>
          <cell r="L6419" t="str">
            <v>QH-2023-I/CQ-I-IS</v>
          </cell>
        </row>
        <row r="6420">
          <cell r="B6420" t="str">
            <v>23020574</v>
          </cell>
          <cell r="C6420" t="str">
            <v>Ngô Đức Thịnh</v>
          </cell>
          <cell r="D6420">
            <v>38648</v>
          </cell>
          <cell r="E6420">
            <v>80</v>
          </cell>
          <cell r="F6420">
            <v>80</v>
          </cell>
          <cell r="G6420">
            <v>80</v>
          </cell>
          <cell r="H6420">
            <v>80</v>
          </cell>
          <cell r="I6420" t="str">
            <v>Tốt</v>
          </cell>
          <cell r="J6420">
            <v>80</v>
          </cell>
          <cell r="K6420" t="str">
            <v>Tốt</v>
          </cell>
          <cell r="L6420" t="str">
            <v>QH-2023-I/CQ-I-IS</v>
          </cell>
        </row>
        <row r="6421">
          <cell r="B6421" t="str">
            <v>23020576</v>
          </cell>
          <cell r="C6421" t="str">
            <v>Vũ Tiến Tuấn Trung</v>
          </cell>
          <cell r="D6421">
            <v>38538</v>
          </cell>
          <cell r="E6421">
            <v>90</v>
          </cell>
          <cell r="F6421">
            <v>90</v>
          </cell>
          <cell r="G6421">
            <v>90</v>
          </cell>
          <cell r="H6421">
            <v>90</v>
          </cell>
          <cell r="I6421" t="str">
            <v>Xuất sắc</v>
          </cell>
          <cell r="J6421">
            <v>90</v>
          </cell>
          <cell r="K6421" t="str">
            <v>Xuất sắc</v>
          </cell>
          <cell r="L6421" t="str">
            <v>QH-2023-I/CQ-I-IS</v>
          </cell>
        </row>
        <row r="6422">
          <cell r="B6422" t="str">
            <v>23020577</v>
          </cell>
          <cell r="C6422" t="str">
            <v>Chu Anh Trường</v>
          </cell>
          <cell r="D6422">
            <v>38581</v>
          </cell>
          <cell r="E6422">
            <v>92</v>
          </cell>
          <cell r="F6422">
            <v>92</v>
          </cell>
          <cell r="G6422">
            <v>92</v>
          </cell>
          <cell r="H6422">
            <v>92</v>
          </cell>
          <cell r="I6422" t="str">
            <v>Xuất sắc</v>
          </cell>
          <cell r="J6422">
            <v>92</v>
          </cell>
          <cell r="K6422" t="str">
            <v>Xuất sắc</v>
          </cell>
          <cell r="L6422" t="str">
            <v>QH-2023-I/CQ-I-IS</v>
          </cell>
        </row>
        <row r="6423">
          <cell r="B6423" t="str">
            <v>23020579</v>
          </cell>
          <cell r="C6423" t="str">
            <v>Nguyễn Quang Vinh</v>
          </cell>
          <cell r="D6423">
            <v>38467</v>
          </cell>
          <cell r="E6423">
            <v>80</v>
          </cell>
          <cell r="F6423">
            <v>75</v>
          </cell>
          <cell r="G6423">
            <v>75</v>
          </cell>
          <cell r="H6423">
            <v>80</v>
          </cell>
          <cell r="I6423" t="str">
            <v>Tốt</v>
          </cell>
          <cell r="J6423">
            <v>80</v>
          </cell>
          <cell r="K6423" t="str">
            <v>Tốt</v>
          </cell>
          <cell r="L6423" t="str">
            <v>QH-2023-I/CQ-I-IS</v>
          </cell>
        </row>
        <row r="6424">
          <cell r="B6424" t="str">
            <v>23020580</v>
          </cell>
          <cell r="C6424" t="str">
            <v>Phạm Quang Vinh</v>
          </cell>
          <cell r="D6424">
            <v>38495</v>
          </cell>
          <cell r="E6424">
            <v>80</v>
          </cell>
          <cell r="F6424">
            <v>85</v>
          </cell>
          <cell r="G6424">
            <v>85</v>
          </cell>
          <cell r="H6424">
            <v>85</v>
          </cell>
          <cell r="I6424" t="str">
            <v>Tốt</v>
          </cell>
          <cell r="J6424">
            <v>85</v>
          </cell>
          <cell r="K6424" t="str">
            <v>Tốt</v>
          </cell>
          <cell r="L6424" t="str">
            <v>QH-2023-I/CQ-I-IS</v>
          </cell>
        </row>
        <row r="6425">
          <cell r="B6425" t="str">
            <v>24022598</v>
          </cell>
          <cell r="C6425" t="str">
            <v>Đỗ Trọng An</v>
          </cell>
          <cell r="D6425">
            <v>38964</v>
          </cell>
          <cell r="E6425">
            <v>84</v>
          </cell>
          <cell r="F6425">
            <v>74</v>
          </cell>
          <cell r="G6425">
            <v>74</v>
          </cell>
          <cell r="H6425">
            <v>74</v>
          </cell>
          <cell r="I6425" t="str">
            <v>Khá</v>
          </cell>
          <cell r="J6425">
            <v>74</v>
          </cell>
          <cell r="K6425" t="str">
            <v>Khá</v>
          </cell>
          <cell r="L6425" t="str">
            <v>QH-2024-I/CQ-I-IS1</v>
          </cell>
        </row>
        <row r="6426">
          <cell r="B6426" t="str">
            <v>24022602</v>
          </cell>
          <cell r="C6426" t="str">
            <v>Bùi Quang Anh</v>
          </cell>
          <cell r="D6426">
            <v>38735</v>
          </cell>
          <cell r="E6426">
            <v>94</v>
          </cell>
          <cell r="F6426">
            <v>90</v>
          </cell>
          <cell r="G6426">
            <v>90</v>
          </cell>
          <cell r="H6426">
            <v>90</v>
          </cell>
          <cell r="I6426" t="str">
            <v>Xuất sắc</v>
          </cell>
          <cell r="J6426">
            <v>90</v>
          </cell>
          <cell r="K6426" t="str">
            <v>Xuất sắc</v>
          </cell>
          <cell r="L6426" t="str">
            <v>QH-2024-I/CQ-I-IS1</v>
          </cell>
        </row>
        <row r="6427">
          <cell r="B6427" t="str">
            <v>24022606</v>
          </cell>
          <cell r="C6427" t="str">
            <v>Khương Tuấn Anh</v>
          </cell>
          <cell r="D6427">
            <v>39051</v>
          </cell>
          <cell r="E6427">
            <v>94</v>
          </cell>
          <cell r="F6427">
            <v>90</v>
          </cell>
          <cell r="G6427">
            <v>90</v>
          </cell>
          <cell r="H6427">
            <v>90</v>
          </cell>
          <cell r="I6427" t="str">
            <v>Xuất sắc</v>
          </cell>
          <cell r="J6427">
            <v>90</v>
          </cell>
          <cell r="K6427" t="str">
            <v>Xuất sắc</v>
          </cell>
          <cell r="L6427" t="str">
            <v>QH-2024-I/CQ-I-IS1</v>
          </cell>
        </row>
        <row r="6428">
          <cell r="B6428" t="str">
            <v>24022610</v>
          </cell>
          <cell r="C6428" t="str">
            <v>Nguyễn Tuấn Anh</v>
          </cell>
          <cell r="D6428">
            <v>39035</v>
          </cell>
          <cell r="E6428">
            <v>70</v>
          </cell>
          <cell r="F6428">
            <v>67</v>
          </cell>
          <cell r="G6428">
            <v>67</v>
          </cell>
          <cell r="H6428">
            <v>67</v>
          </cell>
          <cell r="I6428" t="str">
            <v>Khá</v>
          </cell>
          <cell r="J6428">
            <v>67</v>
          </cell>
          <cell r="K6428" t="str">
            <v>Khá</v>
          </cell>
          <cell r="L6428" t="str">
            <v>QH-2024-I/CQ-I-IS1</v>
          </cell>
        </row>
        <row r="6429">
          <cell r="B6429" t="str">
            <v>24022614</v>
          </cell>
          <cell r="C6429" t="str">
            <v>Trương Thị Kim Ánh</v>
          </cell>
          <cell r="D6429">
            <v>38763</v>
          </cell>
          <cell r="E6429">
            <v>92</v>
          </cell>
          <cell r="F6429">
            <v>92</v>
          </cell>
          <cell r="G6429">
            <v>92</v>
          </cell>
          <cell r="H6429">
            <v>92</v>
          </cell>
          <cell r="I6429" t="str">
            <v>Xuất sắc</v>
          </cell>
          <cell r="J6429">
            <v>92</v>
          </cell>
          <cell r="K6429" t="str">
            <v>Xuất sắc</v>
          </cell>
          <cell r="L6429" t="str">
            <v>QH-2024-I/CQ-I-IS1</v>
          </cell>
        </row>
        <row r="6430">
          <cell r="B6430" t="str">
            <v>24022618</v>
          </cell>
          <cell r="C6430" t="str">
            <v>Vũ Ngọc Thiên Bình</v>
          </cell>
          <cell r="D6430">
            <v>38912</v>
          </cell>
          <cell r="E6430">
            <v>72</v>
          </cell>
          <cell r="F6430">
            <v>72</v>
          </cell>
          <cell r="G6430">
            <v>72</v>
          </cell>
          <cell r="H6430">
            <v>72</v>
          </cell>
          <cell r="I6430" t="str">
            <v>Khá</v>
          </cell>
          <cell r="J6430">
            <v>72</v>
          </cell>
          <cell r="K6430" t="str">
            <v>Khá</v>
          </cell>
          <cell r="L6430" t="str">
            <v>QH-2024-I/CQ-I-IS1</v>
          </cell>
        </row>
        <row r="6431">
          <cell r="B6431" t="str">
            <v>24022622</v>
          </cell>
          <cell r="C6431" t="str">
            <v>Phạm Đức Cường</v>
          </cell>
          <cell r="D6431">
            <v>38800</v>
          </cell>
          <cell r="E6431">
            <v>90</v>
          </cell>
          <cell r="F6431">
            <v>80</v>
          </cell>
          <cell r="G6431">
            <v>80</v>
          </cell>
          <cell r="H6431">
            <v>80</v>
          </cell>
          <cell r="I6431" t="str">
            <v>Tốt</v>
          </cell>
          <cell r="J6431">
            <v>80</v>
          </cell>
          <cell r="K6431" t="str">
            <v>Tốt</v>
          </cell>
          <cell r="L6431" t="str">
            <v>QH-2024-I/CQ-I-IS1</v>
          </cell>
        </row>
        <row r="6432">
          <cell r="B6432" t="str">
            <v>24022626</v>
          </cell>
          <cell r="C6432" t="str">
            <v>Nguyễn Tuấn Đạt</v>
          </cell>
          <cell r="D6432">
            <v>39040</v>
          </cell>
          <cell r="E6432">
            <v>70</v>
          </cell>
          <cell r="F6432">
            <v>70</v>
          </cell>
          <cell r="G6432">
            <v>70</v>
          </cell>
          <cell r="H6432">
            <v>70</v>
          </cell>
          <cell r="I6432" t="str">
            <v>Khá</v>
          </cell>
          <cell r="J6432">
            <v>70</v>
          </cell>
          <cell r="K6432" t="str">
            <v>Khá</v>
          </cell>
          <cell r="L6432" t="str">
            <v>QH-2024-I/CQ-I-IS1</v>
          </cell>
        </row>
        <row r="6433">
          <cell r="B6433" t="str">
            <v>24022630</v>
          </cell>
          <cell r="C6433" t="str">
            <v>Lê Tuấn Dũng</v>
          </cell>
          <cell r="D6433">
            <v>38905</v>
          </cell>
          <cell r="E6433">
            <v>70</v>
          </cell>
          <cell r="F6433">
            <v>70</v>
          </cell>
          <cell r="G6433">
            <v>70</v>
          </cell>
          <cell r="H6433">
            <v>70</v>
          </cell>
          <cell r="I6433" t="str">
            <v>Khá</v>
          </cell>
          <cell r="J6433">
            <v>70</v>
          </cell>
          <cell r="K6433" t="str">
            <v>Khá</v>
          </cell>
          <cell r="L6433" t="str">
            <v>QH-2024-I/CQ-I-IS1</v>
          </cell>
        </row>
        <row r="6434">
          <cell r="B6434" t="str">
            <v>24022634</v>
          </cell>
          <cell r="C6434" t="str">
            <v>Nguyễn Mạnh Dũng</v>
          </cell>
          <cell r="D6434">
            <v>38995</v>
          </cell>
          <cell r="E6434">
            <v>70</v>
          </cell>
          <cell r="F6434">
            <v>67</v>
          </cell>
          <cell r="G6434">
            <v>67</v>
          </cell>
          <cell r="H6434">
            <v>67</v>
          </cell>
          <cell r="I6434" t="str">
            <v>Khá</v>
          </cell>
          <cell r="J6434">
            <v>67</v>
          </cell>
          <cell r="K6434" t="str">
            <v>Khá</v>
          </cell>
          <cell r="L6434" t="str">
            <v>QH-2024-I/CQ-I-IS1</v>
          </cell>
        </row>
        <row r="6435">
          <cell r="B6435" t="str">
            <v>24022638</v>
          </cell>
          <cell r="C6435" t="str">
            <v>Đinh Quang Duy</v>
          </cell>
          <cell r="D6435">
            <v>38864</v>
          </cell>
          <cell r="E6435">
            <v>70</v>
          </cell>
          <cell r="F6435">
            <v>67</v>
          </cell>
          <cell r="G6435">
            <v>67</v>
          </cell>
          <cell r="H6435">
            <v>67</v>
          </cell>
          <cell r="I6435" t="str">
            <v>Khá</v>
          </cell>
          <cell r="J6435">
            <v>67</v>
          </cell>
          <cell r="K6435" t="str">
            <v>Khá</v>
          </cell>
          <cell r="L6435" t="str">
            <v>QH-2024-I/CQ-I-IS1</v>
          </cell>
        </row>
        <row r="6436">
          <cell r="B6436" t="str">
            <v>24022646</v>
          </cell>
          <cell r="C6436" t="str">
            <v>Nguyễn Hoàng Hải</v>
          </cell>
          <cell r="D6436">
            <v>39066</v>
          </cell>
          <cell r="E6436">
            <v>90</v>
          </cell>
          <cell r="F6436">
            <v>90</v>
          </cell>
          <cell r="G6436">
            <v>90</v>
          </cell>
          <cell r="H6436">
            <v>90</v>
          </cell>
          <cell r="I6436" t="str">
            <v>Xuất sắc</v>
          </cell>
          <cell r="J6436">
            <v>90</v>
          </cell>
          <cell r="K6436" t="str">
            <v>Xuất sắc</v>
          </cell>
          <cell r="L6436" t="str">
            <v>QH-2024-I/CQ-I-IS1</v>
          </cell>
        </row>
        <row r="6437">
          <cell r="B6437" t="str">
            <v>24022650</v>
          </cell>
          <cell r="C6437" t="str">
            <v>Đào Thúy Hiền</v>
          </cell>
          <cell r="D6437">
            <v>38791</v>
          </cell>
          <cell r="E6437">
            <v>100</v>
          </cell>
          <cell r="F6437">
            <v>100</v>
          </cell>
          <cell r="G6437">
            <v>100</v>
          </cell>
          <cell r="H6437">
            <v>100</v>
          </cell>
          <cell r="I6437" t="str">
            <v>Xuất sắc</v>
          </cell>
          <cell r="J6437">
            <v>100</v>
          </cell>
          <cell r="K6437" t="str">
            <v>Xuất sắc</v>
          </cell>
          <cell r="L6437" t="str">
            <v>QH-2024-I/CQ-I-IS1</v>
          </cell>
        </row>
        <row r="6438">
          <cell r="B6438" t="str">
            <v>24022654</v>
          </cell>
          <cell r="C6438" t="str">
            <v>Trịnh Xuân Hoàng</v>
          </cell>
          <cell r="D6438">
            <v>38778</v>
          </cell>
          <cell r="E6438">
            <v>80</v>
          </cell>
          <cell r="F6438">
            <v>67</v>
          </cell>
          <cell r="G6438">
            <v>67</v>
          </cell>
          <cell r="H6438">
            <v>67</v>
          </cell>
          <cell r="I6438" t="str">
            <v>Khá</v>
          </cell>
          <cell r="J6438">
            <v>67</v>
          </cell>
          <cell r="K6438" t="str">
            <v>Khá</v>
          </cell>
          <cell r="L6438" t="str">
            <v>QH-2024-I/CQ-I-IS1</v>
          </cell>
        </row>
        <row r="6439">
          <cell r="B6439" t="str">
            <v>24022658</v>
          </cell>
          <cell r="C6439" t="str">
            <v>Hoàng Việt Hùng</v>
          </cell>
          <cell r="D6439">
            <v>38775</v>
          </cell>
          <cell r="E6439">
            <v>75</v>
          </cell>
          <cell r="F6439">
            <v>72</v>
          </cell>
          <cell r="G6439">
            <v>72</v>
          </cell>
          <cell r="H6439">
            <v>72</v>
          </cell>
          <cell r="I6439" t="str">
            <v>Khá</v>
          </cell>
          <cell r="J6439">
            <v>72</v>
          </cell>
          <cell r="K6439" t="str">
            <v>Khá</v>
          </cell>
          <cell r="L6439" t="str">
            <v>QH-2024-I/CQ-I-IS1</v>
          </cell>
        </row>
        <row r="6440">
          <cell r="B6440" t="str">
            <v>24022662</v>
          </cell>
          <cell r="C6440" t="str">
            <v>Nguyễn Thạc Quang Huy</v>
          </cell>
          <cell r="D6440">
            <v>38450</v>
          </cell>
          <cell r="E6440">
            <v>90</v>
          </cell>
          <cell r="F6440">
            <v>82</v>
          </cell>
          <cell r="G6440">
            <v>82</v>
          </cell>
          <cell r="H6440">
            <v>82</v>
          </cell>
          <cell r="I6440" t="str">
            <v>Tốt</v>
          </cell>
          <cell r="J6440">
            <v>82</v>
          </cell>
          <cell r="K6440" t="str">
            <v>Tốt</v>
          </cell>
          <cell r="L6440" t="str">
            <v>QH-2024-I/CQ-I-IS1</v>
          </cell>
        </row>
        <row r="6441">
          <cell r="B6441" t="str">
            <v>24022666</v>
          </cell>
          <cell r="C6441" t="str">
            <v>Vũ Lê Huy</v>
          </cell>
          <cell r="D6441">
            <v>38876</v>
          </cell>
          <cell r="E6441">
            <v>90</v>
          </cell>
          <cell r="F6441">
            <v>90</v>
          </cell>
          <cell r="G6441">
            <v>90</v>
          </cell>
          <cell r="H6441">
            <v>90</v>
          </cell>
          <cell r="I6441" t="str">
            <v>Xuất sắc</v>
          </cell>
          <cell r="J6441">
            <v>90</v>
          </cell>
          <cell r="K6441" t="str">
            <v>Xuất sắc</v>
          </cell>
          <cell r="L6441" t="str">
            <v>QH-2024-I/CQ-I-IS1</v>
          </cell>
        </row>
        <row r="6442">
          <cell r="B6442" t="str">
            <v>24022670</v>
          </cell>
          <cell r="C6442" t="str">
            <v>Nguyễn Quốc Khánh</v>
          </cell>
          <cell r="D6442">
            <v>38898</v>
          </cell>
          <cell r="E6442">
            <v>80</v>
          </cell>
          <cell r="F6442">
            <v>70</v>
          </cell>
          <cell r="G6442">
            <v>70</v>
          </cell>
          <cell r="H6442">
            <v>70</v>
          </cell>
          <cell r="I6442" t="str">
            <v>Khá</v>
          </cell>
          <cell r="J6442">
            <v>70</v>
          </cell>
          <cell r="K6442" t="str">
            <v>Khá</v>
          </cell>
          <cell r="L6442" t="str">
            <v>QH-2024-I/CQ-I-IS1</v>
          </cell>
        </row>
        <row r="6443">
          <cell r="B6443" t="str">
            <v>24022674</v>
          </cell>
          <cell r="C6443" t="str">
            <v>Phạm Trung Kiên</v>
          </cell>
          <cell r="D6443">
            <v>38811</v>
          </cell>
          <cell r="E6443">
            <v>70</v>
          </cell>
          <cell r="F6443">
            <v>80</v>
          </cell>
          <cell r="G6443">
            <v>80</v>
          </cell>
          <cell r="H6443">
            <v>80</v>
          </cell>
          <cell r="I6443" t="str">
            <v>Tốt</v>
          </cell>
          <cell r="J6443">
            <v>80</v>
          </cell>
          <cell r="K6443" t="str">
            <v>Tốt</v>
          </cell>
          <cell r="L6443" t="str">
            <v>QH-2024-I/CQ-I-IS1</v>
          </cell>
        </row>
        <row r="6444">
          <cell r="B6444" t="str">
            <v>24022678</v>
          </cell>
          <cell r="C6444" t="str">
            <v>Đào Trọng Linh</v>
          </cell>
          <cell r="D6444">
            <v>39000</v>
          </cell>
          <cell r="E6444">
            <v>77</v>
          </cell>
          <cell r="F6444">
            <v>77</v>
          </cell>
          <cell r="G6444">
            <v>77</v>
          </cell>
          <cell r="H6444">
            <v>77</v>
          </cell>
          <cell r="I6444" t="str">
            <v>Khá</v>
          </cell>
          <cell r="J6444">
            <v>77</v>
          </cell>
          <cell r="K6444" t="str">
            <v>Khá</v>
          </cell>
          <cell r="L6444" t="str">
            <v>QH-2024-I/CQ-I-IS1</v>
          </cell>
        </row>
        <row r="6445">
          <cell r="B6445" t="str">
            <v>24022682</v>
          </cell>
          <cell r="C6445" t="str">
            <v>Nguyễn Viết Linh</v>
          </cell>
          <cell r="D6445">
            <v>38770</v>
          </cell>
          <cell r="E6445">
            <v>79</v>
          </cell>
          <cell r="F6445">
            <v>79</v>
          </cell>
          <cell r="G6445">
            <v>79</v>
          </cell>
          <cell r="H6445">
            <v>79</v>
          </cell>
          <cell r="I6445" t="str">
            <v>Khá</v>
          </cell>
          <cell r="J6445">
            <v>79</v>
          </cell>
          <cell r="K6445" t="str">
            <v>Khá</v>
          </cell>
          <cell r="L6445" t="str">
            <v>QH-2024-I/CQ-I-IS1</v>
          </cell>
        </row>
        <row r="6446">
          <cell r="B6446" t="str">
            <v>24022686</v>
          </cell>
          <cell r="C6446" t="str">
            <v>Chu Văn Mai</v>
          </cell>
          <cell r="D6446">
            <v>38995</v>
          </cell>
          <cell r="E6446">
            <v>90</v>
          </cell>
          <cell r="F6446">
            <v>70</v>
          </cell>
          <cell r="G6446">
            <v>70</v>
          </cell>
          <cell r="H6446">
            <v>70</v>
          </cell>
          <cell r="I6446" t="str">
            <v>Khá</v>
          </cell>
          <cell r="J6446">
            <v>70</v>
          </cell>
          <cell r="K6446" t="str">
            <v>Khá</v>
          </cell>
          <cell r="L6446" t="str">
            <v>QH-2024-I/CQ-I-IS1</v>
          </cell>
        </row>
        <row r="6447">
          <cell r="B6447" t="str">
            <v>24022690</v>
          </cell>
          <cell r="C6447" t="str">
            <v>Lê Nguyễn Quang Minh</v>
          </cell>
          <cell r="D6447">
            <v>39066</v>
          </cell>
          <cell r="E6447">
            <v>75</v>
          </cell>
          <cell r="F6447">
            <v>75</v>
          </cell>
          <cell r="G6447">
            <v>75</v>
          </cell>
          <cell r="H6447">
            <v>75</v>
          </cell>
          <cell r="I6447" t="str">
            <v>Khá</v>
          </cell>
          <cell r="J6447">
            <v>75</v>
          </cell>
          <cell r="K6447" t="str">
            <v>Khá</v>
          </cell>
          <cell r="L6447" t="str">
            <v>QH-2024-I/CQ-I-IS1</v>
          </cell>
        </row>
        <row r="6448">
          <cell r="B6448" t="str">
            <v>24022694</v>
          </cell>
          <cell r="C6448" t="str">
            <v>Vũ Quang Minh</v>
          </cell>
          <cell r="D6448">
            <v>38919</v>
          </cell>
          <cell r="E6448">
            <v>85</v>
          </cell>
          <cell r="F6448">
            <v>72</v>
          </cell>
          <cell r="G6448">
            <v>72</v>
          </cell>
          <cell r="H6448">
            <v>72</v>
          </cell>
          <cell r="I6448" t="str">
            <v>Khá</v>
          </cell>
          <cell r="J6448">
            <v>72</v>
          </cell>
          <cell r="K6448" t="str">
            <v>Khá</v>
          </cell>
          <cell r="L6448" t="str">
            <v>QH-2024-I/CQ-I-IS1</v>
          </cell>
        </row>
        <row r="6449">
          <cell r="B6449" t="str">
            <v>24022698</v>
          </cell>
          <cell r="C6449" t="str">
            <v>Phạm Tuấn Nam</v>
          </cell>
          <cell r="D6449">
            <v>38940</v>
          </cell>
          <cell r="E6449">
            <v>86</v>
          </cell>
          <cell r="F6449">
            <v>74</v>
          </cell>
          <cell r="G6449">
            <v>74</v>
          </cell>
          <cell r="H6449">
            <v>74</v>
          </cell>
          <cell r="I6449" t="str">
            <v>Khá</v>
          </cell>
          <cell r="J6449">
            <v>74</v>
          </cell>
          <cell r="K6449" t="str">
            <v>Khá</v>
          </cell>
          <cell r="L6449" t="str">
            <v>QH-2024-I/CQ-I-IS1</v>
          </cell>
        </row>
        <row r="6450">
          <cell r="B6450" t="str">
            <v>24022702</v>
          </cell>
          <cell r="C6450" t="str">
            <v>Nguyễn Phương Nguyên</v>
          </cell>
          <cell r="D6450">
            <v>38896</v>
          </cell>
          <cell r="E6450">
            <v>90</v>
          </cell>
          <cell r="F6450">
            <v>90</v>
          </cell>
          <cell r="G6450">
            <v>90</v>
          </cell>
          <cell r="H6450">
            <v>90</v>
          </cell>
          <cell r="I6450" t="str">
            <v>Xuất sắc</v>
          </cell>
          <cell r="J6450">
            <v>90</v>
          </cell>
          <cell r="K6450" t="str">
            <v>Xuất sắc</v>
          </cell>
          <cell r="L6450" t="str">
            <v>QH-2024-I/CQ-I-IS1</v>
          </cell>
        </row>
        <row r="6451">
          <cell r="B6451" t="str">
            <v>24022706</v>
          </cell>
          <cell r="C6451" t="str">
            <v>Đào Anh Phong</v>
          </cell>
          <cell r="D6451">
            <v>39072</v>
          </cell>
          <cell r="E6451">
            <v>85</v>
          </cell>
          <cell r="F6451">
            <v>72</v>
          </cell>
          <cell r="G6451">
            <v>72</v>
          </cell>
          <cell r="H6451">
            <v>72</v>
          </cell>
          <cell r="I6451" t="str">
            <v>Khá</v>
          </cell>
          <cell r="J6451">
            <v>72</v>
          </cell>
          <cell r="K6451" t="str">
            <v>Khá</v>
          </cell>
          <cell r="L6451" t="str">
            <v>QH-2024-I/CQ-I-IS1</v>
          </cell>
        </row>
        <row r="6452">
          <cell r="B6452" t="str">
            <v>24022710</v>
          </cell>
          <cell r="C6452" t="str">
            <v>Nguyễn Vũ Hồng Phúc</v>
          </cell>
          <cell r="D6452">
            <v>38852</v>
          </cell>
          <cell r="E6452">
            <v>90</v>
          </cell>
          <cell r="F6452">
            <v>90</v>
          </cell>
          <cell r="G6452">
            <v>90</v>
          </cell>
          <cell r="H6452">
            <v>90</v>
          </cell>
          <cell r="I6452" t="str">
            <v>Xuất sắc</v>
          </cell>
          <cell r="J6452">
            <v>90</v>
          </cell>
          <cell r="K6452" t="str">
            <v>Xuất sắc</v>
          </cell>
          <cell r="L6452" t="str">
            <v>QH-2024-I/CQ-I-IS1</v>
          </cell>
        </row>
        <row r="6453">
          <cell r="B6453" t="str">
            <v>24022714</v>
          </cell>
          <cell r="C6453" t="str">
            <v>Nguyễn Đăng Quân</v>
          </cell>
          <cell r="D6453">
            <v>38734</v>
          </cell>
          <cell r="E6453">
            <v>80</v>
          </cell>
          <cell r="F6453">
            <v>70</v>
          </cell>
          <cell r="G6453">
            <v>70</v>
          </cell>
          <cell r="H6453">
            <v>70</v>
          </cell>
          <cell r="I6453" t="str">
            <v>Khá</v>
          </cell>
          <cell r="J6453">
            <v>70</v>
          </cell>
          <cell r="K6453" t="str">
            <v>Khá</v>
          </cell>
          <cell r="L6453" t="str">
            <v>QH-2024-I/CQ-I-IS1</v>
          </cell>
        </row>
        <row r="6454">
          <cell r="B6454" t="str">
            <v>24022718</v>
          </cell>
          <cell r="C6454" t="str">
            <v>Nguyễn Minh Quang</v>
          </cell>
          <cell r="D6454">
            <v>39056</v>
          </cell>
          <cell r="E6454">
            <v>72</v>
          </cell>
          <cell r="F6454">
            <v>72</v>
          </cell>
          <cell r="G6454">
            <v>72</v>
          </cell>
          <cell r="H6454">
            <v>72</v>
          </cell>
          <cell r="I6454" t="str">
            <v>Khá</v>
          </cell>
          <cell r="J6454">
            <v>72</v>
          </cell>
          <cell r="K6454" t="str">
            <v>Khá</v>
          </cell>
          <cell r="L6454" t="str">
            <v>QH-2024-I/CQ-I-IS1</v>
          </cell>
        </row>
        <row r="6455">
          <cell r="B6455" t="str">
            <v>24022722</v>
          </cell>
          <cell r="C6455" t="str">
            <v>Bùi Công Quyền</v>
          </cell>
          <cell r="D6455">
            <v>38882</v>
          </cell>
          <cell r="E6455">
            <v>80</v>
          </cell>
          <cell r="F6455">
            <v>70</v>
          </cell>
          <cell r="G6455">
            <v>70</v>
          </cell>
          <cell r="H6455">
            <v>70</v>
          </cell>
          <cell r="I6455" t="str">
            <v>Khá</v>
          </cell>
          <cell r="J6455">
            <v>70</v>
          </cell>
          <cell r="K6455" t="str">
            <v>Khá</v>
          </cell>
          <cell r="L6455" t="str">
            <v>QH-2024-I/CQ-I-IS1</v>
          </cell>
        </row>
        <row r="6456">
          <cell r="B6456" t="str">
            <v>24022726</v>
          </cell>
          <cell r="C6456" t="str">
            <v>Lê Đức Sơn</v>
          </cell>
          <cell r="D6456">
            <v>39032</v>
          </cell>
          <cell r="E6456">
            <v>69</v>
          </cell>
          <cell r="F6456">
            <v>69</v>
          </cell>
          <cell r="G6456">
            <v>69</v>
          </cell>
          <cell r="H6456">
            <v>69</v>
          </cell>
          <cell r="I6456" t="str">
            <v>Khá</v>
          </cell>
          <cell r="J6456">
            <v>69</v>
          </cell>
          <cell r="K6456" t="str">
            <v>Khá</v>
          </cell>
          <cell r="L6456" t="str">
            <v>QH-2024-I/CQ-I-IS1</v>
          </cell>
        </row>
        <row r="6457">
          <cell r="B6457" t="str">
            <v>24022730</v>
          </cell>
          <cell r="C6457" t="str">
            <v>Phạm Duy Tân</v>
          </cell>
          <cell r="D6457">
            <v>38866</v>
          </cell>
          <cell r="E6457">
            <v>70</v>
          </cell>
          <cell r="F6457">
            <v>67</v>
          </cell>
          <cell r="G6457">
            <v>67</v>
          </cell>
          <cell r="H6457">
            <v>67</v>
          </cell>
          <cell r="I6457" t="str">
            <v>Khá</v>
          </cell>
          <cell r="J6457">
            <v>67</v>
          </cell>
          <cell r="K6457" t="str">
            <v>Khá</v>
          </cell>
          <cell r="L6457" t="str">
            <v>QH-2024-I/CQ-I-IS1</v>
          </cell>
        </row>
        <row r="6458">
          <cell r="B6458" t="str">
            <v>24022734</v>
          </cell>
          <cell r="C6458" t="str">
            <v>Đỗ Quang Thành</v>
          </cell>
          <cell r="D6458">
            <v>38995</v>
          </cell>
          <cell r="E6458">
            <v>70</v>
          </cell>
          <cell r="F6458">
            <v>70</v>
          </cell>
          <cell r="G6458">
            <v>70</v>
          </cell>
          <cell r="H6458">
            <v>70</v>
          </cell>
          <cell r="I6458" t="str">
            <v>Khá</v>
          </cell>
          <cell r="J6458">
            <v>70</v>
          </cell>
          <cell r="K6458" t="str">
            <v>Khá</v>
          </cell>
          <cell r="L6458" t="str">
            <v>QH-2024-I/CQ-I-IS1</v>
          </cell>
        </row>
        <row r="6459">
          <cell r="B6459" t="str">
            <v>24022738</v>
          </cell>
          <cell r="C6459" t="str">
            <v>Đặng Anh Thư</v>
          </cell>
          <cell r="D6459">
            <v>39047</v>
          </cell>
          <cell r="E6459">
            <v>80</v>
          </cell>
          <cell r="F6459">
            <v>80</v>
          </cell>
          <cell r="G6459">
            <v>80</v>
          </cell>
          <cell r="H6459">
            <v>80</v>
          </cell>
          <cell r="I6459" t="str">
            <v>Tốt</v>
          </cell>
          <cell r="J6459">
            <v>80</v>
          </cell>
          <cell r="K6459" t="str">
            <v>Tốt</v>
          </cell>
          <cell r="L6459" t="str">
            <v>QH-2024-I/CQ-I-IS1</v>
          </cell>
        </row>
        <row r="6460">
          <cell r="B6460" t="str">
            <v>24022742</v>
          </cell>
          <cell r="C6460" t="str">
            <v>Nguyễn Thị Bích Thuỷ</v>
          </cell>
          <cell r="D6460">
            <v>38825</v>
          </cell>
          <cell r="E6460">
            <v>90</v>
          </cell>
          <cell r="F6460">
            <v>80</v>
          </cell>
          <cell r="G6460">
            <v>80</v>
          </cell>
          <cell r="H6460">
            <v>80</v>
          </cell>
          <cell r="I6460" t="str">
            <v>Tốt</v>
          </cell>
          <cell r="J6460">
            <v>80</v>
          </cell>
          <cell r="K6460" t="str">
            <v>Tốt</v>
          </cell>
          <cell r="L6460" t="str">
            <v>QH-2024-I/CQ-I-IS1</v>
          </cell>
        </row>
        <row r="6461">
          <cell r="B6461" t="str">
            <v>24022746</v>
          </cell>
          <cell r="C6461" t="str">
            <v>Hoàng Đức Toàn</v>
          </cell>
          <cell r="D6461">
            <v>38928</v>
          </cell>
          <cell r="E6461">
            <v>75</v>
          </cell>
          <cell r="F6461">
            <v>72</v>
          </cell>
          <cell r="G6461">
            <v>72</v>
          </cell>
          <cell r="H6461">
            <v>72</v>
          </cell>
          <cell r="I6461" t="str">
            <v>Khá</v>
          </cell>
          <cell r="J6461">
            <v>72</v>
          </cell>
          <cell r="K6461" t="str">
            <v>Khá</v>
          </cell>
          <cell r="L6461" t="str">
            <v>QH-2024-I/CQ-I-IS1</v>
          </cell>
        </row>
        <row r="6462">
          <cell r="B6462" t="str">
            <v>24022750</v>
          </cell>
          <cell r="C6462" t="str">
            <v>Lê Quốc Triệu</v>
          </cell>
          <cell r="D6462">
            <v>38854</v>
          </cell>
          <cell r="E6462">
            <v>74</v>
          </cell>
          <cell r="F6462">
            <v>74</v>
          </cell>
          <cell r="G6462">
            <v>74</v>
          </cell>
          <cell r="H6462">
            <v>74</v>
          </cell>
          <cell r="I6462" t="str">
            <v>Khá</v>
          </cell>
          <cell r="J6462">
            <v>74</v>
          </cell>
          <cell r="K6462" t="str">
            <v>Khá</v>
          </cell>
          <cell r="L6462" t="str">
            <v>QH-2024-I/CQ-I-IS1</v>
          </cell>
        </row>
        <row r="6463">
          <cell r="B6463" t="str">
            <v>24022754</v>
          </cell>
          <cell r="C6463" t="str">
            <v>Hoàng Tạ Minh Tuấn</v>
          </cell>
          <cell r="D6463">
            <v>39043</v>
          </cell>
          <cell r="E6463">
            <v>67</v>
          </cell>
          <cell r="F6463">
            <v>67</v>
          </cell>
          <cell r="G6463">
            <v>67</v>
          </cell>
          <cell r="H6463">
            <v>67</v>
          </cell>
          <cell r="I6463" t="str">
            <v>Khá</v>
          </cell>
          <cell r="J6463">
            <v>67</v>
          </cell>
          <cell r="K6463" t="str">
            <v>Khá</v>
          </cell>
          <cell r="L6463" t="str">
            <v>QH-2024-I/CQ-I-IS1</v>
          </cell>
        </row>
        <row r="6464">
          <cell r="B6464" t="str">
            <v>24022758</v>
          </cell>
          <cell r="C6464" t="str">
            <v>Nguyễn Sỹ Việt</v>
          </cell>
          <cell r="D6464">
            <v>39015</v>
          </cell>
          <cell r="E6464">
            <v>90</v>
          </cell>
          <cell r="F6464">
            <v>74</v>
          </cell>
          <cell r="G6464">
            <v>74</v>
          </cell>
          <cell r="H6464">
            <v>74</v>
          </cell>
          <cell r="I6464" t="str">
            <v>Khá</v>
          </cell>
          <cell r="J6464">
            <v>74</v>
          </cell>
          <cell r="K6464" t="str">
            <v>Khá</v>
          </cell>
          <cell r="L6464" t="str">
            <v>QH-2024-I/CQ-I-IS1</v>
          </cell>
        </row>
        <row r="6465">
          <cell r="B6465" t="str">
            <v>24022599</v>
          </cell>
          <cell r="C6465" t="str">
            <v>Lưu Thế An</v>
          </cell>
          <cell r="D6465">
            <v>38742</v>
          </cell>
          <cell r="E6465">
            <v>70</v>
          </cell>
          <cell r="F6465">
            <v>67</v>
          </cell>
          <cell r="G6465">
            <v>67</v>
          </cell>
          <cell r="H6465">
            <v>67</v>
          </cell>
          <cell r="I6465" t="str">
            <v>Khá</v>
          </cell>
          <cell r="J6465">
            <v>67</v>
          </cell>
          <cell r="K6465" t="str">
            <v>Khá</v>
          </cell>
          <cell r="L6465" t="str">
            <v>QH-2024-I/CQ-I-IS2</v>
          </cell>
        </row>
        <row r="6466">
          <cell r="B6466" t="str">
            <v>24022603</v>
          </cell>
          <cell r="C6466" t="str">
            <v>Đặng Phan Anh</v>
          </cell>
          <cell r="D6466">
            <v>38937</v>
          </cell>
          <cell r="E6466">
            <v>87</v>
          </cell>
          <cell r="F6466">
            <v>92</v>
          </cell>
          <cell r="G6466">
            <v>92</v>
          </cell>
          <cell r="H6466">
            <v>92</v>
          </cell>
          <cell r="I6466" t="str">
            <v>Xuất sắc</v>
          </cell>
          <cell r="J6466">
            <v>92</v>
          </cell>
          <cell r="K6466" t="str">
            <v>Xuất sắc</v>
          </cell>
          <cell r="L6466" t="str">
            <v>QH-2024-I/CQ-I-IS2</v>
          </cell>
        </row>
        <row r="6467">
          <cell r="B6467" t="str">
            <v>24022607</v>
          </cell>
          <cell r="C6467" t="str">
            <v>Lê Hải Anh</v>
          </cell>
          <cell r="D6467">
            <v>38852</v>
          </cell>
          <cell r="E6467">
            <v>80</v>
          </cell>
          <cell r="F6467">
            <v>80</v>
          </cell>
          <cell r="G6467">
            <v>80</v>
          </cell>
          <cell r="H6467">
            <v>80</v>
          </cell>
          <cell r="I6467" t="str">
            <v>Tốt</v>
          </cell>
          <cell r="J6467">
            <v>80</v>
          </cell>
          <cell r="K6467" t="str">
            <v>Tốt</v>
          </cell>
          <cell r="L6467" t="str">
            <v>QH-2024-I/CQ-I-IS2</v>
          </cell>
        </row>
        <row r="6468">
          <cell r="B6468" t="str">
            <v>24022611</v>
          </cell>
          <cell r="C6468" t="str">
            <v>Trần Tuấn Anh</v>
          </cell>
          <cell r="D6468">
            <v>39013</v>
          </cell>
          <cell r="E6468">
            <v>80</v>
          </cell>
          <cell r="F6468">
            <v>75</v>
          </cell>
          <cell r="G6468">
            <v>75</v>
          </cell>
          <cell r="H6468">
            <v>75</v>
          </cell>
          <cell r="I6468" t="str">
            <v>Khá</v>
          </cell>
          <cell r="J6468">
            <v>75</v>
          </cell>
          <cell r="K6468" t="str">
            <v>Khá</v>
          </cell>
          <cell r="L6468" t="str">
            <v>QH-2024-I/CQ-I-IS2</v>
          </cell>
        </row>
        <row r="6469">
          <cell r="B6469" t="str">
            <v>24022615</v>
          </cell>
          <cell r="C6469" t="str">
            <v>Vũ Đình Bách</v>
          </cell>
          <cell r="D6469">
            <v>38849</v>
          </cell>
          <cell r="E6469">
            <v>70</v>
          </cell>
          <cell r="F6469">
            <v>67</v>
          </cell>
          <cell r="G6469">
            <v>67</v>
          </cell>
          <cell r="H6469">
            <v>67</v>
          </cell>
          <cell r="I6469" t="str">
            <v>Khá</v>
          </cell>
          <cell r="J6469">
            <v>67</v>
          </cell>
          <cell r="K6469" t="str">
            <v>Khá</v>
          </cell>
          <cell r="L6469" t="str">
            <v>QH-2024-I/CQ-I-IS2</v>
          </cell>
        </row>
        <row r="6470">
          <cell r="B6470" t="str">
            <v>24022619</v>
          </cell>
          <cell r="C6470" t="str">
            <v>Lê Khánh Chi</v>
          </cell>
          <cell r="D6470">
            <v>38815</v>
          </cell>
          <cell r="E6470">
            <v>92</v>
          </cell>
          <cell r="F6470">
            <v>92</v>
          </cell>
          <cell r="G6470">
            <v>92</v>
          </cell>
          <cell r="H6470">
            <v>92</v>
          </cell>
          <cell r="I6470" t="str">
            <v>Xuất sắc</v>
          </cell>
          <cell r="J6470">
            <v>92</v>
          </cell>
          <cell r="K6470" t="str">
            <v>Xuất sắc</v>
          </cell>
          <cell r="L6470" t="str">
            <v>QH-2024-I/CQ-I-IS2</v>
          </cell>
        </row>
        <row r="6471">
          <cell r="B6471" t="str">
            <v>24022623</v>
          </cell>
          <cell r="C6471" t="str">
            <v>Trần Viết Cường</v>
          </cell>
          <cell r="D6471">
            <v>38610</v>
          </cell>
          <cell r="E6471">
            <v>70</v>
          </cell>
          <cell r="F6471">
            <v>70</v>
          </cell>
          <cell r="G6471">
            <v>70</v>
          </cell>
          <cell r="H6471">
            <v>70</v>
          </cell>
          <cell r="I6471" t="str">
            <v>Khá</v>
          </cell>
          <cell r="J6471">
            <v>70</v>
          </cell>
          <cell r="K6471" t="str">
            <v>Khá</v>
          </cell>
          <cell r="L6471" t="str">
            <v>QH-2024-I/CQ-I-IS2</v>
          </cell>
        </row>
        <row r="6472">
          <cell r="B6472" t="str">
            <v>24022627</v>
          </cell>
          <cell r="C6472" t="str">
            <v>Tạ Quang Đông</v>
          </cell>
          <cell r="D6472">
            <v>38819</v>
          </cell>
          <cell r="E6472">
            <v>82</v>
          </cell>
          <cell r="F6472">
            <v>80</v>
          </cell>
          <cell r="G6472">
            <v>80</v>
          </cell>
          <cell r="H6472">
            <v>80</v>
          </cell>
          <cell r="I6472" t="str">
            <v>Tốt</v>
          </cell>
          <cell r="J6472">
            <v>80</v>
          </cell>
          <cell r="K6472" t="str">
            <v>Tốt</v>
          </cell>
          <cell r="L6472" t="str">
            <v>QH-2024-I/CQ-I-IS2</v>
          </cell>
        </row>
        <row r="6473">
          <cell r="B6473" t="str">
            <v>24022631</v>
          </cell>
          <cell r="C6473" t="str">
            <v>Lê Việt Dũng</v>
          </cell>
          <cell r="D6473">
            <v>38917</v>
          </cell>
          <cell r="E6473">
            <v>70</v>
          </cell>
          <cell r="F6473">
            <v>70</v>
          </cell>
          <cell r="G6473">
            <v>70</v>
          </cell>
          <cell r="H6473">
            <v>70</v>
          </cell>
          <cell r="I6473" t="str">
            <v>Khá</v>
          </cell>
          <cell r="J6473">
            <v>70</v>
          </cell>
          <cell r="K6473" t="str">
            <v>Khá</v>
          </cell>
          <cell r="L6473" t="str">
            <v>QH-2024-I/CQ-I-IS2</v>
          </cell>
        </row>
        <row r="6474">
          <cell r="B6474" t="str">
            <v>24022635</v>
          </cell>
          <cell r="C6474" t="str">
            <v>Nguyễn Tuấn Dũng</v>
          </cell>
          <cell r="D6474">
            <v>38939</v>
          </cell>
          <cell r="E6474">
            <v>80</v>
          </cell>
          <cell r="F6474">
            <v>80</v>
          </cell>
          <cell r="G6474">
            <v>80</v>
          </cell>
          <cell r="H6474">
            <v>80</v>
          </cell>
          <cell r="I6474" t="str">
            <v>Tốt</v>
          </cell>
          <cell r="J6474">
            <v>80</v>
          </cell>
          <cell r="K6474" t="str">
            <v>Tốt</v>
          </cell>
          <cell r="L6474" t="str">
            <v>QH-2024-I/CQ-I-IS2</v>
          </cell>
        </row>
        <row r="6475">
          <cell r="B6475" t="str">
            <v>24022639</v>
          </cell>
          <cell r="C6475" t="str">
            <v>Đỗ Đức Duy</v>
          </cell>
          <cell r="D6475">
            <v>38730</v>
          </cell>
          <cell r="E6475">
            <v>80</v>
          </cell>
          <cell r="F6475">
            <v>80</v>
          </cell>
          <cell r="G6475">
            <v>80</v>
          </cell>
          <cell r="H6475">
            <v>80</v>
          </cell>
          <cell r="I6475" t="str">
            <v>Tốt</v>
          </cell>
          <cell r="J6475">
            <v>80</v>
          </cell>
          <cell r="K6475" t="str">
            <v>Tốt</v>
          </cell>
          <cell r="L6475" t="str">
            <v>QH-2024-I/CQ-I-IS2</v>
          </cell>
        </row>
        <row r="6476">
          <cell r="B6476" t="str">
            <v>24022643</v>
          </cell>
          <cell r="C6476" t="str">
            <v>Nguyễn Trường Giang</v>
          </cell>
          <cell r="D6476">
            <v>39002</v>
          </cell>
          <cell r="E6476">
            <v>80</v>
          </cell>
          <cell r="F6476">
            <v>80</v>
          </cell>
          <cell r="G6476">
            <v>80</v>
          </cell>
          <cell r="H6476">
            <v>80</v>
          </cell>
          <cell r="I6476" t="str">
            <v>Tốt</v>
          </cell>
          <cell r="J6476">
            <v>80</v>
          </cell>
          <cell r="K6476" t="str">
            <v>Tốt</v>
          </cell>
          <cell r="L6476" t="str">
            <v>QH-2024-I/CQ-I-IS2</v>
          </cell>
        </row>
        <row r="6477">
          <cell r="B6477" t="str">
            <v>24022647</v>
          </cell>
          <cell r="C6477" t="str">
            <v>Đỗ Mai Hằng</v>
          </cell>
          <cell r="D6477">
            <v>38570</v>
          </cell>
          <cell r="E6477">
            <v>80</v>
          </cell>
          <cell r="F6477">
            <v>80</v>
          </cell>
          <cell r="G6477">
            <v>80</v>
          </cell>
          <cell r="H6477">
            <v>80</v>
          </cell>
          <cell r="I6477" t="str">
            <v>Tốt</v>
          </cell>
          <cell r="J6477">
            <v>80</v>
          </cell>
          <cell r="K6477" t="str">
            <v>Tốt</v>
          </cell>
          <cell r="L6477" t="str">
            <v>QH-2024-I/CQ-I-IS2</v>
          </cell>
        </row>
        <row r="6478">
          <cell r="B6478" t="str">
            <v>24022651</v>
          </cell>
          <cell r="C6478" t="str">
            <v>Nguyễn Minh Hiếu</v>
          </cell>
          <cell r="D6478">
            <v>38939</v>
          </cell>
          <cell r="E6478">
            <v>70</v>
          </cell>
          <cell r="F6478">
            <v>67</v>
          </cell>
          <cell r="G6478">
            <v>67</v>
          </cell>
          <cell r="H6478">
            <v>67</v>
          </cell>
          <cell r="I6478" t="str">
            <v>Khá</v>
          </cell>
          <cell r="J6478">
            <v>67</v>
          </cell>
          <cell r="K6478" t="str">
            <v>Khá</v>
          </cell>
          <cell r="L6478" t="str">
            <v>QH-2024-I/CQ-I-IS2</v>
          </cell>
        </row>
        <row r="6479">
          <cell r="B6479" t="str">
            <v>24022655</v>
          </cell>
          <cell r="C6479" t="str">
            <v>Phùng Thị Kim Huệ</v>
          </cell>
          <cell r="D6479">
            <v>38966</v>
          </cell>
          <cell r="E6479">
            <v>90</v>
          </cell>
          <cell r="F6479">
            <v>90</v>
          </cell>
          <cell r="G6479">
            <v>90</v>
          </cell>
          <cell r="H6479">
            <v>90</v>
          </cell>
          <cell r="I6479" t="str">
            <v>Xuất sắc</v>
          </cell>
          <cell r="J6479">
            <v>90</v>
          </cell>
          <cell r="K6479" t="str">
            <v>Xuất sắc</v>
          </cell>
          <cell r="L6479" t="str">
            <v>QH-2024-I/CQ-I-IS2</v>
          </cell>
        </row>
        <row r="6480">
          <cell r="B6480" t="str">
            <v>24022659</v>
          </cell>
          <cell r="C6480" t="str">
            <v>Nguyễn Việt Hưng</v>
          </cell>
          <cell r="D6480">
            <v>38967</v>
          </cell>
          <cell r="E6480">
            <v>82</v>
          </cell>
          <cell r="F6480">
            <v>82</v>
          </cell>
          <cell r="G6480">
            <v>82</v>
          </cell>
          <cell r="H6480">
            <v>82</v>
          </cell>
          <cell r="I6480" t="str">
            <v>Tốt</v>
          </cell>
          <cell r="J6480">
            <v>82</v>
          </cell>
          <cell r="K6480" t="str">
            <v>Tốt</v>
          </cell>
          <cell r="L6480" t="str">
            <v>QH-2024-I/CQ-I-IS2</v>
          </cell>
        </row>
        <row r="6481">
          <cell r="B6481" t="str">
            <v>24022663</v>
          </cell>
          <cell r="C6481" t="str">
            <v>Nguyễn Tiến Huy</v>
          </cell>
          <cell r="D6481">
            <v>38896</v>
          </cell>
          <cell r="E6481">
            <v>80</v>
          </cell>
          <cell r="F6481">
            <v>80</v>
          </cell>
          <cell r="G6481">
            <v>80</v>
          </cell>
          <cell r="H6481">
            <v>80</v>
          </cell>
          <cell r="I6481" t="str">
            <v>Tốt</v>
          </cell>
          <cell r="J6481">
            <v>80</v>
          </cell>
          <cell r="K6481" t="str">
            <v>Tốt</v>
          </cell>
          <cell r="L6481" t="str">
            <v>QH-2024-I/CQ-I-IS2</v>
          </cell>
        </row>
        <row r="6482">
          <cell r="B6482" t="str">
            <v>24022671</v>
          </cell>
          <cell r="C6482" t="str">
            <v>Nguyễn Quốc Khánh</v>
          </cell>
          <cell r="D6482">
            <v>38917</v>
          </cell>
          <cell r="E6482">
            <v>80</v>
          </cell>
          <cell r="F6482">
            <v>80</v>
          </cell>
          <cell r="G6482">
            <v>80</v>
          </cell>
          <cell r="H6482">
            <v>80</v>
          </cell>
          <cell r="I6482" t="str">
            <v>Tốt</v>
          </cell>
          <cell r="J6482">
            <v>80</v>
          </cell>
          <cell r="K6482" t="str">
            <v>Tốt</v>
          </cell>
          <cell r="L6482" t="str">
            <v>QH-2024-I/CQ-I-IS2</v>
          </cell>
        </row>
        <row r="6483">
          <cell r="B6483" t="str">
            <v>24022675</v>
          </cell>
          <cell r="C6483" t="str">
            <v>Nguyễn Khánh Kỳ</v>
          </cell>
          <cell r="D6483">
            <v>38962</v>
          </cell>
          <cell r="E6483">
            <v>70</v>
          </cell>
          <cell r="F6483">
            <v>70</v>
          </cell>
          <cell r="G6483">
            <v>70</v>
          </cell>
          <cell r="H6483">
            <v>70</v>
          </cell>
          <cell r="I6483" t="str">
            <v>Khá</v>
          </cell>
          <cell r="J6483">
            <v>70</v>
          </cell>
          <cell r="K6483" t="str">
            <v>Khá</v>
          </cell>
          <cell r="L6483" t="str">
            <v>QH-2024-I/CQ-I-IS2</v>
          </cell>
        </row>
        <row r="6484">
          <cell r="B6484" t="str">
            <v>24022679</v>
          </cell>
          <cell r="C6484" t="str">
            <v>Mai Thị Thùy Linh</v>
          </cell>
          <cell r="D6484">
            <v>39039</v>
          </cell>
          <cell r="E6484">
            <v>92</v>
          </cell>
          <cell r="F6484">
            <v>90</v>
          </cell>
          <cell r="G6484">
            <v>90</v>
          </cell>
          <cell r="H6484">
            <v>90</v>
          </cell>
          <cell r="I6484" t="str">
            <v>Xuất sắc</v>
          </cell>
          <cell r="J6484">
            <v>90</v>
          </cell>
          <cell r="K6484" t="str">
            <v>Xuất sắc</v>
          </cell>
          <cell r="L6484" t="str">
            <v>QH-2024-I/CQ-I-IS2</v>
          </cell>
        </row>
        <row r="6485">
          <cell r="B6485" t="str">
            <v>24022683</v>
          </cell>
          <cell r="C6485" t="str">
            <v>Phạm Việt Linh</v>
          </cell>
          <cell r="D6485">
            <v>38938</v>
          </cell>
          <cell r="E6485">
            <v>92</v>
          </cell>
          <cell r="F6485">
            <v>87</v>
          </cell>
          <cell r="G6485">
            <v>87</v>
          </cell>
          <cell r="H6485">
            <v>87</v>
          </cell>
          <cell r="I6485" t="str">
            <v>Tốt</v>
          </cell>
          <cell r="J6485">
            <v>87</v>
          </cell>
          <cell r="K6485" t="str">
            <v>Tốt</v>
          </cell>
          <cell r="L6485" t="str">
            <v>QH-2024-I/CQ-I-IS2</v>
          </cell>
        </row>
        <row r="6486">
          <cell r="B6486" t="str">
            <v>24022687</v>
          </cell>
          <cell r="C6486" t="str">
            <v>Đinh Thị Huyền Mai</v>
          </cell>
          <cell r="D6486">
            <v>38869</v>
          </cell>
          <cell r="E6486">
            <v>80</v>
          </cell>
          <cell r="F6486">
            <v>77</v>
          </cell>
          <cell r="G6486">
            <v>77</v>
          </cell>
          <cell r="H6486">
            <v>77</v>
          </cell>
          <cell r="I6486" t="str">
            <v>Khá</v>
          </cell>
          <cell r="J6486">
            <v>77</v>
          </cell>
          <cell r="K6486" t="str">
            <v>Khá</v>
          </cell>
          <cell r="L6486" t="str">
            <v>QH-2024-I/CQ-I-IS2</v>
          </cell>
        </row>
        <row r="6487">
          <cell r="B6487" t="str">
            <v>24022691</v>
          </cell>
          <cell r="C6487" t="str">
            <v>Mai Tuấn Minh</v>
          </cell>
          <cell r="D6487">
            <v>38993</v>
          </cell>
          <cell r="E6487">
            <v>85</v>
          </cell>
          <cell r="F6487">
            <v>82</v>
          </cell>
          <cell r="G6487">
            <v>82</v>
          </cell>
          <cell r="H6487">
            <v>82</v>
          </cell>
          <cell r="I6487" t="str">
            <v>Tốt</v>
          </cell>
          <cell r="J6487">
            <v>82</v>
          </cell>
          <cell r="K6487" t="str">
            <v>Tốt</v>
          </cell>
          <cell r="L6487" t="str">
            <v>QH-2024-I/CQ-I-IS2</v>
          </cell>
        </row>
        <row r="6488">
          <cell r="B6488" t="str">
            <v>24022699</v>
          </cell>
          <cell r="C6488" t="str">
            <v>Phan Thị Kim Ngân</v>
          </cell>
          <cell r="D6488">
            <v>39024</v>
          </cell>
          <cell r="E6488">
            <v>80</v>
          </cell>
          <cell r="F6488">
            <v>77</v>
          </cell>
          <cell r="G6488">
            <v>77</v>
          </cell>
          <cell r="H6488">
            <v>77</v>
          </cell>
          <cell r="I6488" t="str">
            <v>Khá</v>
          </cell>
          <cell r="J6488">
            <v>77</v>
          </cell>
          <cell r="K6488" t="str">
            <v>Khá</v>
          </cell>
          <cell r="L6488" t="str">
            <v>QH-2024-I/CQ-I-IS2</v>
          </cell>
        </row>
        <row r="6489">
          <cell r="B6489" t="str">
            <v>24022703</v>
          </cell>
          <cell r="C6489" t="str">
            <v>Phan Nguyễn Khánh Nguyên</v>
          </cell>
          <cell r="D6489">
            <v>38846</v>
          </cell>
          <cell r="E6489">
            <v>70</v>
          </cell>
          <cell r="F6489">
            <v>67</v>
          </cell>
          <cell r="G6489">
            <v>67</v>
          </cell>
          <cell r="H6489">
            <v>67</v>
          </cell>
          <cell r="I6489" t="str">
            <v>Khá</v>
          </cell>
          <cell r="J6489">
            <v>67</v>
          </cell>
          <cell r="K6489" t="str">
            <v>Khá</v>
          </cell>
          <cell r="L6489" t="str">
            <v>QH-2024-I/CQ-I-IS2</v>
          </cell>
        </row>
        <row r="6490">
          <cell r="B6490" t="str">
            <v>24022707</v>
          </cell>
          <cell r="C6490" t="str">
            <v>Nguyễn Đại Phú</v>
          </cell>
          <cell r="D6490">
            <v>38911</v>
          </cell>
          <cell r="E6490">
            <v>94</v>
          </cell>
          <cell r="F6490">
            <v>94</v>
          </cell>
          <cell r="G6490">
            <v>94</v>
          </cell>
          <cell r="H6490">
            <v>94</v>
          </cell>
          <cell r="I6490" t="str">
            <v>Xuất sắc</v>
          </cell>
          <cell r="J6490">
            <v>94</v>
          </cell>
          <cell r="K6490" t="str">
            <v>Xuất sắc</v>
          </cell>
          <cell r="L6490" t="str">
            <v>QH-2024-I/CQ-I-IS2</v>
          </cell>
        </row>
        <row r="6491">
          <cell r="B6491" t="str">
            <v>24022711</v>
          </cell>
          <cell r="C6491" t="str">
            <v>Bùi Minh Quân</v>
          </cell>
          <cell r="D6491">
            <v>39002</v>
          </cell>
          <cell r="E6491">
            <v>70</v>
          </cell>
          <cell r="F6491">
            <v>67</v>
          </cell>
          <cell r="G6491">
            <v>67</v>
          </cell>
          <cell r="H6491">
            <v>67</v>
          </cell>
          <cell r="I6491" t="str">
            <v>Khá</v>
          </cell>
          <cell r="J6491">
            <v>67</v>
          </cell>
          <cell r="K6491" t="str">
            <v>Khá</v>
          </cell>
          <cell r="L6491" t="str">
            <v>QH-2024-I/CQ-I-IS2</v>
          </cell>
        </row>
        <row r="6492">
          <cell r="B6492" t="str">
            <v>24022715</v>
          </cell>
          <cell r="C6492" t="str">
            <v>Nguyễn Thái Minh Quân</v>
          </cell>
          <cell r="D6492">
            <v>38941</v>
          </cell>
          <cell r="E6492">
            <v>75</v>
          </cell>
          <cell r="F6492">
            <v>72</v>
          </cell>
          <cell r="G6492">
            <v>72</v>
          </cell>
          <cell r="H6492">
            <v>72</v>
          </cell>
          <cell r="I6492" t="str">
            <v>Khá</v>
          </cell>
          <cell r="J6492">
            <v>72</v>
          </cell>
          <cell r="K6492" t="str">
            <v>Khá</v>
          </cell>
          <cell r="L6492" t="str">
            <v>QH-2024-I/CQ-I-IS2</v>
          </cell>
        </row>
        <row r="6493">
          <cell r="B6493" t="str">
            <v>24022719</v>
          </cell>
          <cell r="C6493" t="str">
            <v>Trần Ngọc Quang</v>
          </cell>
          <cell r="D6493">
            <v>38795</v>
          </cell>
          <cell r="E6493">
            <v>70</v>
          </cell>
          <cell r="F6493">
            <v>70</v>
          </cell>
          <cell r="G6493">
            <v>70</v>
          </cell>
          <cell r="H6493">
            <v>70</v>
          </cell>
          <cell r="I6493" t="str">
            <v>Khá</v>
          </cell>
          <cell r="J6493">
            <v>70</v>
          </cell>
          <cell r="K6493" t="str">
            <v>Khá</v>
          </cell>
          <cell r="L6493" t="str">
            <v>QH-2024-I/CQ-I-IS2</v>
          </cell>
        </row>
        <row r="6494">
          <cell r="B6494" t="str">
            <v>24022723</v>
          </cell>
          <cell r="C6494" t="str">
            <v>Nguyễn Thị Nhật Quỳnh</v>
          </cell>
          <cell r="D6494">
            <v>38917</v>
          </cell>
          <cell r="E6494">
            <v>80</v>
          </cell>
          <cell r="F6494">
            <v>80</v>
          </cell>
          <cell r="G6494">
            <v>80</v>
          </cell>
          <cell r="H6494">
            <v>80</v>
          </cell>
          <cell r="I6494" t="str">
            <v>Tốt</v>
          </cell>
          <cell r="J6494">
            <v>80</v>
          </cell>
          <cell r="K6494" t="str">
            <v>Tốt</v>
          </cell>
          <cell r="L6494" t="str">
            <v>QH-2024-I/CQ-I-IS2</v>
          </cell>
        </row>
        <row r="6495">
          <cell r="B6495" t="str">
            <v>24022727</v>
          </cell>
          <cell r="C6495" t="str">
            <v>Lê Hà Sơn</v>
          </cell>
          <cell r="D6495">
            <v>38939</v>
          </cell>
          <cell r="E6495">
            <v>70</v>
          </cell>
          <cell r="F6495">
            <v>67</v>
          </cell>
          <cell r="G6495">
            <v>67</v>
          </cell>
          <cell r="H6495">
            <v>67</v>
          </cell>
          <cell r="I6495" t="str">
            <v>Khá</v>
          </cell>
          <cell r="J6495">
            <v>67</v>
          </cell>
          <cell r="K6495" t="str">
            <v>Khá</v>
          </cell>
          <cell r="L6495" t="str">
            <v>QH-2024-I/CQ-I-IS2</v>
          </cell>
        </row>
        <row r="6496">
          <cell r="B6496" t="str">
            <v>24022731</v>
          </cell>
          <cell r="C6496" t="str">
            <v>Nguyễn Văn Thăng</v>
          </cell>
          <cell r="D6496">
            <v>38870</v>
          </cell>
          <cell r="E6496">
            <v>80</v>
          </cell>
          <cell r="F6496">
            <v>77</v>
          </cell>
          <cell r="G6496">
            <v>77</v>
          </cell>
          <cell r="H6496">
            <v>77</v>
          </cell>
          <cell r="I6496" t="str">
            <v>Khá</v>
          </cell>
          <cell r="J6496">
            <v>77</v>
          </cell>
          <cell r="K6496" t="str">
            <v>Khá</v>
          </cell>
          <cell r="L6496" t="str">
            <v>QH-2024-I/CQ-I-IS2</v>
          </cell>
        </row>
        <row r="6497">
          <cell r="B6497" t="str">
            <v>24022735</v>
          </cell>
          <cell r="C6497" t="str">
            <v>Nguyễn Thị Phương Thảo</v>
          </cell>
          <cell r="D6497">
            <v>38961</v>
          </cell>
          <cell r="E6497">
            <v>70</v>
          </cell>
          <cell r="F6497">
            <v>70</v>
          </cell>
          <cell r="G6497">
            <v>70</v>
          </cell>
          <cell r="H6497">
            <v>70</v>
          </cell>
          <cell r="I6497" t="str">
            <v>Khá</v>
          </cell>
          <cell r="J6497">
            <v>70</v>
          </cell>
          <cell r="K6497" t="str">
            <v>Khá</v>
          </cell>
          <cell r="L6497" t="str">
            <v>QH-2024-I/CQ-I-IS2</v>
          </cell>
        </row>
        <row r="6498">
          <cell r="B6498" t="str">
            <v>24022739</v>
          </cell>
          <cell r="C6498" t="str">
            <v>Nguyễn Anh Thư</v>
          </cell>
          <cell r="D6498">
            <v>38942</v>
          </cell>
          <cell r="E6498">
            <v>77</v>
          </cell>
          <cell r="F6498">
            <v>77</v>
          </cell>
          <cell r="G6498">
            <v>77</v>
          </cell>
          <cell r="H6498">
            <v>77</v>
          </cell>
          <cell r="I6498" t="str">
            <v>Khá</v>
          </cell>
          <cell r="J6498">
            <v>77</v>
          </cell>
          <cell r="K6498" t="str">
            <v>Khá</v>
          </cell>
          <cell r="L6498" t="str">
            <v>QH-2024-I/CQ-I-IS2</v>
          </cell>
        </row>
        <row r="6499">
          <cell r="B6499" t="str">
            <v>24022743</v>
          </cell>
          <cell r="C6499" t="str">
            <v>Lê Phương Thúy</v>
          </cell>
          <cell r="D6499">
            <v>38957</v>
          </cell>
          <cell r="E6499">
            <v>72</v>
          </cell>
          <cell r="F6499">
            <v>70</v>
          </cell>
          <cell r="G6499">
            <v>70</v>
          </cell>
          <cell r="H6499">
            <v>70</v>
          </cell>
          <cell r="I6499" t="str">
            <v>Khá</v>
          </cell>
          <cell r="J6499">
            <v>70</v>
          </cell>
          <cell r="K6499" t="str">
            <v>Khá</v>
          </cell>
          <cell r="L6499" t="str">
            <v>QH-2024-I/CQ-I-IS2</v>
          </cell>
        </row>
        <row r="6500">
          <cell r="B6500" t="str">
            <v>24022751</v>
          </cell>
          <cell r="C6500" t="str">
            <v>Nguyễn Thành Trung</v>
          </cell>
          <cell r="D6500">
            <v>38919</v>
          </cell>
          <cell r="E6500">
            <v>82</v>
          </cell>
          <cell r="F6500">
            <v>82</v>
          </cell>
          <cell r="G6500">
            <v>82</v>
          </cell>
          <cell r="H6500">
            <v>82</v>
          </cell>
          <cell r="I6500" t="str">
            <v>Tốt</v>
          </cell>
          <cell r="J6500">
            <v>82</v>
          </cell>
          <cell r="K6500" t="str">
            <v>Tốt</v>
          </cell>
          <cell r="L6500" t="str">
            <v>QH-2024-I/CQ-I-IS2</v>
          </cell>
        </row>
        <row r="6501">
          <cell r="B6501" t="str">
            <v>24022755</v>
          </cell>
          <cell r="C6501" t="str">
            <v>Nguyễn Hoàng Tùng</v>
          </cell>
          <cell r="D6501">
            <v>38946</v>
          </cell>
          <cell r="E6501">
            <v>70</v>
          </cell>
          <cell r="F6501">
            <v>70</v>
          </cell>
          <cell r="G6501">
            <v>70</v>
          </cell>
          <cell r="H6501">
            <v>70</v>
          </cell>
          <cell r="I6501" t="str">
            <v>Khá</v>
          </cell>
          <cell r="J6501">
            <v>70</v>
          </cell>
          <cell r="K6501" t="str">
            <v>Khá</v>
          </cell>
          <cell r="L6501" t="str">
            <v>QH-2024-I/CQ-I-IS2</v>
          </cell>
        </row>
        <row r="6502">
          <cell r="B6502" t="str">
            <v>24022759</v>
          </cell>
          <cell r="C6502" t="str">
            <v>Đinh Hồng Vinh</v>
          </cell>
          <cell r="D6502">
            <v>39012</v>
          </cell>
          <cell r="E6502">
            <v>72</v>
          </cell>
          <cell r="F6502">
            <v>69</v>
          </cell>
          <cell r="G6502">
            <v>69</v>
          </cell>
          <cell r="H6502">
            <v>69</v>
          </cell>
          <cell r="I6502" t="str">
            <v>Khá</v>
          </cell>
          <cell r="J6502">
            <v>69</v>
          </cell>
          <cell r="K6502" t="str">
            <v>Khá</v>
          </cell>
          <cell r="L6502" t="str">
            <v>QH-2024-I/CQ-I-IS2</v>
          </cell>
        </row>
        <row r="6503">
          <cell r="B6503" t="str">
            <v>24022600</v>
          </cell>
          <cell r="C6503" t="str">
            <v>Nguyễn Khánh An</v>
          </cell>
          <cell r="D6503">
            <v>39024</v>
          </cell>
          <cell r="E6503">
            <v>90</v>
          </cell>
          <cell r="F6503">
            <v>90</v>
          </cell>
          <cell r="G6503">
            <v>90</v>
          </cell>
          <cell r="H6503">
            <v>90</v>
          </cell>
          <cell r="I6503" t="str">
            <v>Xuất sắc</v>
          </cell>
          <cell r="J6503">
            <v>90</v>
          </cell>
          <cell r="K6503" t="str">
            <v>Xuất sắc</v>
          </cell>
          <cell r="L6503" t="str">
            <v>QH-2024-I/CQ-I-IS3</v>
          </cell>
        </row>
        <row r="6504">
          <cell r="B6504" t="str">
            <v>24022604</v>
          </cell>
          <cell r="C6504" t="str">
            <v>Dương Thị Hồng Anh</v>
          </cell>
          <cell r="D6504">
            <v>38966</v>
          </cell>
          <cell r="E6504">
            <v>82</v>
          </cell>
          <cell r="F6504">
            <v>79</v>
          </cell>
          <cell r="G6504">
            <v>79</v>
          </cell>
          <cell r="H6504">
            <v>79</v>
          </cell>
          <cell r="I6504" t="str">
            <v>Khá</v>
          </cell>
          <cell r="J6504">
            <v>79</v>
          </cell>
          <cell r="K6504" t="str">
            <v>Khá</v>
          </cell>
          <cell r="L6504" t="str">
            <v>QH-2024-I/CQ-I-IS3</v>
          </cell>
        </row>
        <row r="6505">
          <cell r="B6505" t="str">
            <v>24022608</v>
          </cell>
          <cell r="C6505" t="str">
            <v>Nguyễn Quốc Anh</v>
          </cell>
          <cell r="D6505">
            <v>39059</v>
          </cell>
          <cell r="E6505">
            <v>90</v>
          </cell>
          <cell r="F6505">
            <v>90</v>
          </cell>
          <cell r="G6505">
            <v>90</v>
          </cell>
          <cell r="H6505">
            <v>90</v>
          </cell>
          <cell r="I6505" t="str">
            <v>Xuất sắc</v>
          </cell>
          <cell r="J6505">
            <v>90</v>
          </cell>
          <cell r="K6505" t="str">
            <v>Xuất sắc</v>
          </cell>
          <cell r="L6505" t="str">
            <v>QH-2024-I/CQ-I-IS3</v>
          </cell>
        </row>
        <row r="6506">
          <cell r="B6506" t="str">
            <v>24022612</v>
          </cell>
          <cell r="C6506" t="str">
            <v>Vũ Thị Lâm Anh</v>
          </cell>
          <cell r="D6506">
            <v>38808</v>
          </cell>
          <cell r="E6506">
            <v>90</v>
          </cell>
          <cell r="F6506">
            <v>90</v>
          </cell>
          <cell r="G6506">
            <v>90</v>
          </cell>
          <cell r="H6506">
            <v>90</v>
          </cell>
          <cell r="I6506" t="str">
            <v>Xuất sắc</v>
          </cell>
          <cell r="J6506">
            <v>90</v>
          </cell>
          <cell r="K6506" t="str">
            <v>Xuất sắc</v>
          </cell>
          <cell r="L6506" t="str">
            <v>QH-2024-I/CQ-I-IS3</v>
          </cell>
        </row>
        <row r="6507">
          <cell r="B6507" t="str">
            <v>24022616</v>
          </cell>
          <cell r="C6507" t="str">
            <v>Nguyễn Hai Bảy</v>
          </cell>
          <cell r="D6507">
            <v>38987</v>
          </cell>
          <cell r="E6507">
            <v>84</v>
          </cell>
          <cell r="F6507">
            <v>84</v>
          </cell>
          <cell r="G6507">
            <v>84</v>
          </cell>
          <cell r="H6507">
            <v>84</v>
          </cell>
          <cell r="I6507" t="str">
            <v>Tốt</v>
          </cell>
          <cell r="J6507">
            <v>84</v>
          </cell>
          <cell r="K6507" t="str">
            <v>Tốt</v>
          </cell>
          <cell r="L6507" t="str">
            <v>QH-2024-I/CQ-I-IS3</v>
          </cell>
        </row>
        <row r="6508">
          <cell r="B6508" t="str">
            <v>24022620</v>
          </cell>
          <cell r="C6508" t="str">
            <v>Nguyễn Thị Chung</v>
          </cell>
          <cell r="D6508">
            <v>38861</v>
          </cell>
          <cell r="E6508">
            <v>82</v>
          </cell>
          <cell r="F6508">
            <v>82</v>
          </cell>
          <cell r="G6508">
            <v>82</v>
          </cell>
          <cell r="H6508">
            <v>82</v>
          </cell>
          <cell r="I6508" t="str">
            <v>Tốt</v>
          </cell>
          <cell r="J6508">
            <v>82</v>
          </cell>
          <cell r="K6508" t="str">
            <v>Tốt</v>
          </cell>
          <cell r="L6508" t="str">
            <v>QH-2024-I/CQ-I-IS3</v>
          </cell>
        </row>
        <row r="6509">
          <cell r="B6509" t="str">
            <v>24022624</v>
          </cell>
          <cell r="C6509" t="str">
            <v>Đặng Trần Hải Đăng</v>
          </cell>
          <cell r="D6509">
            <v>38795</v>
          </cell>
          <cell r="E6509">
            <v>80</v>
          </cell>
          <cell r="F6509">
            <v>80</v>
          </cell>
          <cell r="G6509">
            <v>80</v>
          </cell>
          <cell r="H6509">
            <v>80</v>
          </cell>
          <cell r="I6509" t="str">
            <v>Tốt</v>
          </cell>
          <cell r="J6509">
            <v>80</v>
          </cell>
          <cell r="K6509" t="str">
            <v>Tốt</v>
          </cell>
          <cell r="L6509" t="str">
            <v>QH-2024-I/CQ-I-IS3</v>
          </cell>
        </row>
        <row r="6510">
          <cell r="B6510" t="str">
            <v>24022628</v>
          </cell>
          <cell r="C6510" t="str">
            <v>Nguyễn Minh Đức</v>
          </cell>
          <cell r="D6510">
            <v>38923</v>
          </cell>
          <cell r="E6510">
            <v>90</v>
          </cell>
          <cell r="F6510">
            <v>90</v>
          </cell>
          <cell r="G6510">
            <v>90</v>
          </cell>
          <cell r="H6510">
            <v>90</v>
          </cell>
          <cell r="I6510" t="str">
            <v>Xuất sắc</v>
          </cell>
          <cell r="J6510">
            <v>90</v>
          </cell>
          <cell r="K6510" t="str">
            <v>Xuất sắc</v>
          </cell>
          <cell r="L6510" t="str">
            <v>QH-2024-I/CQ-I-IS3</v>
          </cell>
        </row>
        <row r="6511">
          <cell r="B6511" t="str">
            <v>24022632</v>
          </cell>
          <cell r="C6511" t="str">
            <v>Lò Trí Dũng</v>
          </cell>
          <cell r="D6511">
            <v>38980</v>
          </cell>
          <cell r="E6511">
            <v>80</v>
          </cell>
          <cell r="F6511">
            <v>80</v>
          </cell>
          <cell r="G6511">
            <v>80</v>
          </cell>
          <cell r="H6511">
            <v>80</v>
          </cell>
          <cell r="I6511" t="str">
            <v>Tốt</v>
          </cell>
          <cell r="J6511">
            <v>80</v>
          </cell>
          <cell r="K6511" t="str">
            <v>Tốt</v>
          </cell>
          <cell r="L6511" t="str">
            <v>QH-2024-I/CQ-I-IS3</v>
          </cell>
        </row>
        <row r="6512">
          <cell r="B6512" t="str">
            <v>24022636</v>
          </cell>
          <cell r="C6512" t="str">
            <v>Nguyễn Bình Dương</v>
          </cell>
          <cell r="D6512">
            <v>38996</v>
          </cell>
          <cell r="E6512">
            <v>80</v>
          </cell>
          <cell r="F6512">
            <v>80</v>
          </cell>
          <cell r="G6512">
            <v>80</v>
          </cell>
          <cell r="H6512">
            <v>80</v>
          </cell>
          <cell r="I6512" t="str">
            <v>Tốt</v>
          </cell>
          <cell r="J6512">
            <v>80</v>
          </cell>
          <cell r="K6512" t="str">
            <v>Tốt</v>
          </cell>
          <cell r="L6512" t="str">
            <v>QH-2024-I/CQ-I-IS3</v>
          </cell>
        </row>
        <row r="6513">
          <cell r="B6513" t="str">
            <v>24022640</v>
          </cell>
          <cell r="C6513" t="str">
            <v>Trần Quang Duy</v>
          </cell>
          <cell r="D6513">
            <v>38783</v>
          </cell>
          <cell r="E6513">
            <v>90</v>
          </cell>
          <cell r="F6513">
            <v>90</v>
          </cell>
          <cell r="G6513">
            <v>90</v>
          </cell>
          <cell r="H6513">
            <v>90</v>
          </cell>
          <cell r="I6513" t="str">
            <v>Xuất sắc</v>
          </cell>
          <cell r="J6513">
            <v>90</v>
          </cell>
          <cell r="K6513" t="str">
            <v>Xuất sắc</v>
          </cell>
          <cell r="L6513" t="str">
            <v>QH-2024-I/CQ-I-IS3</v>
          </cell>
        </row>
        <row r="6514">
          <cell r="B6514" t="str">
            <v>24022644</v>
          </cell>
          <cell r="C6514" t="str">
            <v>Phan Thị Hương Giang</v>
          </cell>
          <cell r="D6514">
            <v>39059</v>
          </cell>
          <cell r="E6514">
            <v>90</v>
          </cell>
          <cell r="F6514">
            <v>90</v>
          </cell>
          <cell r="G6514">
            <v>90</v>
          </cell>
          <cell r="H6514">
            <v>90</v>
          </cell>
          <cell r="I6514" t="str">
            <v>Xuất sắc</v>
          </cell>
          <cell r="J6514">
            <v>90</v>
          </cell>
          <cell r="K6514" t="str">
            <v>Xuất sắc</v>
          </cell>
          <cell r="L6514" t="str">
            <v>QH-2024-I/CQ-I-IS3</v>
          </cell>
        </row>
        <row r="6515">
          <cell r="B6515" t="str">
            <v>24022648</v>
          </cell>
          <cell r="C6515" t="str">
            <v>Lê Bùi Đức Hạnh</v>
          </cell>
          <cell r="D6515">
            <v>38445</v>
          </cell>
          <cell r="E6515">
            <v>80</v>
          </cell>
          <cell r="F6515">
            <v>80</v>
          </cell>
          <cell r="G6515">
            <v>80</v>
          </cell>
          <cell r="H6515">
            <v>80</v>
          </cell>
          <cell r="I6515" t="str">
            <v>Tốt</v>
          </cell>
          <cell r="J6515">
            <v>80</v>
          </cell>
          <cell r="K6515" t="str">
            <v>Tốt</v>
          </cell>
          <cell r="L6515" t="str">
            <v>QH-2024-I/CQ-I-IS3</v>
          </cell>
        </row>
        <row r="6516">
          <cell r="B6516" t="str">
            <v>24022652</v>
          </cell>
          <cell r="C6516" t="str">
            <v>Trần Duy Hiếu</v>
          </cell>
          <cell r="D6516">
            <v>38724</v>
          </cell>
          <cell r="E6516">
            <v>90</v>
          </cell>
          <cell r="F6516">
            <v>90</v>
          </cell>
          <cell r="G6516">
            <v>90</v>
          </cell>
          <cell r="H6516">
            <v>90</v>
          </cell>
          <cell r="I6516" t="str">
            <v>Xuất sắc</v>
          </cell>
          <cell r="J6516">
            <v>90</v>
          </cell>
          <cell r="K6516" t="str">
            <v>Xuất sắc</v>
          </cell>
          <cell r="L6516" t="str">
            <v>QH-2024-I/CQ-I-IS3</v>
          </cell>
        </row>
        <row r="6517">
          <cell r="B6517" t="str">
            <v>24022656</v>
          </cell>
          <cell r="C6517" t="str">
            <v>Dương Việt Hùng</v>
          </cell>
          <cell r="D6517">
            <v>38797</v>
          </cell>
          <cell r="E6517">
            <v>80</v>
          </cell>
          <cell r="F6517">
            <v>80</v>
          </cell>
          <cell r="G6517">
            <v>80</v>
          </cell>
          <cell r="H6517">
            <v>80</v>
          </cell>
          <cell r="I6517" t="str">
            <v>Tốt</v>
          </cell>
          <cell r="J6517">
            <v>80</v>
          </cell>
          <cell r="K6517" t="str">
            <v>Tốt</v>
          </cell>
          <cell r="L6517" t="str">
            <v>QH-2024-I/CQ-I-IS3</v>
          </cell>
        </row>
        <row r="6518">
          <cell r="B6518" t="str">
            <v>24022660</v>
          </cell>
          <cell r="C6518" t="str">
            <v>Bùi Phan Quang Huy</v>
          </cell>
          <cell r="D6518">
            <v>39055</v>
          </cell>
          <cell r="E6518">
            <v>85</v>
          </cell>
          <cell r="F6518">
            <v>85</v>
          </cell>
          <cell r="G6518">
            <v>85</v>
          </cell>
          <cell r="H6518">
            <v>85</v>
          </cell>
          <cell r="I6518" t="str">
            <v>Tốt</v>
          </cell>
          <cell r="J6518">
            <v>85</v>
          </cell>
          <cell r="K6518" t="str">
            <v>Tốt</v>
          </cell>
          <cell r="L6518" t="str">
            <v>QH-2024-I/CQ-I-IS3</v>
          </cell>
        </row>
        <row r="6519">
          <cell r="B6519" t="str">
            <v>24022664</v>
          </cell>
          <cell r="C6519" t="str">
            <v>Nguyễn Văn Huy</v>
          </cell>
          <cell r="D6519">
            <v>38952</v>
          </cell>
          <cell r="E6519">
            <v>90</v>
          </cell>
          <cell r="F6519">
            <v>90</v>
          </cell>
          <cell r="G6519">
            <v>90</v>
          </cell>
          <cell r="H6519">
            <v>90</v>
          </cell>
          <cell r="I6519" t="str">
            <v>Xuất sắc</v>
          </cell>
          <cell r="J6519">
            <v>90</v>
          </cell>
          <cell r="K6519" t="str">
            <v>Xuất sắc</v>
          </cell>
          <cell r="L6519" t="str">
            <v>QH-2024-I/CQ-I-IS3</v>
          </cell>
        </row>
        <row r="6520">
          <cell r="B6520" t="str">
            <v>24022672</v>
          </cell>
          <cell r="C6520" t="str">
            <v>Trần Gia Khánh</v>
          </cell>
          <cell r="D6520">
            <v>38793</v>
          </cell>
          <cell r="E6520">
            <v>92</v>
          </cell>
          <cell r="F6520">
            <v>92</v>
          </cell>
          <cell r="G6520">
            <v>92</v>
          </cell>
          <cell r="H6520">
            <v>92</v>
          </cell>
          <cell r="I6520" t="str">
            <v>Xuất sắc</v>
          </cell>
          <cell r="J6520">
            <v>92</v>
          </cell>
          <cell r="K6520" t="str">
            <v>Xuất sắc</v>
          </cell>
          <cell r="L6520" t="str">
            <v>QH-2024-I/CQ-I-IS3</v>
          </cell>
        </row>
        <row r="6521">
          <cell r="B6521" t="str">
            <v>24022676</v>
          </cell>
          <cell r="C6521" t="str">
            <v>Nguyễn Phú Lâm</v>
          </cell>
          <cell r="D6521">
            <v>38756</v>
          </cell>
          <cell r="E6521">
            <v>70</v>
          </cell>
          <cell r="F6521">
            <v>67</v>
          </cell>
          <cell r="G6521">
            <v>67</v>
          </cell>
          <cell r="H6521">
            <v>67</v>
          </cell>
          <cell r="I6521" t="str">
            <v>Khá</v>
          </cell>
          <cell r="J6521">
            <v>67</v>
          </cell>
          <cell r="K6521" t="str">
            <v>Khá</v>
          </cell>
          <cell r="L6521" t="str">
            <v>QH-2024-I/CQ-I-IS3</v>
          </cell>
        </row>
        <row r="6522">
          <cell r="B6522" t="str">
            <v>24022680</v>
          </cell>
          <cell r="C6522" t="str">
            <v>Nguyễn Thùy Linh</v>
          </cell>
          <cell r="D6522">
            <v>38722</v>
          </cell>
          <cell r="E6522">
            <v>94</v>
          </cell>
          <cell r="F6522">
            <v>94</v>
          </cell>
          <cell r="G6522">
            <v>94</v>
          </cell>
          <cell r="H6522">
            <v>94</v>
          </cell>
          <cell r="I6522" t="str">
            <v>Xuất sắc</v>
          </cell>
          <cell r="J6522">
            <v>94</v>
          </cell>
          <cell r="K6522" t="str">
            <v>Xuất sắc</v>
          </cell>
          <cell r="L6522" t="str">
            <v>QH-2024-I/CQ-I-IS3</v>
          </cell>
        </row>
        <row r="6523">
          <cell r="B6523" t="str">
            <v>24022684</v>
          </cell>
          <cell r="C6523" t="str">
            <v>Nguyễn Đình Vinh Lộc</v>
          </cell>
          <cell r="D6523">
            <v>39041</v>
          </cell>
          <cell r="E6523">
            <v>90</v>
          </cell>
          <cell r="F6523">
            <v>90</v>
          </cell>
          <cell r="G6523">
            <v>90</v>
          </cell>
          <cell r="H6523">
            <v>90</v>
          </cell>
          <cell r="I6523" t="str">
            <v>Xuất sắc</v>
          </cell>
          <cell r="J6523">
            <v>90</v>
          </cell>
          <cell r="K6523" t="str">
            <v>Xuất sắc</v>
          </cell>
          <cell r="L6523" t="str">
            <v>QH-2024-I/CQ-I-IS3</v>
          </cell>
        </row>
        <row r="6524">
          <cell r="B6524" t="str">
            <v>24022688</v>
          </cell>
          <cell r="C6524" t="str">
            <v>Nguyễn Thị Mai</v>
          </cell>
          <cell r="D6524">
            <v>38978</v>
          </cell>
          <cell r="E6524">
            <v>82</v>
          </cell>
          <cell r="F6524">
            <v>82</v>
          </cell>
          <cell r="G6524">
            <v>82</v>
          </cell>
          <cell r="H6524">
            <v>82</v>
          </cell>
          <cell r="I6524" t="str">
            <v>Tốt</v>
          </cell>
          <cell r="J6524">
            <v>82</v>
          </cell>
          <cell r="K6524" t="str">
            <v>Tốt</v>
          </cell>
          <cell r="L6524" t="str">
            <v>QH-2024-I/CQ-I-IS3</v>
          </cell>
        </row>
        <row r="6525">
          <cell r="B6525" t="str">
            <v>24022692</v>
          </cell>
          <cell r="C6525" t="str">
            <v>Phạm Tuấn Minh</v>
          </cell>
          <cell r="D6525">
            <v>39043</v>
          </cell>
          <cell r="E6525">
            <v>87</v>
          </cell>
          <cell r="F6525">
            <v>87</v>
          </cell>
          <cell r="G6525">
            <v>87</v>
          </cell>
          <cell r="H6525">
            <v>87</v>
          </cell>
          <cell r="I6525" t="str">
            <v>Tốt</v>
          </cell>
          <cell r="J6525">
            <v>87</v>
          </cell>
          <cell r="K6525" t="str">
            <v>Tốt</v>
          </cell>
          <cell r="L6525" t="str">
            <v>QH-2024-I/CQ-I-IS3</v>
          </cell>
        </row>
        <row r="6526">
          <cell r="B6526" t="str">
            <v>24022696</v>
          </cell>
          <cell r="C6526" t="str">
            <v>Lê Hoài Nam</v>
          </cell>
          <cell r="D6526">
            <v>39045</v>
          </cell>
          <cell r="E6526">
            <v>80</v>
          </cell>
          <cell r="F6526">
            <v>77</v>
          </cell>
          <cell r="G6526">
            <v>77</v>
          </cell>
          <cell r="H6526">
            <v>77</v>
          </cell>
          <cell r="I6526" t="str">
            <v>Khá</v>
          </cell>
          <cell r="J6526">
            <v>77</v>
          </cell>
          <cell r="K6526" t="str">
            <v>Khá</v>
          </cell>
          <cell r="L6526" t="str">
            <v>QH-2024-I/CQ-I-IS3</v>
          </cell>
        </row>
        <row r="6527">
          <cell r="B6527" t="str">
            <v>24022700</v>
          </cell>
          <cell r="C6527" t="str">
            <v>Nguyễn Đăng Tuấn Nghĩa</v>
          </cell>
          <cell r="D6527">
            <v>38907</v>
          </cell>
          <cell r="E6527">
            <v>94</v>
          </cell>
          <cell r="F6527">
            <v>94</v>
          </cell>
          <cell r="G6527">
            <v>94</v>
          </cell>
          <cell r="H6527">
            <v>94</v>
          </cell>
          <cell r="I6527" t="str">
            <v>Xuất sắc</v>
          </cell>
          <cell r="J6527">
            <v>94</v>
          </cell>
          <cell r="K6527" t="str">
            <v>Xuất sắc</v>
          </cell>
          <cell r="L6527" t="str">
            <v>QH-2024-I/CQ-I-IS3</v>
          </cell>
        </row>
        <row r="6528">
          <cell r="B6528" t="str">
            <v>24022704</v>
          </cell>
          <cell r="C6528" t="str">
            <v>Phạm Quang Nhật</v>
          </cell>
          <cell r="D6528">
            <v>38867</v>
          </cell>
          <cell r="E6528">
            <v>70</v>
          </cell>
          <cell r="F6528">
            <v>70</v>
          </cell>
          <cell r="G6528">
            <v>70</v>
          </cell>
          <cell r="H6528">
            <v>70</v>
          </cell>
          <cell r="I6528" t="str">
            <v>Khá</v>
          </cell>
          <cell r="J6528">
            <v>70</v>
          </cell>
          <cell r="K6528" t="str">
            <v>Khá</v>
          </cell>
          <cell r="L6528" t="str">
            <v>QH-2024-I/CQ-I-IS3</v>
          </cell>
        </row>
        <row r="6529">
          <cell r="B6529" t="str">
            <v>24022708</v>
          </cell>
          <cell r="C6529" t="str">
            <v>Nguyễn Nhật Phú</v>
          </cell>
          <cell r="D6529">
            <v>39080</v>
          </cell>
          <cell r="E6529">
            <v>80</v>
          </cell>
          <cell r="F6529">
            <v>80</v>
          </cell>
          <cell r="G6529">
            <v>80</v>
          </cell>
          <cell r="H6529">
            <v>80</v>
          </cell>
          <cell r="I6529" t="str">
            <v>Tốt</v>
          </cell>
          <cell r="J6529">
            <v>80</v>
          </cell>
          <cell r="K6529" t="str">
            <v>Tốt</v>
          </cell>
          <cell r="L6529" t="str">
            <v>QH-2024-I/CQ-I-IS3</v>
          </cell>
        </row>
        <row r="6530">
          <cell r="B6530" t="str">
            <v>24022712</v>
          </cell>
          <cell r="C6530" t="str">
            <v>Đàm Hồng Quân</v>
          </cell>
          <cell r="D6530">
            <v>38727</v>
          </cell>
          <cell r="E6530">
            <v>70</v>
          </cell>
          <cell r="F6530">
            <v>80</v>
          </cell>
          <cell r="G6530">
            <v>80</v>
          </cell>
          <cell r="H6530">
            <v>80</v>
          </cell>
          <cell r="I6530" t="str">
            <v>Tốt</v>
          </cell>
          <cell r="J6530">
            <v>80</v>
          </cell>
          <cell r="K6530" t="str">
            <v>Tốt</v>
          </cell>
          <cell r="L6530" t="str">
            <v>QH-2024-I/CQ-I-IS3</v>
          </cell>
        </row>
        <row r="6531">
          <cell r="B6531" t="str">
            <v>24022716</v>
          </cell>
          <cell r="C6531" t="str">
            <v>Trần Lê Quân</v>
          </cell>
          <cell r="D6531">
            <v>38964</v>
          </cell>
          <cell r="E6531">
            <v>91</v>
          </cell>
          <cell r="F6531">
            <v>88</v>
          </cell>
          <cell r="G6531">
            <v>88</v>
          </cell>
          <cell r="H6531">
            <v>88</v>
          </cell>
          <cell r="I6531" t="str">
            <v>Tốt</v>
          </cell>
          <cell r="J6531">
            <v>88</v>
          </cell>
          <cell r="K6531" t="str">
            <v>Tốt</v>
          </cell>
          <cell r="L6531" t="str">
            <v>QH-2024-I/CQ-I-IS3</v>
          </cell>
        </row>
        <row r="6532">
          <cell r="B6532" t="str">
            <v>24022720</v>
          </cell>
          <cell r="C6532" t="str">
            <v>Vũ Thế Quang</v>
          </cell>
          <cell r="D6532">
            <v>38796</v>
          </cell>
          <cell r="E6532">
            <v>90</v>
          </cell>
          <cell r="F6532">
            <v>77</v>
          </cell>
          <cell r="G6532">
            <v>77</v>
          </cell>
          <cell r="H6532">
            <v>77</v>
          </cell>
          <cell r="I6532" t="str">
            <v>Khá</v>
          </cell>
          <cell r="J6532">
            <v>77</v>
          </cell>
          <cell r="K6532" t="str">
            <v>Khá</v>
          </cell>
          <cell r="L6532" t="str">
            <v>QH-2024-I/CQ-I-IS3</v>
          </cell>
        </row>
        <row r="6533">
          <cell r="B6533" t="str">
            <v>24022724</v>
          </cell>
          <cell r="C6533" t="str">
            <v>Bùi Thái Sơn</v>
          </cell>
          <cell r="D6533">
            <v>38783</v>
          </cell>
          <cell r="E6533">
            <v>67</v>
          </cell>
          <cell r="F6533">
            <v>67</v>
          </cell>
          <cell r="G6533">
            <v>67</v>
          </cell>
          <cell r="H6533">
            <v>67</v>
          </cell>
          <cell r="I6533" t="str">
            <v>Khá</v>
          </cell>
          <cell r="J6533">
            <v>67</v>
          </cell>
          <cell r="K6533" t="str">
            <v>Khá</v>
          </cell>
          <cell r="L6533" t="str">
            <v>QH-2024-I/CQ-I-IS3</v>
          </cell>
        </row>
        <row r="6534">
          <cell r="B6534" t="str">
            <v>24022728</v>
          </cell>
          <cell r="C6534" t="str">
            <v>Nguyễn Thái Sơn</v>
          </cell>
          <cell r="D6534">
            <v>38812</v>
          </cell>
          <cell r="E6534">
            <v>90</v>
          </cell>
          <cell r="F6534">
            <v>90</v>
          </cell>
          <cell r="G6534">
            <v>90</v>
          </cell>
          <cell r="H6534">
            <v>90</v>
          </cell>
          <cell r="I6534" t="str">
            <v>Xuất sắc</v>
          </cell>
          <cell r="J6534">
            <v>90</v>
          </cell>
          <cell r="K6534" t="str">
            <v>Xuất sắc</v>
          </cell>
          <cell r="L6534" t="str">
            <v>QH-2024-I/CQ-I-IS3</v>
          </cell>
        </row>
        <row r="6535">
          <cell r="B6535" t="str">
            <v>24022732</v>
          </cell>
          <cell r="C6535" t="str">
            <v>Lại Toàn Thắng</v>
          </cell>
          <cell r="D6535">
            <v>39028</v>
          </cell>
          <cell r="E6535">
            <v>80</v>
          </cell>
          <cell r="F6535">
            <v>80</v>
          </cell>
          <cell r="G6535">
            <v>80</v>
          </cell>
          <cell r="H6535">
            <v>80</v>
          </cell>
          <cell r="I6535" t="str">
            <v>Tốt</v>
          </cell>
          <cell r="J6535">
            <v>80</v>
          </cell>
          <cell r="K6535" t="str">
            <v>Tốt</v>
          </cell>
          <cell r="L6535" t="str">
            <v>QH-2024-I/CQ-I-IS3</v>
          </cell>
        </row>
        <row r="6536">
          <cell r="B6536" t="str">
            <v>24022740</v>
          </cell>
          <cell r="C6536" t="str">
            <v>Nguyễn Minh Thư</v>
          </cell>
          <cell r="D6536">
            <v>38986</v>
          </cell>
          <cell r="E6536">
            <v>85</v>
          </cell>
          <cell r="F6536">
            <v>85</v>
          </cell>
          <cell r="G6536">
            <v>85</v>
          </cell>
          <cell r="H6536">
            <v>85</v>
          </cell>
          <cell r="I6536" t="str">
            <v>Tốt</v>
          </cell>
          <cell r="J6536">
            <v>85</v>
          </cell>
          <cell r="K6536" t="str">
            <v>Tốt</v>
          </cell>
          <cell r="L6536" t="str">
            <v>QH-2024-I/CQ-I-IS3</v>
          </cell>
        </row>
        <row r="6537">
          <cell r="B6537" t="str">
            <v>24022744</v>
          </cell>
          <cell r="C6537" t="str">
            <v>Lê Thị Thùy Tiên</v>
          </cell>
          <cell r="D6537">
            <v>38739</v>
          </cell>
          <cell r="E6537">
            <v>92</v>
          </cell>
          <cell r="F6537">
            <v>92</v>
          </cell>
          <cell r="G6537">
            <v>92</v>
          </cell>
          <cell r="H6537">
            <v>92</v>
          </cell>
          <cell r="I6537" t="str">
            <v>Xuất sắc</v>
          </cell>
          <cell r="J6537">
            <v>92</v>
          </cell>
          <cell r="K6537" t="str">
            <v>Xuất sắc</v>
          </cell>
          <cell r="L6537" t="str">
            <v>QH-2024-I/CQ-I-IS3</v>
          </cell>
        </row>
        <row r="6538">
          <cell r="B6538" t="str">
            <v>24022748</v>
          </cell>
          <cell r="C6538" t="str">
            <v>Trần Hữu Minh Trí</v>
          </cell>
          <cell r="D6538">
            <v>39080</v>
          </cell>
          <cell r="E6538">
            <v>80</v>
          </cell>
          <cell r="F6538">
            <v>77</v>
          </cell>
          <cell r="G6538">
            <v>77</v>
          </cell>
          <cell r="H6538">
            <v>77</v>
          </cell>
          <cell r="I6538" t="str">
            <v>Khá</v>
          </cell>
          <cell r="J6538">
            <v>77</v>
          </cell>
          <cell r="K6538" t="str">
            <v>Khá</v>
          </cell>
          <cell r="L6538" t="str">
            <v>QH-2024-I/CQ-I-IS3</v>
          </cell>
        </row>
        <row r="6539">
          <cell r="B6539" t="str">
            <v>24022752</v>
          </cell>
          <cell r="C6539" t="str">
            <v>Lê Đình Tú</v>
          </cell>
          <cell r="D6539">
            <v>39003</v>
          </cell>
          <cell r="E6539">
            <v>90</v>
          </cell>
          <cell r="F6539">
            <v>90</v>
          </cell>
          <cell r="G6539">
            <v>90</v>
          </cell>
          <cell r="H6539">
            <v>90</v>
          </cell>
          <cell r="I6539" t="str">
            <v>Xuất sắc</v>
          </cell>
          <cell r="J6539">
            <v>90</v>
          </cell>
          <cell r="K6539" t="str">
            <v>Xuất sắc</v>
          </cell>
          <cell r="L6539" t="str">
            <v>QH-2024-I/CQ-I-IS3</v>
          </cell>
        </row>
        <row r="6540">
          <cell r="B6540" t="str">
            <v>24022756</v>
          </cell>
          <cell r="C6540" t="str">
            <v>Trần Quang Tùng</v>
          </cell>
          <cell r="D6540">
            <v>39064</v>
          </cell>
          <cell r="E6540">
            <v>80</v>
          </cell>
          <cell r="F6540">
            <v>77</v>
          </cell>
          <cell r="G6540">
            <v>77</v>
          </cell>
          <cell r="H6540">
            <v>77</v>
          </cell>
          <cell r="I6540" t="str">
            <v>Khá</v>
          </cell>
          <cell r="J6540">
            <v>77</v>
          </cell>
          <cell r="K6540" t="str">
            <v>Khá</v>
          </cell>
          <cell r="L6540" t="str">
            <v>QH-2024-I/CQ-I-IS3</v>
          </cell>
        </row>
        <row r="6541">
          <cell r="B6541" t="str">
            <v>24022760</v>
          </cell>
          <cell r="C6541" t="str">
            <v>Nguyễn Quang Vinh</v>
          </cell>
          <cell r="D6541">
            <v>39006</v>
          </cell>
          <cell r="E6541">
            <v>80</v>
          </cell>
          <cell r="F6541">
            <v>80</v>
          </cell>
          <cell r="G6541">
            <v>80</v>
          </cell>
          <cell r="H6541">
            <v>80</v>
          </cell>
          <cell r="I6541" t="str">
            <v>Tốt</v>
          </cell>
          <cell r="J6541">
            <v>80</v>
          </cell>
          <cell r="K6541" t="str">
            <v>Tốt</v>
          </cell>
          <cell r="L6541" t="str">
            <v>QH-2024-I/CQ-I-IS3</v>
          </cell>
        </row>
        <row r="6542">
          <cell r="B6542" t="str">
            <v>24022601</v>
          </cell>
          <cell r="C6542" t="str">
            <v>Quách Thành An</v>
          </cell>
          <cell r="D6542">
            <v>38745</v>
          </cell>
          <cell r="E6542">
            <v>70</v>
          </cell>
          <cell r="F6542">
            <v>70</v>
          </cell>
          <cell r="G6542">
            <v>70</v>
          </cell>
          <cell r="H6542">
            <v>70</v>
          </cell>
          <cell r="I6542" t="str">
            <v>Khá</v>
          </cell>
          <cell r="J6542">
            <v>70</v>
          </cell>
          <cell r="K6542" t="str">
            <v>Khá</v>
          </cell>
          <cell r="L6542" t="str">
            <v>QH-2024-I/CQ-I-IS4</v>
          </cell>
        </row>
        <row r="6543">
          <cell r="B6543" t="str">
            <v>24022605</v>
          </cell>
          <cell r="C6543" t="str">
            <v>Dương Tuấn Anh</v>
          </cell>
          <cell r="D6543">
            <v>38976</v>
          </cell>
          <cell r="E6543">
            <v>70</v>
          </cell>
          <cell r="F6543">
            <v>70</v>
          </cell>
          <cell r="G6543">
            <v>70</v>
          </cell>
          <cell r="H6543">
            <v>70</v>
          </cell>
          <cell r="I6543" t="str">
            <v>Khá</v>
          </cell>
          <cell r="J6543">
            <v>70</v>
          </cell>
          <cell r="K6543" t="str">
            <v>Khá</v>
          </cell>
          <cell r="L6543" t="str">
            <v>QH-2024-I/CQ-I-IS4</v>
          </cell>
        </row>
        <row r="6544">
          <cell r="B6544" t="str">
            <v>24022613</v>
          </cell>
          <cell r="C6544" t="str">
            <v>Chu Đức Ánh</v>
          </cell>
          <cell r="D6544">
            <v>38831</v>
          </cell>
          <cell r="E6544">
            <v>80</v>
          </cell>
          <cell r="F6544">
            <v>80</v>
          </cell>
          <cell r="G6544">
            <v>80</v>
          </cell>
          <cell r="H6544">
            <v>80</v>
          </cell>
          <cell r="I6544" t="str">
            <v>Tốt</v>
          </cell>
          <cell r="J6544">
            <v>80</v>
          </cell>
          <cell r="K6544" t="str">
            <v>Tốt</v>
          </cell>
          <cell r="L6544" t="str">
            <v>QH-2024-I/CQ-I-IS4</v>
          </cell>
        </row>
        <row r="6545">
          <cell r="B6545" t="str">
            <v>24022617</v>
          </cell>
          <cell r="C6545" t="str">
            <v>Nguyễn Đình Thanh Bình</v>
          </cell>
          <cell r="D6545">
            <v>38954</v>
          </cell>
          <cell r="E6545">
            <v>80</v>
          </cell>
          <cell r="F6545">
            <v>80</v>
          </cell>
          <cell r="G6545">
            <v>80</v>
          </cell>
          <cell r="H6545">
            <v>80</v>
          </cell>
          <cell r="I6545" t="str">
            <v>Tốt</v>
          </cell>
          <cell r="J6545">
            <v>80</v>
          </cell>
          <cell r="K6545" t="str">
            <v>Tốt</v>
          </cell>
          <cell r="L6545" t="str">
            <v>QH-2024-I/CQ-I-IS4</v>
          </cell>
        </row>
        <row r="6546">
          <cell r="B6546" t="str">
            <v>24022621</v>
          </cell>
          <cell r="C6546" t="str">
            <v>Nguyễn Thế Công</v>
          </cell>
          <cell r="D6546">
            <v>38798</v>
          </cell>
          <cell r="E6546">
            <v>82</v>
          </cell>
          <cell r="F6546">
            <v>82</v>
          </cell>
          <cell r="G6546">
            <v>82</v>
          </cell>
          <cell r="H6546">
            <v>82</v>
          </cell>
          <cell r="I6546" t="str">
            <v>Tốt</v>
          </cell>
          <cell r="J6546">
            <v>82</v>
          </cell>
          <cell r="K6546" t="str">
            <v>Tốt</v>
          </cell>
          <cell r="L6546" t="str">
            <v>QH-2024-I/CQ-I-IS4</v>
          </cell>
        </row>
        <row r="6547">
          <cell r="B6547" t="str">
            <v>24022625</v>
          </cell>
          <cell r="C6547" t="str">
            <v>Nguyễn Hải Đăng</v>
          </cell>
          <cell r="D6547">
            <v>38880</v>
          </cell>
          <cell r="E6547">
            <v>94</v>
          </cell>
          <cell r="F6547">
            <v>94</v>
          </cell>
          <cell r="G6547">
            <v>94</v>
          </cell>
          <cell r="H6547">
            <v>94</v>
          </cell>
          <cell r="I6547" t="str">
            <v>Xuất sắc</v>
          </cell>
          <cell r="J6547">
            <v>94</v>
          </cell>
          <cell r="K6547" t="str">
            <v>Xuất sắc</v>
          </cell>
          <cell r="L6547" t="str">
            <v>QH-2024-I/CQ-I-IS4</v>
          </cell>
        </row>
        <row r="6548">
          <cell r="B6548" t="str">
            <v>24022629</v>
          </cell>
          <cell r="C6548" t="str">
            <v>Phạm Trung Đức</v>
          </cell>
          <cell r="D6548">
            <v>38878</v>
          </cell>
          <cell r="E6548">
            <v>82</v>
          </cell>
          <cell r="F6548">
            <v>82</v>
          </cell>
          <cell r="G6548">
            <v>82</v>
          </cell>
          <cell r="H6548">
            <v>82</v>
          </cell>
          <cell r="I6548" t="str">
            <v>Tốt</v>
          </cell>
          <cell r="J6548">
            <v>82</v>
          </cell>
          <cell r="K6548" t="str">
            <v>Tốt</v>
          </cell>
          <cell r="L6548" t="str">
            <v>QH-2024-I/CQ-I-IS4</v>
          </cell>
        </row>
        <row r="6549">
          <cell r="B6549" t="str">
            <v>24022633</v>
          </cell>
          <cell r="C6549" t="str">
            <v>Nguyễn Lê Dũng</v>
          </cell>
          <cell r="D6549">
            <v>38956</v>
          </cell>
          <cell r="E6549">
            <v>96</v>
          </cell>
          <cell r="F6549">
            <v>96</v>
          </cell>
          <cell r="G6549"/>
          <cell r="H6549">
            <v>96</v>
          </cell>
          <cell r="I6549" t="str">
            <v>Xuất sắc</v>
          </cell>
          <cell r="J6549">
            <v>96</v>
          </cell>
          <cell r="K6549" t="str">
            <v>Xuất sắc</v>
          </cell>
          <cell r="L6549" t="str">
            <v>QH-2024-I/CQ-I-IS4</v>
          </cell>
        </row>
        <row r="6550">
          <cell r="B6550" t="str">
            <v>24022637</v>
          </cell>
          <cell r="C6550" t="str">
            <v>Đào Ngọc Duy</v>
          </cell>
          <cell r="D6550">
            <v>39049</v>
          </cell>
          <cell r="E6550">
            <v>70</v>
          </cell>
          <cell r="F6550">
            <v>70</v>
          </cell>
          <cell r="G6550">
            <v>70</v>
          </cell>
          <cell r="H6550">
            <v>70</v>
          </cell>
          <cell r="I6550" t="str">
            <v>Khá</v>
          </cell>
          <cell r="J6550">
            <v>70</v>
          </cell>
          <cell r="K6550" t="str">
            <v>Khá</v>
          </cell>
          <cell r="L6550" t="str">
            <v>QH-2024-I/CQ-I-IS4</v>
          </cell>
        </row>
        <row r="6551">
          <cell r="B6551" t="str">
            <v>24022641</v>
          </cell>
          <cell r="C6551" t="str">
            <v>Hoàng Trường Giang</v>
          </cell>
          <cell r="D6551">
            <v>39071</v>
          </cell>
          <cell r="E6551">
            <v>70</v>
          </cell>
          <cell r="F6551">
            <v>70</v>
          </cell>
          <cell r="G6551">
            <v>70</v>
          </cell>
          <cell r="H6551">
            <v>70</v>
          </cell>
          <cell r="I6551" t="str">
            <v>Khá</v>
          </cell>
          <cell r="J6551">
            <v>70</v>
          </cell>
          <cell r="K6551" t="str">
            <v>Khá</v>
          </cell>
          <cell r="L6551" t="str">
            <v>QH-2024-I/CQ-I-IS4</v>
          </cell>
        </row>
        <row r="6552">
          <cell r="B6552" t="str">
            <v>24022645</v>
          </cell>
          <cell r="C6552" t="str">
            <v>Nguyễn Bảo Hà</v>
          </cell>
          <cell r="D6552">
            <v>38778</v>
          </cell>
          <cell r="E6552">
            <v>75</v>
          </cell>
          <cell r="F6552">
            <v>70</v>
          </cell>
          <cell r="G6552">
            <v>70</v>
          </cell>
          <cell r="H6552">
            <v>70</v>
          </cell>
          <cell r="I6552" t="str">
            <v>Khá</v>
          </cell>
          <cell r="J6552">
            <v>70</v>
          </cell>
          <cell r="K6552" t="str">
            <v>Khá</v>
          </cell>
          <cell r="L6552" t="str">
            <v>QH-2024-I/CQ-I-IS4</v>
          </cell>
        </row>
        <row r="6553">
          <cell r="B6553" t="str">
            <v>24022649</v>
          </cell>
          <cell r="C6553" t="str">
            <v>Nguyễn Thế Hệ</v>
          </cell>
          <cell r="D6553">
            <v>38502</v>
          </cell>
          <cell r="E6553">
            <v>82</v>
          </cell>
          <cell r="F6553">
            <v>82</v>
          </cell>
          <cell r="G6553">
            <v>82</v>
          </cell>
          <cell r="H6553">
            <v>82</v>
          </cell>
          <cell r="I6553" t="str">
            <v>Tốt</v>
          </cell>
          <cell r="J6553">
            <v>82</v>
          </cell>
          <cell r="K6553" t="str">
            <v>Tốt</v>
          </cell>
          <cell r="L6553" t="str">
            <v>QH-2024-I/CQ-I-IS4</v>
          </cell>
        </row>
        <row r="6554">
          <cell r="B6554" t="str">
            <v>24022653</v>
          </cell>
          <cell r="C6554" t="str">
            <v>Phạm Cao Hoàng</v>
          </cell>
          <cell r="D6554">
            <v>38803</v>
          </cell>
          <cell r="E6554">
            <v>82</v>
          </cell>
          <cell r="F6554">
            <v>82</v>
          </cell>
          <cell r="G6554">
            <v>82</v>
          </cell>
          <cell r="H6554">
            <v>82</v>
          </cell>
          <cell r="I6554" t="str">
            <v>Tốt</v>
          </cell>
          <cell r="J6554">
            <v>82</v>
          </cell>
          <cell r="K6554" t="str">
            <v>Tốt</v>
          </cell>
          <cell r="L6554" t="str">
            <v>QH-2024-I/CQ-I-IS4</v>
          </cell>
        </row>
        <row r="6555">
          <cell r="B6555" t="str">
            <v>24022657</v>
          </cell>
          <cell r="C6555" t="str">
            <v>Hoàng Sỹ Hùng</v>
          </cell>
          <cell r="D6555">
            <v>38933</v>
          </cell>
          <cell r="E6555">
            <v>88</v>
          </cell>
          <cell r="F6555">
            <v>88</v>
          </cell>
          <cell r="G6555">
            <v>88</v>
          </cell>
          <cell r="H6555">
            <v>88</v>
          </cell>
          <cell r="I6555" t="str">
            <v>Tốt</v>
          </cell>
          <cell r="J6555">
            <v>88</v>
          </cell>
          <cell r="K6555" t="str">
            <v>Tốt</v>
          </cell>
          <cell r="L6555" t="str">
            <v>QH-2024-I/CQ-I-IS4</v>
          </cell>
        </row>
        <row r="6556">
          <cell r="B6556" t="str">
            <v>24022661</v>
          </cell>
          <cell r="C6556" t="str">
            <v>Nguyễn Quang Huy</v>
          </cell>
          <cell r="D6556">
            <v>39035</v>
          </cell>
          <cell r="E6556">
            <v>94</v>
          </cell>
          <cell r="F6556">
            <v>94</v>
          </cell>
          <cell r="G6556">
            <v>94</v>
          </cell>
          <cell r="H6556">
            <v>94</v>
          </cell>
          <cell r="I6556" t="str">
            <v>Xuất sắc</v>
          </cell>
          <cell r="J6556">
            <v>94</v>
          </cell>
          <cell r="K6556" t="str">
            <v>Xuất sắc</v>
          </cell>
          <cell r="L6556" t="str">
            <v>QH-2024-I/CQ-I-IS4</v>
          </cell>
        </row>
        <row r="6557">
          <cell r="B6557" t="str">
            <v>24022665</v>
          </cell>
          <cell r="C6557" t="str">
            <v>Nguyễn Vũ Đức Huy</v>
          </cell>
          <cell r="D6557">
            <v>38975</v>
          </cell>
          <cell r="E6557">
            <v>85</v>
          </cell>
          <cell r="F6557">
            <v>85</v>
          </cell>
          <cell r="G6557">
            <v>85</v>
          </cell>
          <cell r="H6557">
            <v>85</v>
          </cell>
          <cell r="I6557" t="str">
            <v>Tốt</v>
          </cell>
          <cell r="J6557">
            <v>85</v>
          </cell>
          <cell r="K6557" t="str">
            <v>Tốt</v>
          </cell>
          <cell r="L6557" t="str">
            <v>QH-2024-I/CQ-I-IS4</v>
          </cell>
        </row>
        <row r="6558">
          <cell r="B6558" t="str">
            <v>24022669</v>
          </cell>
          <cell r="C6558" t="str">
            <v>Nguyễn Ngọc Khánh</v>
          </cell>
          <cell r="D6558">
            <v>38772</v>
          </cell>
          <cell r="E6558">
            <v>82</v>
          </cell>
          <cell r="F6558">
            <v>82</v>
          </cell>
          <cell r="G6558">
            <v>82</v>
          </cell>
          <cell r="H6558">
            <v>82</v>
          </cell>
          <cell r="I6558" t="str">
            <v>Tốt</v>
          </cell>
          <cell r="J6558">
            <v>82</v>
          </cell>
          <cell r="K6558" t="str">
            <v>Tốt</v>
          </cell>
          <cell r="L6558" t="str">
            <v>QH-2024-I/CQ-I-IS4</v>
          </cell>
        </row>
        <row r="6559">
          <cell r="B6559" t="str">
            <v>24022673</v>
          </cell>
          <cell r="C6559" t="str">
            <v>Hoàng Nguyên Tuấn Khôi</v>
          </cell>
          <cell r="D6559">
            <v>39047</v>
          </cell>
          <cell r="E6559">
            <v>80</v>
          </cell>
          <cell r="F6559">
            <v>80</v>
          </cell>
          <cell r="G6559">
            <v>80</v>
          </cell>
          <cell r="H6559">
            <v>80</v>
          </cell>
          <cell r="I6559" t="str">
            <v>Tốt</v>
          </cell>
          <cell r="J6559">
            <v>80</v>
          </cell>
          <cell r="K6559" t="str">
            <v>Tốt</v>
          </cell>
          <cell r="L6559" t="str">
            <v>QH-2024-I/CQ-I-IS4</v>
          </cell>
        </row>
        <row r="6560">
          <cell r="B6560" t="str">
            <v>24022677</v>
          </cell>
          <cell r="C6560" t="str">
            <v>Đỗ Mai Liên</v>
          </cell>
          <cell r="D6560">
            <v>38936</v>
          </cell>
          <cell r="E6560">
            <v>90</v>
          </cell>
          <cell r="F6560">
            <v>90</v>
          </cell>
          <cell r="G6560">
            <v>90</v>
          </cell>
          <cell r="H6560">
            <v>90</v>
          </cell>
          <cell r="I6560" t="str">
            <v>Xuất sắc</v>
          </cell>
          <cell r="J6560">
            <v>90</v>
          </cell>
          <cell r="K6560" t="str">
            <v>Xuất sắc</v>
          </cell>
          <cell r="L6560" t="str">
            <v>QH-2024-I/CQ-I-IS4</v>
          </cell>
        </row>
        <row r="6561">
          <cell r="B6561" t="str">
            <v>24022681</v>
          </cell>
          <cell r="C6561" t="str">
            <v>Nguyễn Trang Linh</v>
          </cell>
          <cell r="D6561">
            <v>38874</v>
          </cell>
          <cell r="E6561">
            <v>80</v>
          </cell>
          <cell r="F6561">
            <v>80</v>
          </cell>
          <cell r="G6561">
            <v>80</v>
          </cell>
          <cell r="H6561">
            <v>80</v>
          </cell>
          <cell r="I6561" t="str">
            <v>Tốt</v>
          </cell>
          <cell r="J6561">
            <v>80</v>
          </cell>
          <cell r="K6561" t="str">
            <v>Tốt</v>
          </cell>
          <cell r="L6561" t="str">
            <v>QH-2024-I/CQ-I-IS4</v>
          </cell>
        </row>
        <row r="6562">
          <cell r="B6562" t="str">
            <v>24022685</v>
          </cell>
          <cell r="C6562" t="str">
            <v>Lê Hoàng Long</v>
          </cell>
          <cell r="D6562">
            <v>38682</v>
          </cell>
          <cell r="E6562">
            <v>80</v>
          </cell>
          <cell r="F6562">
            <v>80</v>
          </cell>
          <cell r="G6562">
            <v>80</v>
          </cell>
          <cell r="H6562">
            <v>80</v>
          </cell>
          <cell r="I6562" t="str">
            <v>Tốt</v>
          </cell>
          <cell r="J6562">
            <v>80</v>
          </cell>
          <cell r="K6562" t="str">
            <v>Tốt</v>
          </cell>
          <cell r="L6562" t="str">
            <v>QH-2024-I/CQ-I-IS4</v>
          </cell>
        </row>
        <row r="6563">
          <cell r="B6563" t="str">
            <v>24022689</v>
          </cell>
          <cell r="C6563" t="str">
            <v>Đỗ Khoa Ngọc Minh</v>
          </cell>
          <cell r="D6563">
            <v>39027</v>
          </cell>
          <cell r="E6563">
            <v>82</v>
          </cell>
          <cell r="F6563">
            <v>82</v>
          </cell>
          <cell r="G6563">
            <v>82</v>
          </cell>
          <cell r="H6563">
            <v>82</v>
          </cell>
          <cell r="I6563" t="str">
            <v>Tốt</v>
          </cell>
          <cell r="J6563">
            <v>82</v>
          </cell>
          <cell r="K6563" t="str">
            <v>Tốt</v>
          </cell>
          <cell r="L6563" t="str">
            <v>QH-2024-I/CQ-I-IS4</v>
          </cell>
        </row>
        <row r="6564">
          <cell r="B6564" t="str">
            <v>24022697</v>
          </cell>
          <cell r="C6564" t="str">
            <v>Nguyễn Hải Nam</v>
          </cell>
          <cell r="D6564">
            <v>38814</v>
          </cell>
          <cell r="E6564">
            <v>88</v>
          </cell>
          <cell r="F6564">
            <v>88</v>
          </cell>
          <cell r="G6564">
            <v>88</v>
          </cell>
          <cell r="H6564">
            <v>88</v>
          </cell>
          <cell r="I6564" t="str">
            <v>Tốt</v>
          </cell>
          <cell r="J6564">
            <v>88</v>
          </cell>
          <cell r="K6564" t="str">
            <v>Tốt</v>
          </cell>
          <cell r="L6564" t="str">
            <v>QH-2024-I/CQ-I-IS4</v>
          </cell>
        </row>
        <row r="6565">
          <cell r="B6565" t="str">
            <v>24022701</v>
          </cell>
          <cell r="C6565" t="str">
            <v>Đỗ Minh Ngọc</v>
          </cell>
          <cell r="D6565">
            <v>38720</v>
          </cell>
          <cell r="E6565">
            <v>92</v>
          </cell>
          <cell r="F6565">
            <v>92</v>
          </cell>
          <cell r="G6565">
            <v>92</v>
          </cell>
          <cell r="H6565">
            <v>92</v>
          </cell>
          <cell r="I6565" t="str">
            <v>Xuất sắc</v>
          </cell>
          <cell r="J6565">
            <v>92</v>
          </cell>
          <cell r="K6565" t="str">
            <v>Xuất sắc</v>
          </cell>
          <cell r="L6565" t="str">
            <v>QH-2024-I/CQ-I-IS4</v>
          </cell>
        </row>
        <row r="6566">
          <cell r="B6566" t="str">
            <v>24022705</v>
          </cell>
          <cell r="C6566" t="str">
            <v>Phan Yến Nhi</v>
          </cell>
          <cell r="D6566">
            <v>38766</v>
          </cell>
          <cell r="E6566">
            <v>90</v>
          </cell>
          <cell r="F6566">
            <v>90</v>
          </cell>
          <cell r="G6566">
            <v>90</v>
          </cell>
          <cell r="H6566">
            <v>90</v>
          </cell>
          <cell r="I6566" t="str">
            <v>Xuất sắc</v>
          </cell>
          <cell r="J6566">
            <v>90</v>
          </cell>
          <cell r="K6566" t="str">
            <v>Xuất sắc</v>
          </cell>
          <cell r="L6566" t="str">
            <v>QH-2024-I/CQ-I-IS4</v>
          </cell>
        </row>
        <row r="6567">
          <cell r="B6567" t="str">
            <v>24022709</v>
          </cell>
          <cell r="C6567" t="str">
            <v>Bùi Quý Phúc</v>
          </cell>
          <cell r="D6567">
            <v>39077</v>
          </cell>
          <cell r="E6567">
            <v>77</v>
          </cell>
          <cell r="F6567">
            <v>77</v>
          </cell>
          <cell r="G6567">
            <v>77</v>
          </cell>
          <cell r="H6567">
            <v>77</v>
          </cell>
          <cell r="I6567" t="str">
            <v>Khá</v>
          </cell>
          <cell r="J6567">
            <v>77</v>
          </cell>
          <cell r="K6567" t="str">
            <v>Khá</v>
          </cell>
          <cell r="L6567" t="str">
            <v>QH-2024-I/CQ-I-IS4</v>
          </cell>
        </row>
        <row r="6568">
          <cell r="B6568" t="str">
            <v>24022713</v>
          </cell>
          <cell r="C6568" t="str">
            <v>Đào Bá Anh Quân</v>
          </cell>
          <cell r="D6568">
            <v>38919</v>
          </cell>
          <cell r="E6568">
            <v>94</v>
          </cell>
          <cell r="F6568">
            <v>94</v>
          </cell>
          <cell r="G6568">
            <v>94</v>
          </cell>
          <cell r="H6568">
            <v>94</v>
          </cell>
          <cell r="I6568" t="str">
            <v>Xuất sắc</v>
          </cell>
          <cell r="J6568">
            <v>94</v>
          </cell>
          <cell r="K6568" t="str">
            <v>Xuất sắc</v>
          </cell>
          <cell r="L6568" t="str">
            <v>QH-2024-I/CQ-I-IS4</v>
          </cell>
        </row>
        <row r="6569">
          <cell r="B6569" t="str">
            <v>24022717</v>
          </cell>
          <cell r="C6569" t="str">
            <v>Lê Ngọc Quang</v>
          </cell>
          <cell r="D6569">
            <v>38909</v>
          </cell>
          <cell r="E6569">
            <v>90</v>
          </cell>
          <cell r="F6569">
            <v>90</v>
          </cell>
          <cell r="G6569">
            <v>90</v>
          </cell>
          <cell r="H6569">
            <v>90</v>
          </cell>
          <cell r="I6569" t="str">
            <v>Xuất sắc</v>
          </cell>
          <cell r="J6569">
            <v>90</v>
          </cell>
          <cell r="K6569" t="str">
            <v>Xuất sắc</v>
          </cell>
          <cell r="L6569" t="str">
            <v>QH-2024-I/CQ-I-IS4</v>
          </cell>
        </row>
        <row r="6570">
          <cell r="B6570" t="str">
            <v>24022729</v>
          </cell>
          <cell r="C6570" t="str">
            <v>Nguyễn Phúc Tâm</v>
          </cell>
          <cell r="D6570">
            <v>38753</v>
          </cell>
          <cell r="E6570">
            <v>70</v>
          </cell>
          <cell r="F6570">
            <v>70</v>
          </cell>
          <cell r="G6570">
            <v>70</v>
          </cell>
          <cell r="H6570">
            <v>70</v>
          </cell>
          <cell r="I6570" t="str">
            <v>Khá</v>
          </cell>
          <cell r="J6570">
            <v>70</v>
          </cell>
          <cell r="K6570" t="str">
            <v>Khá</v>
          </cell>
          <cell r="L6570" t="str">
            <v>QH-2024-I/CQ-I-IS4</v>
          </cell>
        </row>
        <row r="6571">
          <cell r="B6571" t="str">
            <v>24022737</v>
          </cell>
          <cell r="C6571" t="str">
            <v>Bùi Thị Hà Thu</v>
          </cell>
          <cell r="D6571">
            <v>38658</v>
          </cell>
          <cell r="E6571">
            <v>100</v>
          </cell>
          <cell r="F6571">
            <v>100</v>
          </cell>
          <cell r="G6571">
            <v>100</v>
          </cell>
          <cell r="H6571">
            <v>100</v>
          </cell>
          <cell r="I6571" t="str">
            <v>Xuất sắc</v>
          </cell>
          <cell r="J6571">
            <v>100</v>
          </cell>
          <cell r="K6571" t="str">
            <v>Xuất sắc</v>
          </cell>
          <cell r="L6571" t="str">
            <v>QH-2024-I/CQ-I-IS4</v>
          </cell>
        </row>
        <row r="6572">
          <cell r="B6572" t="str">
            <v>24022741</v>
          </cell>
          <cell r="C6572" t="str">
            <v>Phạm Hoài Thương</v>
          </cell>
          <cell r="D6572">
            <v>38726</v>
          </cell>
          <cell r="E6572">
            <v>84</v>
          </cell>
          <cell r="F6572">
            <v>84</v>
          </cell>
          <cell r="G6572">
            <v>84</v>
          </cell>
          <cell r="H6572">
            <v>84</v>
          </cell>
          <cell r="I6572" t="str">
            <v>Tốt</v>
          </cell>
          <cell r="J6572">
            <v>84</v>
          </cell>
          <cell r="K6572" t="str">
            <v>Tốt</v>
          </cell>
          <cell r="L6572" t="str">
            <v>QH-2024-I/CQ-I-IS4</v>
          </cell>
        </row>
        <row r="6573">
          <cell r="B6573" t="str">
            <v>24022745</v>
          </cell>
          <cell r="C6573" t="str">
            <v>Đặng Trần Tiến</v>
          </cell>
          <cell r="D6573">
            <v>38903</v>
          </cell>
          <cell r="E6573">
            <v>92</v>
          </cell>
          <cell r="F6573">
            <v>92</v>
          </cell>
          <cell r="G6573">
            <v>92</v>
          </cell>
          <cell r="H6573">
            <v>92</v>
          </cell>
          <cell r="I6573" t="str">
            <v>Xuất sắc</v>
          </cell>
          <cell r="J6573">
            <v>92</v>
          </cell>
          <cell r="K6573" t="str">
            <v>Xuất sắc</v>
          </cell>
          <cell r="L6573" t="str">
            <v>QH-2024-I/CQ-I-IS4</v>
          </cell>
        </row>
        <row r="6574">
          <cell r="B6574" t="str">
            <v>24022749</v>
          </cell>
          <cell r="C6574" t="str">
            <v>Hoàng Minh Triết</v>
          </cell>
          <cell r="D6574">
            <v>38888</v>
          </cell>
          <cell r="E6574">
            <v>70</v>
          </cell>
          <cell r="F6574">
            <v>67</v>
          </cell>
          <cell r="G6574">
            <v>67</v>
          </cell>
          <cell r="H6574">
            <v>67</v>
          </cell>
          <cell r="I6574" t="str">
            <v>Khá</v>
          </cell>
          <cell r="J6574">
            <v>67</v>
          </cell>
          <cell r="K6574" t="str">
            <v>Khá</v>
          </cell>
          <cell r="L6574" t="str">
            <v>QH-2024-I/CQ-I-IS4</v>
          </cell>
        </row>
        <row r="6575">
          <cell r="B6575" t="str">
            <v>24022753</v>
          </cell>
          <cell r="C6575" t="str">
            <v>Hoàng Mạnh Tuấn</v>
          </cell>
          <cell r="D6575">
            <v>38849</v>
          </cell>
          <cell r="E6575">
            <v>90</v>
          </cell>
          <cell r="F6575">
            <v>90</v>
          </cell>
          <cell r="G6575">
            <v>90</v>
          </cell>
          <cell r="H6575">
            <v>90</v>
          </cell>
          <cell r="I6575" t="str">
            <v>Xuất sắc</v>
          </cell>
          <cell r="J6575">
            <v>90</v>
          </cell>
          <cell r="K6575" t="str">
            <v>Xuất sắc</v>
          </cell>
          <cell r="L6575" t="str">
            <v>QH-2024-I/CQ-I-IS4</v>
          </cell>
        </row>
        <row r="6576">
          <cell r="B6576" t="str">
            <v>24022757</v>
          </cell>
          <cell r="C6576" t="str">
            <v>Vũ Đức Tùng</v>
          </cell>
          <cell r="D6576">
            <v>38974</v>
          </cell>
          <cell r="E6576">
            <v>80</v>
          </cell>
          <cell r="F6576">
            <v>80</v>
          </cell>
          <cell r="G6576">
            <v>80</v>
          </cell>
          <cell r="H6576">
            <v>80</v>
          </cell>
          <cell r="I6576" t="str">
            <v>Tốt</v>
          </cell>
          <cell r="J6576">
            <v>80</v>
          </cell>
          <cell r="K6576" t="str">
            <v>Tốt</v>
          </cell>
          <cell r="L6576" t="str">
            <v>QH-2024-I/CQ-I-IS4</v>
          </cell>
        </row>
        <row r="6577">
          <cell r="B6577" t="str">
            <v>20020015</v>
          </cell>
          <cell r="C6577" t="str">
            <v>Phạm Nguyễn Tuấn Hoàng</v>
          </cell>
          <cell r="D6577">
            <v>37368</v>
          </cell>
          <cell r="E6577">
            <v>70</v>
          </cell>
          <cell r="F6577"/>
          <cell r="G6577"/>
          <cell r="H6577"/>
          <cell r="I6577" t="str">
            <v>Kém</v>
          </cell>
          <cell r="J6577">
            <v>70</v>
          </cell>
          <cell r="K6577" t="str">
            <v>Khá</v>
          </cell>
          <cell r="L6577" t="str">
            <v>QH-2020-I/CQ-I-CS1</v>
          </cell>
        </row>
        <row r="6578">
          <cell r="B6578" t="str">
            <v>20020136</v>
          </cell>
          <cell r="C6578" t="str">
            <v>Nguyễn Trung Hiếu</v>
          </cell>
          <cell r="D6578">
            <v>37572</v>
          </cell>
          <cell r="E6578">
            <v>90</v>
          </cell>
          <cell r="F6578"/>
          <cell r="G6578"/>
          <cell r="H6578"/>
          <cell r="I6578" t="str">
            <v>Kém</v>
          </cell>
          <cell r="J6578">
            <v>90</v>
          </cell>
          <cell r="K6578" t="str">
            <v>Xuất sắc</v>
          </cell>
          <cell r="L6578" t="str">
            <v>QH-2020-I/CQ-I-CS1</v>
          </cell>
        </row>
        <row r="6579">
          <cell r="B6579" t="str">
            <v>20020139</v>
          </cell>
          <cell r="C6579" t="str">
            <v>Đỗ Việt Hưng</v>
          </cell>
          <cell r="D6579">
            <v>37580</v>
          </cell>
          <cell r="E6579"/>
          <cell r="F6579"/>
          <cell r="G6579"/>
          <cell r="H6579"/>
          <cell r="I6579" t="str">
            <v>Kém</v>
          </cell>
          <cell r="J6579"/>
          <cell r="K6579" t="str">
            <v>Kém</v>
          </cell>
          <cell r="L6579" t="str">
            <v>QH-2020-I/CQ-I-CS1</v>
          </cell>
        </row>
        <row r="6580">
          <cell r="B6580" t="str">
            <v>20020152</v>
          </cell>
          <cell r="C6580" t="str">
            <v>Đoàn Minh Quân</v>
          </cell>
          <cell r="D6580">
            <v>37363</v>
          </cell>
          <cell r="E6580"/>
          <cell r="F6580"/>
          <cell r="G6580"/>
          <cell r="H6580"/>
          <cell r="I6580" t="str">
            <v>Kém</v>
          </cell>
          <cell r="J6580"/>
          <cell r="K6580" t="str">
            <v>Kém</v>
          </cell>
          <cell r="L6580" t="str">
            <v>QH-2020-I/CQ-I-CS1</v>
          </cell>
        </row>
        <row r="6581">
          <cell r="B6581" t="str">
            <v>20020277</v>
          </cell>
          <cell r="C6581" t="str">
            <v>Nguyễn Hà An</v>
          </cell>
          <cell r="D6581">
            <v>37613</v>
          </cell>
          <cell r="E6581"/>
          <cell r="F6581"/>
          <cell r="G6581"/>
          <cell r="H6581"/>
          <cell r="I6581" t="str">
            <v>Kém</v>
          </cell>
          <cell r="J6581"/>
          <cell r="K6581" t="str">
            <v>Kém</v>
          </cell>
          <cell r="L6581" t="str">
            <v>QH-2020-I/CQ-I-CS1</v>
          </cell>
        </row>
        <row r="6582">
          <cell r="B6582" t="str">
            <v>20020283</v>
          </cell>
          <cell r="C6582" t="str">
            <v>Nguyễn Đức Cường</v>
          </cell>
          <cell r="D6582">
            <v>37376</v>
          </cell>
          <cell r="E6582"/>
          <cell r="F6582"/>
          <cell r="G6582"/>
          <cell r="H6582"/>
          <cell r="I6582" t="str">
            <v>Kém</v>
          </cell>
          <cell r="J6582"/>
          <cell r="K6582" t="str">
            <v>Kém</v>
          </cell>
          <cell r="L6582" t="str">
            <v>QH-2020-I/CQ-I-CS1</v>
          </cell>
        </row>
        <row r="6583">
          <cell r="B6583" t="str">
            <v>20020299</v>
          </cell>
          <cell r="C6583" t="str">
            <v>Nguyễn Danh Minh</v>
          </cell>
          <cell r="D6583">
            <v>37265</v>
          </cell>
          <cell r="E6583"/>
          <cell r="F6583"/>
          <cell r="G6583"/>
          <cell r="H6583"/>
          <cell r="I6583" t="str">
            <v>Kém</v>
          </cell>
          <cell r="J6583"/>
          <cell r="K6583" t="str">
            <v>Kém</v>
          </cell>
          <cell r="L6583" t="str">
            <v>QH-2020-I/CQ-I-CS1</v>
          </cell>
        </row>
        <row r="6584">
          <cell r="B6584" t="str">
            <v>20020306</v>
          </cell>
          <cell r="C6584" t="str">
            <v>Lê Nhật Quang</v>
          </cell>
          <cell r="D6584">
            <v>37551</v>
          </cell>
          <cell r="E6584"/>
          <cell r="F6584"/>
          <cell r="G6584"/>
          <cell r="H6584"/>
          <cell r="I6584" t="str">
            <v>Kém</v>
          </cell>
          <cell r="J6584"/>
          <cell r="K6584" t="str">
            <v>Kém</v>
          </cell>
          <cell r="L6584" t="str">
            <v>QH-2020-I/CQ-I-CS1</v>
          </cell>
        </row>
        <row r="6585">
          <cell r="B6585" t="str">
            <v>20020308</v>
          </cell>
          <cell r="C6585" t="str">
            <v>Vũ Minh Quang</v>
          </cell>
          <cell r="D6585">
            <v>37497</v>
          </cell>
          <cell r="E6585"/>
          <cell r="F6585"/>
          <cell r="G6585"/>
          <cell r="H6585"/>
          <cell r="I6585" t="str">
            <v>Kém</v>
          </cell>
          <cell r="J6585"/>
          <cell r="K6585" t="str">
            <v>Kém</v>
          </cell>
          <cell r="L6585" t="str">
            <v>QH-2020-I/CQ-I-CS1</v>
          </cell>
        </row>
        <row r="6586">
          <cell r="B6586" t="str">
            <v>20020310</v>
          </cell>
          <cell r="C6586" t="str">
            <v>Nguyễn Duy Quý</v>
          </cell>
          <cell r="D6586">
            <v>37384</v>
          </cell>
          <cell r="E6586">
            <v>85</v>
          </cell>
          <cell r="F6586"/>
          <cell r="G6586"/>
          <cell r="H6586"/>
          <cell r="I6586" t="str">
            <v>Kém</v>
          </cell>
          <cell r="J6586">
            <v>85</v>
          </cell>
          <cell r="K6586" t="str">
            <v>Tốt</v>
          </cell>
          <cell r="L6586" t="str">
            <v>QH-2020-I/CQ-I-CS1</v>
          </cell>
        </row>
        <row r="6587">
          <cell r="B6587" t="str">
            <v>20021295</v>
          </cell>
          <cell r="C6587" t="str">
            <v>Trần Đức Anh</v>
          </cell>
          <cell r="D6587">
            <v>37509</v>
          </cell>
          <cell r="E6587"/>
          <cell r="F6587"/>
          <cell r="G6587"/>
          <cell r="H6587"/>
          <cell r="I6587" t="str">
            <v>Kém</v>
          </cell>
          <cell r="J6587"/>
          <cell r="K6587" t="str">
            <v>Kém</v>
          </cell>
          <cell r="L6587" t="str">
            <v>QH-2020-I/CQ-I-CS1</v>
          </cell>
        </row>
        <row r="6588">
          <cell r="B6588" t="str">
            <v>20020016</v>
          </cell>
          <cell r="C6588" t="str">
            <v>Nguyễn Quang Huy</v>
          </cell>
          <cell r="D6588">
            <v>37313</v>
          </cell>
          <cell r="E6588"/>
          <cell r="F6588"/>
          <cell r="G6588"/>
          <cell r="H6588"/>
          <cell r="I6588" t="str">
            <v>Kém</v>
          </cell>
          <cell r="J6588"/>
          <cell r="K6588" t="str">
            <v>Kém</v>
          </cell>
          <cell r="L6588" t="str">
            <v>QH-2020-I/CQ-I-CS2</v>
          </cell>
        </row>
        <row r="6589">
          <cell r="B6589" t="str">
            <v>20020076</v>
          </cell>
          <cell r="C6589" t="str">
            <v>Nguyễn Trung Dũng</v>
          </cell>
          <cell r="D6589">
            <v>37262</v>
          </cell>
          <cell r="E6589"/>
          <cell r="F6589"/>
          <cell r="G6589"/>
          <cell r="H6589"/>
          <cell r="I6589" t="str">
            <v>Kém</v>
          </cell>
          <cell r="J6589"/>
          <cell r="K6589" t="str">
            <v>Kém</v>
          </cell>
          <cell r="L6589" t="str">
            <v>QH-2020-I/CQ-I-CS2</v>
          </cell>
        </row>
        <row r="6590">
          <cell r="B6590" t="str">
            <v>20020135</v>
          </cell>
          <cell r="C6590" t="str">
            <v>Dương Danh Hiếu</v>
          </cell>
          <cell r="D6590">
            <v>37387</v>
          </cell>
          <cell r="E6590"/>
          <cell r="F6590"/>
          <cell r="G6590"/>
          <cell r="H6590"/>
          <cell r="I6590" t="str">
            <v>Kém</v>
          </cell>
          <cell r="J6590"/>
          <cell r="K6590" t="str">
            <v>Kém</v>
          </cell>
          <cell r="L6590" t="str">
            <v>QH-2020-I/CQ-I-CS2</v>
          </cell>
        </row>
        <row r="6591">
          <cell r="B6591" t="str">
            <v>20020148</v>
          </cell>
          <cell r="C6591" t="str">
            <v>Lê Đình Nghĩa</v>
          </cell>
          <cell r="D6591">
            <v>37377</v>
          </cell>
          <cell r="E6591"/>
          <cell r="F6591"/>
          <cell r="G6591"/>
          <cell r="H6591"/>
          <cell r="I6591" t="str">
            <v>Kém</v>
          </cell>
          <cell r="J6591"/>
          <cell r="K6591" t="str">
            <v>Kém</v>
          </cell>
          <cell r="L6591" t="str">
            <v>QH-2020-I/CQ-I-CS2</v>
          </cell>
        </row>
        <row r="6592">
          <cell r="B6592" t="str">
            <v>20020155</v>
          </cell>
          <cell r="C6592" t="str">
            <v>Ngô Văn Minh Thắng</v>
          </cell>
          <cell r="D6592">
            <v>37509</v>
          </cell>
          <cell r="E6592"/>
          <cell r="F6592"/>
          <cell r="G6592"/>
          <cell r="H6592"/>
          <cell r="I6592" t="str">
            <v>Kém</v>
          </cell>
          <cell r="J6592"/>
          <cell r="K6592" t="str">
            <v>Kém</v>
          </cell>
          <cell r="L6592" t="str">
            <v>QH-2020-I/CQ-I-CS2</v>
          </cell>
        </row>
        <row r="6593">
          <cell r="B6593" t="str">
            <v>20020157</v>
          </cell>
          <cell r="C6593" t="str">
            <v>Đỗ Trọng Thư</v>
          </cell>
          <cell r="D6593">
            <v>37474</v>
          </cell>
          <cell r="E6593">
            <v>80</v>
          </cell>
          <cell r="F6593"/>
          <cell r="G6593"/>
          <cell r="H6593"/>
          <cell r="I6593" t="str">
            <v>Kém</v>
          </cell>
          <cell r="J6593">
            <v>80</v>
          </cell>
          <cell r="K6593" t="str">
            <v>Tốt</v>
          </cell>
          <cell r="L6593" t="str">
            <v>QH-2020-I/CQ-I-CS2</v>
          </cell>
        </row>
        <row r="6594">
          <cell r="B6594" t="str">
            <v>20021292</v>
          </cell>
          <cell r="C6594" t="str">
            <v>Nguyễn Tuấn Anh</v>
          </cell>
          <cell r="D6594">
            <v>37588</v>
          </cell>
          <cell r="E6594">
            <v>80</v>
          </cell>
          <cell r="F6594"/>
          <cell r="G6594"/>
          <cell r="H6594"/>
          <cell r="I6594" t="str">
            <v>Kém</v>
          </cell>
          <cell r="J6594">
            <v>80</v>
          </cell>
          <cell r="K6594" t="str">
            <v>Tốt</v>
          </cell>
          <cell r="L6594" t="str">
            <v>QH-2020-I/CQ-I-CS2</v>
          </cell>
        </row>
        <row r="6595">
          <cell r="B6595" t="str">
            <v>20021304</v>
          </cell>
          <cell r="C6595" t="str">
            <v>Chử Tuấn Bình</v>
          </cell>
          <cell r="D6595">
            <v>37534</v>
          </cell>
          <cell r="E6595"/>
          <cell r="F6595"/>
          <cell r="G6595"/>
          <cell r="H6595"/>
          <cell r="I6595" t="str">
            <v>Kém</v>
          </cell>
          <cell r="J6595"/>
          <cell r="K6595" t="str">
            <v>Kém</v>
          </cell>
          <cell r="L6595" t="str">
            <v>QH-2020-I/CQ-I-CS2</v>
          </cell>
        </row>
        <row r="6596">
          <cell r="B6596" t="str">
            <v>20021428</v>
          </cell>
          <cell r="C6596" t="str">
            <v>Bùi Minh Sơn</v>
          </cell>
          <cell r="D6596">
            <v>37508</v>
          </cell>
          <cell r="E6596"/>
          <cell r="F6596"/>
          <cell r="G6596"/>
          <cell r="H6596"/>
          <cell r="I6596" t="str">
            <v>Kém</v>
          </cell>
          <cell r="J6596"/>
          <cell r="K6596" t="str">
            <v>Kém</v>
          </cell>
          <cell r="L6596" t="str">
            <v>QH-2020-I/CQ-I-CS2</v>
          </cell>
        </row>
        <row r="6597">
          <cell r="B6597" t="str">
            <v>20020075</v>
          </cell>
          <cell r="C6597" t="str">
            <v>Dương Đình Ngọc Bách</v>
          </cell>
          <cell r="D6597">
            <v>37294</v>
          </cell>
          <cell r="E6597"/>
          <cell r="F6597"/>
          <cell r="G6597"/>
          <cell r="H6597"/>
          <cell r="I6597" t="str">
            <v>Kém</v>
          </cell>
          <cell r="J6597"/>
          <cell r="K6597" t="str">
            <v>Kém</v>
          </cell>
          <cell r="L6597" t="str">
            <v>QH-2020-I/CQ-I-CS3</v>
          </cell>
        </row>
        <row r="6598">
          <cell r="B6598" t="str">
            <v>20020154</v>
          </cell>
          <cell r="C6598" t="str">
            <v>Đinh Tiến Thành</v>
          </cell>
          <cell r="D6598">
            <v>37462</v>
          </cell>
          <cell r="E6598">
            <v>70</v>
          </cell>
          <cell r="F6598"/>
          <cell r="G6598"/>
          <cell r="H6598"/>
          <cell r="I6598" t="str">
            <v>Kém</v>
          </cell>
          <cell r="J6598">
            <v>90</v>
          </cell>
          <cell r="K6598" t="str">
            <v>Xuất sắc</v>
          </cell>
          <cell r="L6598" t="str">
            <v>QH-2020-I/CQ-I-CS3</v>
          </cell>
        </row>
        <row r="6599">
          <cell r="B6599" t="str">
            <v>20020356</v>
          </cell>
          <cell r="C6599" t="str">
            <v>Lê Hoàng Đại Dương</v>
          </cell>
          <cell r="D6599">
            <v>36489</v>
          </cell>
          <cell r="E6599"/>
          <cell r="F6599"/>
          <cell r="G6599"/>
          <cell r="H6599"/>
          <cell r="I6599" t="str">
            <v>Kém</v>
          </cell>
          <cell r="J6599"/>
          <cell r="K6599" t="str">
            <v>Kém</v>
          </cell>
          <cell r="L6599" t="str">
            <v>QH-2020-I/CQ-I-CS3</v>
          </cell>
        </row>
        <row r="6600">
          <cell r="B6600" t="str">
            <v>20021302</v>
          </cell>
          <cell r="C6600" t="str">
            <v>Tạ Thành Bảo</v>
          </cell>
          <cell r="D6600">
            <v>37322</v>
          </cell>
          <cell r="E6600"/>
          <cell r="F6600"/>
          <cell r="G6600"/>
          <cell r="H6600"/>
          <cell r="I6600" t="str">
            <v>Kém</v>
          </cell>
          <cell r="J6600"/>
          <cell r="K6600" t="str">
            <v>Kém</v>
          </cell>
          <cell r="L6600" t="str">
            <v>QH-2020-I/CQ-I-CS3</v>
          </cell>
        </row>
        <row r="6601">
          <cell r="B6601" t="str">
            <v>20021315</v>
          </cell>
          <cell r="C6601" t="str">
            <v>Đỗ Quốc Dũng</v>
          </cell>
          <cell r="D6601">
            <v>37409</v>
          </cell>
          <cell r="E6601">
            <v>70</v>
          </cell>
          <cell r="F6601"/>
          <cell r="G6601"/>
          <cell r="H6601"/>
          <cell r="I6601" t="str">
            <v>Kém</v>
          </cell>
          <cell r="J6601">
            <v>90</v>
          </cell>
          <cell r="K6601" t="str">
            <v>Xuất sắc</v>
          </cell>
          <cell r="L6601" t="str">
            <v>QH-2020-I/CQ-I-CS3</v>
          </cell>
        </row>
        <row r="6602">
          <cell r="B6602" t="str">
            <v>20021351</v>
          </cell>
          <cell r="C6602" t="str">
            <v>Dương Hiếu</v>
          </cell>
          <cell r="D6602">
            <v>37520</v>
          </cell>
          <cell r="E6602">
            <v>67</v>
          </cell>
          <cell r="F6602"/>
          <cell r="G6602"/>
          <cell r="H6602"/>
          <cell r="I6602" t="str">
            <v>Kém</v>
          </cell>
          <cell r="J6602">
            <v>77</v>
          </cell>
          <cell r="K6602" t="str">
            <v>Khá</v>
          </cell>
          <cell r="L6602" t="str">
            <v>QH-2020-I/CQ-I-CS3</v>
          </cell>
        </row>
        <row r="6603">
          <cell r="B6603" t="str">
            <v>20021357</v>
          </cell>
          <cell r="C6603" t="str">
            <v>Vũ Đức Hiếu</v>
          </cell>
          <cell r="D6603">
            <v>37380</v>
          </cell>
          <cell r="E6603">
            <v>85</v>
          </cell>
          <cell r="F6603"/>
          <cell r="G6603"/>
          <cell r="H6603"/>
          <cell r="I6603" t="str">
            <v>Kém</v>
          </cell>
          <cell r="J6603">
            <v>90</v>
          </cell>
          <cell r="K6603" t="str">
            <v>Xuất sắc</v>
          </cell>
          <cell r="L6603" t="str">
            <v>QH-2020-I/CQ-I-CS3</v>
          </cell>
        </row>
        <row r="6604">
          <cell r="B6604" t="str">
            <v>20021391</v>
          </cell>
          <cell r="C6604" t="str">
            <v>Đỗ Đức Minh</v>
          </cell>
          <cell r="D6604">
            <v>37279</v>
          </cell>
          <cell r="E6604"/>
          <cell r="F6604"/>
          <cell r="G6604"/>
          <cell r="H6604"/>
          <cell r="I6604" t="str">
            <v>Kém</v>
          </cell>
          <cell r="J6604"/>
          <cell r="K6604" t="str">
            <v>Kém</v>
          </cell>
          <cell r="L6604" t="str">
            <v>QH-2020-I/CQ-I-CS3</v>
          </cell>
        </row>
        <row r="6605">
          <cell r="B6605" t="str">
            <v>20021457</v>
          </cell>
          <cell r="C6605" t="str">
            <v>Nguyễn Việt Trung</v>
          </cell>
          <cell r="D6605">
            <v>37257</v>
          </cell>
          <cell r="E6605"/>
          <cell r="F6605"/>
          <cell r="G6605"/>
          <cell r="H6605"/>
          <cell r="I6605" t="str">
            <v>Kém</v>
          </cell>
          <cell r="J6605"/>
          <cell r="K6605" t="str">
            <v>Kém</v>
          </cell>
          <cell r="L6605" t="str">
            <v>QH-2020-I/CQ-I-CS3</v>
          </cell>
        </row>
        <row r="6606">
          <cell r="B6606" t="str">
            <v>20021471</v>
          </cell>
          <cell r="C6606" t="str">
            <v>Phạm Đức Tùng</v>
          </cell>
          <cell r="D6606">
            <v>37479</v>
          </cell>
          <cell r="E6606">
            <v>80</v>
          </cell>
          <cell r="F6606"/>
          <cell r="G6606"/>
          <cell r="H6606"/>
          <cell r="I6606" t="str">
            <v>Kém</v>
          </cell>
          <cell r="J6606">
            <v>80</v>
          </cell>
          <cell r="K6606" t="str">
            <v>Tốt</v>
          </cell>
          <cell r="L6606" t="str">
            <v>QH-2020-I/CQ-I-CS3</v>
          </cell>
        </row>
        <row r="6607">
          <cell r="B6607" t="str">
            <v>21020045</v>
          </cell>
          <cell r="C6607" t="str">
            <v>Đặng Quang Huy</v>
          </cell>
          <cell r="D6607">
            <v>37829</v>
          </cell>
          <cell r="E6607">
            <v>90</v>
          </cell>
          <cell r="F6607">
            <v>90</v>
          </cell>
          <cell r="G6607">
            <v>90</v>
          </cell>
          <cell r="H6607">
            <v>90</v>
          </cell>
          <cell r="I6607" t="str">
            <v>Xuất sắc</v>
          </cell>
          <cell r="J6607">
            <v>90</v>
          </cell>
          <cell r="K6607" t="str">
            <v>Xuất sắc</v>
          </cell>
          <cell r="L6607" t="str">
            <v>QH-2021-I/CQ-I-CS1</v>
          </cell>
        </row>
        <row r="6608">
          <cell r="B6608" t="str">
            <v>21020103</v>
          </cell>
          <cell r="C6608" t="str">
            <v>Hoàng Đức Anh</v>
          </cell>
          <cell r="D6608">
            <v>37647</v>
          </cell>
          <cell r="E6608">
            <v>94</v>
          </cell>
          <cell r="F6608">
            <v>94</v>
          </cell>
          <cell r="G6608">
            <v>94</v>
          </cell>
          <cell r="H6608">
            <v>94</v>
          </cell>
          <cell r="I6608" t="str">
            <v>Xuất sắc</v>
          </cell>
          <cell r="J6608">
            <v>94</v>
          </cell>
          <cell r="K6608" t="str">
            <v>Xuất sắc</v>
          </cell>
          <cell r="L6608" t="str">
            <v>QH-2021-I/CQ-I-CS1</v>
          </cell>
        </row>
        <row r="6609">
          <cell r="B6609" t="str">
            <v>21020106</v>
          </cell>
          <cell r="C6609" t="str">
            <v>Vũ Quý Đạt</v>
          </cell>
          <cell r="D6609">
            <v>37780</v>
          </cell>
          <cell r="E6609">
            <v>90</v>
          </cell>
          <cell r="F6609">
            <v>90</v>
          </cell>
          <cell r="G6609">
            <v>90</v>
          </cell>
          <cell r="H6609">
            <v>90</v>
          </cell>
          <cell r="I6609" t="str">
            <v>Xuất sắc</v>
          </cell>
          <cell r="J6609">
            <v>90</v>
          </cell>
          <cell r="K6609" t="str">
            <v>Xuất sắc</v>
          </cell>
          <cell r="L6609" t="str">
            <v>QH-2021-I/CQ-I-CS1</v>
          </cell>
        </row>
        <row r="6610">
          <cell r="B6610" t="str">
            <v>21020112</v>
          </cell>
          <cell r="C6610" t="str">
            <v>Nguyễn Thanh Sơn</v>
          </cell>
          <cell r="D6610">
            <v>37886</v>
          </cell>
          <cell r="E6610">
            <v>80</v>
          </cell>
          <cell r="F6610">
            <v>90</v>
          </cell>
          <cell r="G6610">
            <v>90</v>
          </cell>
          <cell r="H6610">
            <v>90</v>
          </cell>
          <cell r="I6610" t="str">
            <v>Xuất sắc</v>
          </cell>
          <cell r="J6610">
            <v>90</v>
          </cell>
          <cell r="K6610" t="str">
            <v>Xuất sắc</v>
          </cell>
          <cell r="L6610" t="str">
            <v>QH-2021-I/CQ-I-CS1</v>
          </cell>
        </row>
        <row r="6611">
          <cell r="B6611" t="str">
            <v>21020166</v>
          </cell>
          <cell r="C6611" t="str">
            <v>Nguyễn Thạch Anh</v>
          </cell>
          <cell r="D6611">
            <v>37630</v>
          </cell>
          <cell r="E6611">
            <v>90</v>
          </cell>
          <cell r="F6611">
            <v>90</v>
          </cell>
          <cell r="G6611">
            <v>90</v>
          </cell>
          <cell r="H6611">
            <v>90</v>
          </cell>
          <cell r="I6611" t="str">
            <v>Xuất sắc</v>
          </cell>
          <cell r="J6611">
            <v>90</v>
          </cell>
          <cell r="K6611" t="str">
            <v>Xuất sắc</v>
          </cell>
          <cell r="L6611" t="str">
            <v>QH-2021-I/CQ-I-CS1</v>
          </cell>
        </row>
        <row r="6612">
          <cell r="B6612" t="str">
            <v>21020167</v>
          </cell>
          <cell r="C6612" t="str">
            <v>Trần Thị Vân Anh</v>
          </cell>
          <cell r="D6612">
            <v>37702</v>
          </cell>
          <cell r="E6612">
            <v>90</v>
          </cell>
          <cell r="F6612">
            <v>90</v>
          </cell>
          <cell r="G6612">
            <v>90</v>
          </cell>
          <cell r="H6612">
            <v>90</v>
          </cell>
          <cell r="I6612" t="str">
            <v>Xuất sắc</v>
          </cell>
          <cell r="J6612">
            <v>90</v>
          </cell>
          <cell r="K6612" t="str">
            <v>Xuất sắc</v>
          </cell>
          <cell r="L6612" t="str">
            <v>QH-2021-I/CQ-I-CS1</v>
          </cell>
        </row>
        <row r="6613">
          <cell r="B6613" t="str">
            <v>21020169</v>
          </cell>
          <cell r="C6613" t="str">
            <v>Nguyễn Hoàng Bách</v>
          </cell>
          <cell r="D6613">
            <v>37977</v>
          </cell>
          <cell r="E6613">
            <v>90</v>
          </cell>
          <cell r="F6613">
            <v>90</v>
          </cell>
          <cell r="G6613">
            <v>90</v>
          </cell>
          <cell r="H6613">
            <v>90</v>
          </cell>
          <cell r="I6613" t="str">
            <v>Xuất sắc</v>
          </cell>
          <cell r="J6613">
            <v>90</v>
          </cell>
          <cell r="K6613" t="str">
            <v>Xuất sắc</v>
          </cell>
          <cell r="L6613" t="str">
            <v>QH-2021-I/CQ-I-CS1</v>
          </cell>
        </row>
        <row r="6614">
          <cell r="B6614" t="str">
            <v>21020171</v>
          </cell>
          <cell r="C6614" t="str">
            <v>Lê Văn Bảo</v>
          </cell>
          <cell r="D6614">
            <v>37912</v>
          </cell>
          <cell r="E6614">
            <v>92</v>
          </cell>
          <cell r="F6614">
            <v>92</v>
          </cell>
          <cell r="G6614">
            <v>92</v>
          </cell>
          <cell r="H6614">
            <v>92</v>
          </cell>
          <cell r="I6614" t="str">
            <v>Xuất sắc</v>
          </cell>
          <cell r="J6614">
            <v>92</v>
          </cell>
          <cell r="K6614" t="str">
            <v>Xuất sắc</v>
          </cell>
          <cell r="L6614" t="str">
            <v>QH-2021-I/CQ-I-CS1</v>
          </cell>
        </row>
        <row r="6615">
          <cell r="B6615" t="str">
            <v>21020172</v>
          </cell>
          <cell r="C6615" t="str">
            <v>Lê Huy Bình</v>
          </cell>
          <cell r="D6615">
            <v>37869</v>
          </cell>
          <cell r="E6615">
            <v>85</v>
          </cell>
          <cell r="F6615">
            <v>90</v>
          </cell>
          <cell r="G6615">
            <v>90</v>
          </cell>
          <cell r="H6615">
            <v>90</v>
          </cell>
          <cell r="I6615" t="str">
            <v>Xuất sắc</v>
          </cell>
          <cell r="J6615">
            <v>90</v>
          </cell>
          <cell r="K6615" t="str">
            <v>Xuất sắc</v>
          </cell>
          <cell r="L6615" t="str">
            <v>QH-2021-I/CQ-I-CS1</v>
          </cell>
        </row>
        <row r="6616">
          <cell r="B6616" t="str">
            <v>21020175</v>
          </cell>
          <cell r="C6616" t="str">
            <v>Nguyễn Duy Chiến</v>
          </cell>
          <cell r="D6616">
            <v>37763</v>
          </cell>
          <cell r="E6616">
            <v>90</v>
          </cell>
          <cell r="F6616">
            <v>90</v>
          </cell>
          <cell r="G6616">
            <v>90</v>
          </cell>
          <cell r="H6616">
            <v>90</v>
          </cell>
          <cell r="I6616" t="str">
            <v>Xuất sắc</v>
          </cell>
          <cell r="J6616">
            <v>90</v>
          </cell>
          <cell r="K6616" t="str">
            <v>Xuất sắc</v>
          </cell>
          <cell r="L6616" t="str">
            <v>QH-2021-I/CQ-I-CS1</v>
          </cell>
        </row>
        <row r="6617">
          <cell r="B6617" t="str">
            <v>21020181</v>
          </cell>
          <cell r="C6617" t="str">
            <v>Nguyễn Đức Dương</v>
          </cell>
          <cell r="D6617">
            <v>37879</v>
          </cell>
          <cell r="E6617">
            <v>90</v>
          </cell>
          <cell r="F6617">
            <v>90</v>
          </cell>
          <cell r="G6617">
            <v>90</v>
          </cell>
          <cell r="H6617">
            <v>90</v>
          </cell>
          <cell r="I6617" t="str">
            <v>Xuất sắc</v>
          </cell>
          <cell r="J6617">
            <v>90</v>
          </cell>
          <cell r="K6617" t="str">
            <v>Xuất sắc</v>
          </cell>
          <cell r="L6617" t="str">
            <v>QH-2021-I/CQ-I-CS1</v>
          </cell>
        </row>
        <row r="6618">
          <cell r="B6618" t="str">
            <v>21020183</v>
          </cell>
          <cell r="C6618" t="str">
            <v>Nguyễn Tiến Đạt</v>
          </cell>
          <cell r="D6618">
            <v>37932</v>
          </cell>
          <cell r="E6618">
            <v>90</v>
          </cell>
          <cell r="F6618">
            <v>90</v>
          </cell>
          <cell r="G6618">
            <v>90</v>
          </cell>
          <cell r="H6618">
            <v>90</v>
          </cell>
          <cell r="I6618" t="str">
            <v>Xuất sắc</v>
          </cell>
          <cell r="J6618">
            <v>90</v>
          </cell>
          <cell r="K6618" t="str">
            <v>Xuất sắc</v>
          </cell>
          <cell r="L6618" t="str">
            <v>QH-2021-I/CQ-I-CS1</v>
          </cell>
        </row>
        <row r="6619">
          <cell r="B6619" t="str">
            <v>21020190</v>
          </cell>
          <cell r="C6619" t="str">
            <v>Mai Thanh Hà</v>
          </cell>
          <cell r="D6619">
            <v>37706</v>
          </cell>
          <cell r="E6619">
            <v>90</v>
          </cell>
          <cell r="F6619">
            <v>90</v>
          </cell>
          <cell r="G6619">
            <v>90</v>
          </cell>
          <cell r="H6619">
            <v>90</v>
          </cell>
          <cell r="I6619" t="str">
            <v>Xuất sắc</v>
          </cell>
          <cell r="J6619">
            <v>90</v>
          </cell>
          <cell r="K6619" t="str">
            <v>Xuất sắc</v>
          </cell>
          <cell r="L6619" t="str">
            <v>QH-2021-I/CQ-I-CS1</v>
          </cell>
        </row>
        <row r="6620">
          <cell r="B6620" t="str">
            <v>21020193</v>
          </cell>
          <cell r="C6620" t="str">
            <v>Nguyễn Công Minh Hải</v>
          </cell>
          <cell r="D6620">
            <v>37800</v>
          </cell>
          <cell r="E6620">
            <v>86</v>
          </cell>
          <cell r="F6620">
            <v>81</v>
          </cell>
          <cell r="G6620">
            <v>81</v>
          </cell>
          <cell r="H6620">
            <v>81</v>
          </cell>
          <cell r="I6620" t="str">
            <v>Tốt</v>
          </cell>
          <cell r="J6620">
            <v>81</v>
          </cell>
          <cell r="K6620" t="str">
            <v>Tốt</v>
          </cell>
          <cell r="L6620" t="str">
            <v>QH-2021-I/CQ-I-CS1</v>
          </cell>
        </row>
        <row r="6621">
          <cell r="B6621" t="str">
            <v>21020198</v>
          </cell>
          <cell r="C6621" t="str">
            <v>Vũ Minh Hiển</v>
          </cell>
          <cell r="D6621">
            <v>37739</v>
          </cell>
          <cell r="E6621">
            <v>70</v>
          </cell>
          <cell r="F6621">
            <v>90</v>
          </cell>
          <cell r="G6621">
            <v>90</v>
          </cell>
          <cell r="H6621">
            <v>90</v>
          </cell>
          <cell r="I6621" t="str">
            <v>Xuất sắc</v>
          </cell>
          <cell r="J6621">
            <v>90</v>
          </cell>
          <cell r="K6621" t="str">
            <v>Xuất sắc</v>
          </cell>
          <cell r="L6621" t="str">
            <v>QH-2021-I/CQ-I-CS1</v>
          </cell>
        </row>
        <row r="6622">
          <cell r="B6622" t="str">
            <v>21020200</v>
          </cell>
          <cell r="C6622" t="str">
            <v>Phí Minh Hiếu</v>
          </cell>
          <cell r="D6622">
            <v>37794</v>
          </cell>
          <cell r="E6622">
            <v>92</v>
          </cell>
          <cell r="F6622">
            <v>92</v>
          </cell>
          <cell r="G6622">
            <v>92</v>
          </cell>
          <cell r="H6622">
            <v>92</v>
          </cell>
          <cell r="I6622" t="str">
            <v>Xuất sắc</v>
          </cell>
          <cell r="J6622">
            <v>92</v>
          </cell>
          <cell r="K6622" t="str">
            <v>Xuất sắc</v>
          </cell>
          <cell r="L6622" t="str">
            <v>QH-2021-I/CQ-I-CS1</v>
          </cell>
        </row>
        <row r="6623">
          <cell r="B6623" t="str">
            <v>21020202</v>
          </cell>
          <cell r="C6623" t="str">
            <v>Phạm Việt Hồng</v>
          </cell>
          <cell r="D6623">
            <v>37862</v>
          </cell>
          <cell r="E6623">
            <v>70</v>
          </cell>
          <cell r="F6623">
            <v>80</v>
          </cell>
          <cell r="G6623">
            <v>80</v>
          </cell>
          <cell r="H6623">
            <v>80</v>
          </cell>
          <cell r="I6623" t="str">
            <v>Tốt</v>
          </cell>
          <cell r="J6623">
            <v>80</v>
          </cell>
          <cell r="K6623" t="str">
            <v>Tốt</v>
          </cell>
          <cell r="L6623" t="str">
            <v>QH-2021-I/CQ-I-CS1</v>
          </cell>
        </row>
        <row r="6624">
          <cell r="B6624" t="str">
            <v>21020205</v>
          </cell>
          <cell r="C6624" t="str">
            <v>Nguyễn Tuấn Hưng</v>
          </cell>
          <cell r="D6624">
            <v>37941</v>
          </cell>
          <cell r="E6624">
            <v>90</v>
          </cell>
          <cell r="F6624">
            <v>90</v>
          </cell>
          <cell r="G6624">
            <v>90</v>
          </cell>
          <cell r="H6624">
            <v>90</v>
          </cell>
          <cell r="I6624" t="str">
            <v>Xuất sắc</v>
          </cell>
          <cell r="J6624">
            <v>90</v>
          </cell>
          <cell r="K6624" t="str">
            <v>Xuất sắc</v>
          </cell>
          <cell r="L6624" t="str">
            <v>QH-2021-I/CQ-I-CS1</v>
          </cell>
        </row>
        <row r="6625">
          <cell r="B6625" t="str">
            <v>21020218</v>
          </cell>
          <cell r="C6625" t="str">
            <v>Chung Hoàng Minh</v>
          </cell>
          <cell r="D6625">
            <v>37924</v>
          </cell>
          <cell r="E6625">
            <v>80</v>
          </cell>
          <cell r="F6625">
            <v>90</v>
          </cell>
          <cell r="G6625">
            <v>90</v>
          </cell>
          <cell r="H6625">
            <v>90</v>
          </cell>
          <cell r="I6625" t="str">
            <v>Xuất sắc</v>
          </cell>
          <cell r="J6625">
            <v>90</v>
          </cell>
          <cell r="K6625" t="str">
            <v>Xuất sắc</v>
          </cell>
          <cell r="L6625" t="str">
            <v>QH-2021-I/CQ-I-CS1</v>
          </cell>
        </row>
        <row r="6626">
          <cell r="B6626" t="str">
            <v>21020219</v>
          </cell>
          <cell r="C6626" t="str">
            <v>Dương Quang Minh</v>
          </cell>
          <cell r="D6626">
            <v>37934</v>
          </cell>
          <cell r="E6626">
            <v>90</v>
          </cell>
          <cell r="F6626">
            <v>90</v>
          </cell>
          <cell r="G6626">
            <v>90</v>
          </cell>
          <cell r="H6626">
            <v>90</v>
          </cell>
          <cell r="I6626" t="str">
            <v>Xuất sắc</v>
          </cell>
          <cell r="J6626">
            <v>90</v>
          </cell>
          <cell r="K6626" t="str">
            <v>Xuất sắc</v>
          </cell>
          <cell r="L6626" t="str">
            <v>QH-2021-I/CQ-I-CS1</v>
          </cell>
        </row>
        <row r="6627">
          <cell r="B6627" t="str">
            <v>21020235</v>
          </cell>
          <cell r="C6627" t="str">
            <v>Nguyễn Bá Quyết</v>
          </cell>
          <cell r="D6627">
            <v>37657</v>
          </cell>
          <cell r="E6627">
            <v>80</v>
          </cell>
          <cell r="F6627">
            <v>90</v>
          </cell>
          <cell r="G6627">
            <v>90</v>
          </cell>
          <cell r="H6627">
            <v>90</v>
          </cell>
          <cell r="I6627" t="str">
            <v>Xuất sắc</v>
          </cell>
          <cell r="J6627">
            <v>90</v>
          </cell>
          <cell r="K6627" t="str">
            <v>Xuất sắc</v>
          </cell>
          <cell r="L6627" t="str">
            <v>QH-2021-I/CQ-I-CS1</v>
          </cell>
        </row>
        <row r="6628">
          <cell r="B6628" t="str">
            <v>21020237</v>
          </cell>
          <cell r="C6628" t="str">
            <v>Nguyễn Ngọc Tuấn</v>
          </cell>
          <cell r="D6628">
            <v>37801</v>
          </cell>
          <cell r="E6628">
            <v>80</v>
          </cell>
          <cell r="F6628">
            <v>90</v>
          </cell>
          <cell r="G6628">
            <v>90</v>
          </cell>
          <cell r="H6628">
            <v>90</v>
          </cell>
          <cell r="I6628" t="str">
            <v>Xuất sắc</v>
          </cell>
          <cell r="J6628">
            <v>90</v>
          </cell>
          <cell r="K6628" t="str">
            <v>Xuất sắc</v>
          </cell>
          <cell r="L6628" t="str">
            <v>QH-2021-I/CQ-I-CS1</v>
          </cell>
        </row>
        <row r="6629">
          <cell r="B6629" t="str">
            <v>21020242</v>
          </cell>
          <cell r="C6629" t="str">
            <v>Lý Công Thành</v>
          </cell>
          <cell r="D6629">
            <v>37914</v>
          </cell>
          <cell r="E6629">
            <v>75</v>
          </cell>
          <cell r="F6629">
            <v>90</v>
          </cell>
          <cell r="G6629">
            <v>90</v>
          </cell>
          <cell r="H6629">
            <v>90</v>
          </cell>
          <cell r="I6629" t="str">
            <v>Xuất sắc</v>
          </cell>
          <cell r="J6629">
            <v>90</v>
          </cell>
          <cell r="K6629" t="str">
            <v>Xuất sắc</v>
          </cell>
          <cell r="L6629" t="str">
            <v>QH-2021-I/CQ-I-CS1</v>
          </cell>
        </row>
        <row r="6630">
          <cell r="B6630" t="str">
            <v>21020244</v>
          </cell>
          <cell r="C6630" t="str">
            <v>Trần Hữu Thành</v>
          </cell>
          <cell r="D6630">
            <v>37935</v>
          </cell>
          <cell r="E6630">
            <v>70</v>
          </cell>
          <cell r="F6630">
            <v>75</v>
          </cell>
          <cell r="G6630">
            <v>75</v>
          </cell>
          <cell r="H6630">
            <v>75</v>
          </cell>
          <cell r="I6630" t="str">
            <v>Khá</v>
          </cell>
          <cell r="J6630">
            <v>75</v>
          </cell>
          <cell r="K6630" t="str">
            <v>Khá</v>
          </cell>
          <cell r="L6630" t="str">
            <v>QH-2021-I/CQ-I-CS1</v>
          </cell>
        </row>
        <row r="6631">
          <cell r="B6631" t="str">
            <v>21020245</v>
          </cell>
          <cell r="C6631" t="str">
            <v>Lại Đức Thắng</v>
          </cell>
          <cell r="D6631">
            <v>37668</v>
          </cell>
          <cell r="E6631">
            <v>80</v>
          </cell>
          <cell r="F6631">
            <v>80</v>
          </cell>
          <cell r="G6631">
            <v>80</v>
          </cell>
          <cell r="H6631">
            <v>80</v>
          </cell>
          <cell r="I6631" t="str">
            <v>Tốt</v>
          </cell>
          <cell r="J6631">
            <v>80</v>
          </cell>
          <cell r="K6631" t="str">
            <v>Tốt</v>
          </cell>
          <cell r="L6631" t="str">
            <v>QH-2021-I/CQ-I-CS1</v>
          </cell>
        </row>
        <row r="6632">
          <cell r="B6632" t="str">
            <v>21020247</v>
          </cell>
          <cell r="C6632" t="str">
            <v>Nguyễn Văn Thuyên</v>
          </cell>
          <cell r="D6632">
            <v>37635</v>
          </cell>
          <cell r="E6632">
            <v>80</v>
          </cell>
          <cell r="F6632">
            <v>90</v>
          </cell>
          <cell r="G6632">
            <v>90</v>
          </cell>
          <cell r="H6632">
            <v>90</v>
          </cell>
          <cell r="I6632" t="str">
            <v>Xuất sắc</v>
          </cell>
          <cell r="J6632">
            <v>90</v>
          </cell>
          <cell r="K6632" t="str">
            <v>Xuất sắc</v>
          </cell>
          <cell r="L6632" t="str">
            <v>QH-2021-I/CQ-I-CS1</v>
          </cell>
        </row>
        <row r="6633">
          <cell r="B6633" t="str">
            <v>21020249</v>
          </cell>
          <cell r="C6633" t="str">
            <v>Tống Minh Trí</v>
          </cell>
          <cell r="D6633">
            <v>37846</v>
          </cell>
          <cell r="E6633">
            <v>90</v>
          </cell>
          <cell r="F6633">
            <v>90</v>
          </cell>
          <cell r="G6633">
            <v>90</v>
          </cell>
          <cell r="H6633">
            <v>90</v>
          </cell>
          <cell r="I6633" t="str">
            <v>Xuất sắc</v>
          </cell>
          <cell r="J6633">
            <v>90</v>
          </cell>
          <cell r="K6633" t="str">
            <v>Xuất sắc</v>
          </cell>
          <cell r="L6633" t="str">
            <v>QH-2021-I/CQ-I-CS1</v>
          </cell>
        </row>
        <row r="6634">
          <cell r="B6634" t="str">
            <v>21020250</v>
          </cell>
          <cell r="C6634" t="str">
            <v>Nguyễn Văn Trường</v>
          </cell>
          <cell r="D6634">
            <v>37897</v>
          </cell>
          <cell r="E6634">
            <v>82</v>
          </cell>
          <cell r="F6634">
            <v>92</v>
          </cell>
          <cell r="G6634">
            <v>92</v>
          </cell>
          <cell r="H6634">
            <v>92</v>
          </cell>
          <cell r="I6634" t="str">
            <v>Xuất sắc</v>
          </cell>
          <cell r="J6634">
            <v>92</v>
          </cell>
          <cell r="K6634" t="str">
            <v>Xuất sắc</v>
          </cell>
          <cell r="L6634" t="str">
            <v>QH-2021-I/CQ-I-CS1</v>
          </cell>
        </row>
        <row r="6635">
          <cell r="B6635" t="str">
            <v>21020251</v>
          </cell>
          <cell r="C6635" t="str">
            <v>Trần Hoàng Vũ</v>
          </cell>
          <cell r="D6635">
            <v>37861</v>
          </cell>
          <cell r="E6635">
            <v>80</v>
          </cell>
          <cell r="F6635">
            <v>90</v>
          </cell>
          <cell r="G6635">
            <v>90</v>
          </cell>
          <cell r="H6635">
            <v>90</v>
          </cell>
          <cell r="I6635" t="str">
            <v>Xuất sắc</v>
          </cell>
          <cell r="J6635">
            <v>90</v>
          </cell>
          <cell r="K6635" t="str">
            <v>Xuất sắc</v>
          </cell>
          <cell r="L6635" t="str">
            <v>QH-2021-I/CQ-I-CS1</v>
          </cell>
        </row>
        <row r="6636">
          <cell r="B6636" t="str">
            <v>21020467</v>
          </cell>
          <cell r="C6636" t="str">
            <v>Nguyễn Thị Thúy Hường</v>
          </cell>
          <cell r="D6636">
            <v>37894</v>
          </cell>
          <cell r="E6636">
            <v>90</v>
          </cell>
          <cell r="F6636">
            <v>90</v>
          </cell>
          <cell r="G6636">
            <v>90</v>
          </cell>
          <cell r="H6636">
            <v>90</v>
          </cell>
          <cell r="I6636" t="str">
            <v>Xuất sắc</v>
          </cell>
          <cell r="J6636">
            <v>90</v>
          </cell>
          <cell r="K6636" t="str">
            <v>Xuất sắc</v>
          </cell>
          <cell r="L6636" t="str">
            <v>QH-2021-I/CQ-I-CS1</v>
          </cell>
        </row>
        <row r="6637">
          <cell r="B6637" t="str">
            <v>21020470</v>
          </cell>
          <cell r="C6637" t="str">
            <v>Phạm Lê Minh</v>
          </cell>
          <cell r="D6637">
            <v>37709</v>
          </cell>
          <cell r="E6637">
            <v>70</v>
          </cell>
          <cell r="F6637">
            <v>90</v>
          </cell>
          <cell r="G6637">
            <v>90</v>
          </cell>
          <cell r="H6637">
            <v>90</v>
          </cell>
          <cell r="I6637" t="str">
            <v>Xuất sắc</v>
          </cell>
          <cell r="J6637">
            <v>90</v>
          </cell>
          <cell r="K6637" t="str">
            <v>Xuất sắc</v>
          </cell>
          <cell r="L6637" t="str">
            <v>QH-2021-I/CQ-I-CS1</v>
          </cell>
        </row>
        <row r="6638">
          <cell r="B6638" t="str">
            <v>21020475</v>
          </cell>
          <cell r="C6638" t="str">
            <v>Lê Ngọc Nhật Tân</v>
          </cell>
          <cell r="D6638">
            <v>37725</v>
          </cell>
          <cell r="E6638">
            <v>70</v>
          </cell>
          <cell r="F6638">
            <v>72</v>
          </cell>
          <cell r="G6638">
            <v>72</v>
          </cell>
          <cell r="H6638">
            <v>72</v>
          </cell>
          <cell r="I6638" t="str">
            <v>Khá</v>
          </cell>
          <cell r="J6638">
            <v>72</v>
          </cell>
          <cell r="K6638" t="str">
            <v>Khá</v>
          </cell>
          <cell r="L6638" t="str">
            <v>QH-2021-I/CQ-I-CS1</v>
          </cell>
        </row>
        <row r="6639">
          <cell r="B6639" t="str">
            <v>21020477</v>
          </cell>
          <cell r="C6639" t="str">
            <v>Đào Thị Kim Thịnh</v>
          </cell>
          <cell r="D6639">
            <v>37721</v>
          </cell>
          <cell r="E6639">
            <v>90</v>
          </cell>
          <cell r="F6639">
            <v>90</v>
          </cell>
          <cell r="G6639">
            <v>90</v>
          </cell>
          <cell r="H6639">
            <v>90</v>
          </cell>
          <cell r="I6639" t="str">
            <v>Xuất sắc</v>
          </cell>
          <cell r="J6639">
            <v>90</v>
          </cell>
          <cell r="K6639" t="str">
            <v>Xuất sắc</v>
          </cell>
          <cell r="L6639" t="str">
            <v>QH-2021-I/CQ-I-CS1</v>
          </cell>
        </row>
        <row r="6640">
          <cell r="B6640" t="str">
            <v>21020511</v>
          </cell>
          <cell r="C6640" t="str">
            <v>Trần Nam Dân</v>
          </cell>
          <cell r="D6640">
            <v>37710</v>
          </cell>
          <cell r="E6640">
            <v>90</v>
          </cell>
          <cell r="F6640">
            <v>90</v>
          </cell>
          <cell r="G6640">
            <v>90</v>
          </cell>
          <cell r="H6640">
            <v>90</v>
          </cell>
          <cell r="I6640" t="str">
            <v>Xuất sắc</v>
          </cell>
          <cell r="J6640">
            <v>90</v>
          </cell>
          <cell r="K6640" t="str">
            <v>Xuất sắc</v>
          </cell>
          <cell r="L6640" t="str">
            <v>QH-2021-I/CQ-I-CS1</v>
          </cell>
        </row>
        <row r="6641">
          <cell r="B6641" t="str">
            <v>21020515</v>
          </cell>
          <cell r="C6641" t="str">
            <v>Nguyễn Thảo Hiền</v>
          </cell>
          <cell r="D6641">
            <v>37808</v>
          </cell>
          <cell r="E6641">
            <v>96</v>
          </cell>
          <cell r="F6641">
            <v>96</v>
          </cell>
          <cell r="G6641">
            <v>96</v>
          </cell>
          <cell r="H6641">
            <v>96</v>
          </cell>
          <cell r="I6641" t="str">
            <v>Xuất sắc</v>
          </cell>
          <cell r="J6641">
            <v>96</v>
          </cell>
          <cell r="K6641" t="str">
            <v>Xuất sắc</v>
          </cell>
          <cell r="L6641" t="str">
            <v>QH-2021-I/CQ-I-CS1</v>
          </cell>
        </row>
        <row r="6642">
          <cell r="B6642" t="str">
            <v>21020519</v>
          </cell>
          <cell r="C6642" t="str">
            <v>Bùi Đức Huy</v>
          </cell>
          <cell r="D6642">
            <v>37809</v>
          </cell>
          <cell r="E6642">
            <v>70</v>
          </cell>
          <cell r="F6642">
            <v>80</v>
          </cell>
          <cell r="G6642">
            <v>80</v>
          </cell>
          <cell r="H6642">
            <v>80</v>
          </cell>
          <cell r="I6642" t="str">
            <v>Tốt</v>
          </cell>
          <cell r="J6642">
            <v>80</v>
          </cell>
          <cell r="K6642" t="str">
            <v>Tốt</v>
          </cell>
          <cell r="L6642" t="str">
            <v>QH-2021-I/CQ-I-CS1</v>
          </cell>
        </row>
        <row r="6643">
          <cell r="B6643" t="str">
            <v>21020521</v>
          </cell>
          <cell r="C6643" t="str">
            <v>Nguyễn Việt Khánh</v>
          </cell>
          <cell r="D6643">
            <v>37890</v>
          </cell>
          <cell r="E6643"/>
          <cell r="F6643"/>
          <cell r="G6643"/>
          <cell r="H6643"/>
          <cell r="I6643" t="str">
            <v>Kém</v>
          </cell>
          <cell r="J6643"/>
          <cell r="K6643" t="str">
            <v>Kém</v>
          </cell>
          <cell r="L6643" t="str">
            <v>QH-2021-I/CQ-I-CS1</v>
          </cell>
        </row>
        <row r="6644">
          <cell r="B6644" t="str">
            <v>21020522</v>
          </cell>
          <cell r="C6644" t="str">
            <v>Hoàng Hùng Mạnh</v>
          </cell>
          <cell r="D6644">
            <v>37946</v>
          </cell>
          <cell r="E6644">
            <v>91</v>
          </cell>
          <cell r="F6644">
            <v>91</v>
          </cell>
          <cell r="G6644">
            <v>91</v>
          </cell>
          <cell r="H6644">
            <v>91</v>
          </cell>
          <cell r="I6644" t="str">
            <v>Xuất sắc</v>
          </cell>
          <cell r="J6644">
            <v>91</v>
          </cell>
          <cell r="K6644" t="str">
            <v>Xuất sắc</v>
          </cell>
          <cell r="L6644" t="str">
            <v>QH-2021-I/CQ-I-CS1</v>
          </cell>
        </row>
        <row r="6645">
          <cell r="B6645" t="str">
            <v>21020524</v>
          </cell>
          <cell r="C6645" t="str">
            <v>Vũ Nhật Minh</v>
          </cell>
          <cell r="D6645">
            <v>37833</v>
          </cell>
          <cell r="E6645">
            <v>90</v>
          </cell>
          <cell r="F6645">
            <v>90</v>
          </cell>
          <cell r="G6645">
            <v>90</v>
          </cell>
          <cell r="H6645">
            <v>90</v>
          </cell>
          <cell r="I6645" t="str">
            <v>Xuất sắc</v>
          </cell>
          <cell r="J6645">
            <v>90</v>
          </cell>
          <cell r="K6645" t="str">
            <v>Xuất sắc</v>
          </cell>
          <cell r="L6645" t="str">
            <v>QH-2021-I/CQ-I-CS1</v>
          </cell>
        </row>
        <row r="6646">
          <cell r="B6646" t="str">
            <v>21020526</v>
          </cell>
          <cell r="C6646" t="str">
            <v>Nguyễn Bình Nguyên</v>
          </cell>
          <cell r="D6646">
            <v>37729</v>
          </cell>
          <cell r="E6646">
            <v>90</v>
          </cell>
          <cell r="F6646">
            <v>90</v>
          </cell>
          <cell r="G6646">
            <v>90</v>
          </cell>
          <cell r="H6646">
            <v>90</v>
          </cell>
          <cell r="I6646" t="str">
            <v>Xuất sắc</v>
          </cell>
          <cell r="J6646">
            <v>90</v>
          </cell>
          <cell r="K6646" t="str">
            <v>Xuất sắc</v>
          </cell>
          <cell r="L6646" t="str">
            <v>QH-2021-I/CQ-I-CS1</v>
          </cell>
        </row>
        <row r="6647">
          <cell r="B6647" t="str">
            <v>21020604</v>
          </cell>
          <cell r="C6647" t="str">
            <v>Lê Huy Tuấn Anh</v>
          </cell>
          <cell r="D6647">
            <v>37961</v>
          </cell>
          <cell r="E6647">
            <v>75</v>
          </cell>
          <cell r="F6647">
            <v>75</v>
          </cell>
          <cell r="G6647">
            <v>75</v>
          </cell>
          <cell r="H6647">
            <v>75</v>
          </cell>
          <cell r="I6647" t="str">
            <v>Khá</v>
          </cell>
          <cell r="J6647">
            <v>75</v>
          </cell>
          <cell r="K6647" t="str">
            <v>Khá</v>
          </cell>
          <cell r="L6647" t="str">
            <v>QH-2021-I/CQ-I-CS1</v>
          </cell>
        </row>
        <row r="6648">
          <cell r="B6648" t="str">
            <v>21020612</v>
          </cell>
          <cell r="C6648" t="str">
            <v>Nguyễn Huy Dũng</v>
          </cell>
          <cell r="D6648">
            <v>37950</v>
          </cell>
          <cell r="E6648">
            <v>90</v>
          </cell>
          <cell r="F6648">
            <v>90</v>
          </cell>
          <cell r="G6648">
            <v>90</v>
          </cell>
          <cell r="H6648">
            <v>90</v>
          </cell>
          <cell r="I6648" t="str">
            <v>Xuất sắc</v>
          </cell>
          <cell r="J6648">
            <v>90</v>
          </cell>
          <cell r="K6648" t="str">
            <v>Xuất sắc</v>
          </cell>
          <cell r="L6648" t="str">
            <v>QH-2021-I/CQ-I-CS1</v>
          </cell>
        </row>
        <row r="6649">
          <cell r="B6649" t="str">
            <v>21020616</v>
          </cell>
          <cell r="C6649" t="str">
            <v>Đỗ Ánh Dương</v>
          </cell>
          <cell r="D6649">
            <v>37821</v>
          </cell>
          <cell r="E6649">
            <v>75</v>
          </cell>
          <cell r="F6649">
            <v>80</v>
          </cell>
          <cell r="G6649">
            <v>80</v>
          </cell>
          <cell r="H6649">
            <v>80</v>
          </cell>
          <cell r="I6649" t="str">
            <v>Tốt</v>
          </cell>
          <cell r="J6649">
            <v>80</v>
          </cell>
          <cell r="K6649" t="str">
            <v>Tốt</v>
          </cell>
          <cell r="L6649" t="str">
            <v>QH-2021-I/CQ-I-CS1</v>
          </cell>
        </row>
        <row r="6650">
          <cell r="B6650" t="str">
            <v>21020620</v>
          </cell>
          <cell r="C6650" t="str">
            <v>Ngô Minh Đức</v>
          </cell>
          <cell r="D6650">
            <v>37760</v>
          </cell>
          <cell r="E6650">
            <v>90</v>
          </cell>
          <cell r="F6650">
            <v>90</v>
          </cell>
          <cell r="G6650">
            <v>90</v>
          </cell>
          <cell r="H6650">
            <v>90</v>
          </cell>
          <cell r="I6650" t="str">
            <v>Xuất sắc</v>
          </cell>
          <cell r="J6650">
            <v>90</v>
          </cell>
          <cell r="K6650" t="str">
            <v>Xuất sắc</v>
          </cell>
          <cell r="L6650" t="str">
            <v>QH-2021-I/CQ-I-CS1</v>
          </cell>
        </row>
        <row r="6651">
          <cell r="B6651" t="str">
            <v>21020628</v>
          </cell>
          <cell r="C6651" t="str">
            <v>Doãn Minh Hoàng</v>
          </cell>
          <cell r="D6651">
            <v>37970</v>
          </cell>
          <cell r="E6651">
            <v>85</v>
          </cell>
          <cell r="F6651">
            <v>80</v>
          </cell>
          <cell r="G6651">
            <v>80</v>
          </cell>
          <cell r="H6651">
            <v>80</v>
          </cell>
          <cell r="I6651" t="str">
            <v>Tốt</v>
          </cell>
          <cell r="J6651">
            <v>80</v>
          </cell>
          <cell r="K6651" t="str">
            <v>Tốt</v>
          </cell>
          <cell r="L6651" t="str">
            <v>QH-2021-I/CQ-I-CS1</v>
          </cell>
        </row>
        <row r="6652">
          <cell r="B6652" t="str">
            <v>21020631</v>
          </cell>
          <cell r="C6652" t="str">
            <v>Trần Bá Hoàng</v>
          </cell>
          <cell r="D6652">
            <v>37912</v>
          </cell>
          <cell r="E6652">
            <v>94</v>
          </cell>
          <cell r="F6652">
            <v>94</v>
          </cell>
          <cell r="G6652">
            <v>94</v>
          </cell>
          <cell r="H6652">
            <v>94</v>
          </cell>
          <cell r="I6652" t="str">
            <v>Xuất sắc</v>
          </cell>
          <cell r="J6652">
            <v>94</v>
          </cell>
          <cell r="K6652" t="str">
            <v>Xuất sắc</v>
          </cell>
          <cell r="L6652" t="str">
            <v>QH-2021-I/CQ-I-CS1</v>
          </cell>
        </row>
        <row r="6653">
          <cell r="B6653" t="str">
            <v>21020636</v>
          </cell>
          <cell r="C6653" t="str">
            <v>Đinh Trung Kiên</v>
          </cell>
          <cell r="D6653">
            <v>37909</v>
          </cell>
          <cell r="E6653">
            <v>80</v>
          </cell>
          <cell r="F6653">
            <v>80</v>
          </cell>
          <cell r="G6653">
            <v>80</v>
          </cell>
          <cell r="H6653">
            <v>80</v>
          </cell>
          <cell r="I6653" t="str">
            <v>Tốt</v>
          </cell>
          <cell r="J6653">
            <v>80</v>
          </cell>
          <cell r="K6653" t="str">
            <v>Tốt</v>
          </cell>
          <cell r="L6653" t="str">
            <v>QH-2021-I/CQ-I-CS1</v>
          </cell>
        </row>
        <row r="6654">
          <cell r="B6654" t="str">
            <v>21020638</v>
          </cell>
          <cell r="C6654" t="str">
            <v>Nguyễn Minh Kiên</v>
          </cell>
          <cell r="D6654">
            <v>37847</v>
          </cell>
          <cell r="E6654">
            <v>90</v>
          </cell>
          <cell r="F6654">
            <v>90</v>
          </cell>
          <cell r="G6654">
            <v>90</v>
          </cell>
          <cell r="H6654">
            <v>90</v>
          </cell>
          <cell r="I6654" t="str">
            <v>Xuất sắc</v>
          </cell>
          <cell r="J6654">
            <v>90</v>
          </cell>
          <cell r="K6654" t="str">
            <v>Xuất sắc</v>
          </cell>
          <cell r="L6654" t="str">
            <v>QH-2021-I/CQ-I-CS1</v>
          </cell>
        </row>
        <row r="6655">
          <cell r="B6655" t="str">
            <v>21020640</v>
          </cell>
          <cell r="C6655" t="str">
            <v>Đoàn Bùi Nhật Khánh</v>
          </cell>
          <cell r="D6655">
            <v>37909</v>
          </cell>
          <cell r="E6655">
            <v>84</v>
          </cell>
          <cell r="F6655">
            <v>79</v>
          </cell>
          <cell r="G6655">
            <v>79</v>
          </cell>
          <cell r="H6655">
            <v>79</v>
          </cell>
          <cell r="I6655" t="str">
            <v>Khá</v>
          </cell>
          <cell r="J6655">
            <v>79</v>
          </cell>
          <cell r="K6655" t="str">
            <v>Khá</v>
          </cell>
          <cell r="L6655" t="str">
            <v>QH-2021-I/CQ-I-CS1</v>
          </cell>
        </row>
        <row r="6656">
          <cell r="B6656" t="str">
            <v>21020642</v>
          </cell>
          <cell r="C6656" t="str">
            <v>Lê Văn Khoa</v>
          </cell>
          <cell r="D6656">
            <v>37629</v>
          </cell>
          <cell r="E6656">
            <v>75</v>
          </cell>
          <cell r="F6656">
            <v>75</v>
          </cell>
          <cell r="G6656">
            <v>75</v>
          </cell>
          <cell r="H6656">
            <v>75</v>
          </cell>
          <cell r="I6656" t="str">
            <v>Khá</v>
          </cell>
          <cell r="J6656">
            <v>75</v>
          </cell>
          <cell r="K6656" t="str">
            <v>Khá</v>
          </cell>
          <cell r="L6656" t="str">
            <v>QH-2021-I/CQ-I-CS1</v>
          </cell>
        </row>
        <row r="6657">
          <cell r="B6657" t="str">
            <v>21020647</v>
          </cell>
          <cell r="C6657" t="str">
            <v>Vũ Thành Long</v>
          </cell>
          <cell r="D6657">
            <v>37937</v>
          </cell>
          <cell r="E6657">
            <v>90</v>
          </cell>
          <cell r="F6657">
            <v>90</v>
          </cell>
          <cell r="G6657">
            <v>90</v>
          </cell>
          <cell r="H6657">
            <v>90</v>
          </cell>
          <cell r="I6657" t="str">
            <v>Xuất sắc</v>
          </cell>
          <cell r="J6657">
            <v>90</v>
          </cell>
          <cell r="K6657" t="str">
            <v>Xuất sắc</v>
          </cell>
          <cell r="L6657" t="str">
            <v>QH-2021-I/CQ-I-CS1</v>
          </cell>
        </row>
        <row r="6658">
          <cell r="B6658" t="str">
            <v>21020649</v>
          </cell>
          <cell r="C6658" t="str">
            <v>Lê Vũ Minh</v>
          </cell>
          <cell r="D6658">
            <v>37877</v>
          </cell>
          <cell r="E6658">
            <v>96</v>
          </cell>
          <cell r="F6658">
            <v>96</v>
          </cell>
          <cell r="G6658">
            <v>96</v>
          </cell>
          <cell r="H6658">
            <v>96</v>
          </cell>
          <cell r="I6658" t="str">
            <v>Xuất sắc</v>
          </cell>
          <cell r="J6658">
            <v>96</v>
          </cell>
          <cell r="K6658" t="str">
            <v>Xuất sắc</v>
          </cell>
          <cell r="L6658" t="str">
            <v>QH-2021-I/CQ-I-CS1</v>
          </cell>
        </row>
        <row r="6659">
          <cell r="B6659" t="str">
            <v>21020650</v>
          </cell>
          <cell r="C6659" t="str">
            <v>Nguyễn Cao Đức Minh</v>
          </cell>
          <cell r="D6659">
            <v>37952</v>
          </cell>
          <cell r="E6659">
            <v>80</v>
          </cell>
          <cell r="F6659">
            <v>80</v>
          </cell>
          <cell r="G6659">
            <v>80</v>
          </cell>
          <cell r="H6659">
            <v>80</v>
          </cell>
          <cell r="I6659" t="str">
            <v>Tốt</v>
          </cell>
          <cell r="J6659">
            <v>80</v>
          </cell>
          <cell r="K6659" t="str">
            <v>Tốt</v>
          </cell>
          <cell r="L6659" t="str">
            <v>QH-2021-I/CQ-I-CS1</v>
          </cell>
        </row>
        <row r="6660">
          <cell r="B6660" t="str">
            <v>21020655</v>
          </cell>
          <cell r="C6660" t="str">
            <v>Nguyễn Hữu Nam</v>
          </cell>
          <cell r="D6660">
            <v>37940</v>
          </cell>
          <cell r="E6660">
            <v>80</v>
          </cell>
          <cell r="F6660">
            <v>90</v>
          </cell>
          <cell r="G6660">
            <v>90</v>
          </cell>
          <cell r="H6660">
            <v>90</v>
          </cell>
          <cell r="I6660" t="str">
            <v>Xuất sắc</v>
          </cell>
          <cell r="J6660">
            <v>90</v>
          </cell>
          <cell r="K6660" t="str">
            <v>Xuất sắc</v>
          </cell>
          <cell r="L6660" t="str">
            <v>QH-2021-I/CQ-I-CS1</v>
          </cell>
        </row>
        <row r="6661">
          <cell r="B6661" t="str">
            <v>21020658</v>
          </cell>
          <cell r="C6661" t="str">
            <v>Đoàn Vũ Quang Phú</v>
          </cell>
          <cell r="D6661">
            <v>37976</v>
          </cell>
          <cell r="E6661">
            <v>90</v>
          </cell>
          <cell r="F6661">
            <v>90</v>
          </cell>
          <cell r="G6661">
            <v>90</v>
          </cell>
          <cell r="H6661">
            <v>90</v>
          </cell>
          <cell r="I6661" t="str">
            <v>Xuất sắc</v>
          </cell>
          <cell r="J6661">
            <v>90</v>
          </cell>
          <cell r="K6661" t="str">
            <v>Xuất sắc</v>
          </cell>
          <cell r="L6661" t="str">
            <v>QH-2021-I/CQ-I-CS1</v>
          </cell>
        </row>
        <row r="6662">
          <cell r="B6662" t="str">
            <v>21020659</v>
          </cell>
          <cell r="C6662" t="str">
            <v>Trần Quang Phúc</v>
          </cell>
          <cell r="D6662">
            <v>37975</v>
          </cell>
          <cell r="E6662">
            <v>80</v>
          </cell>
          <cell r="F6662">
            <v>80</v>
          </cell>
          <cell r="G6662">
            <v>80</v>
          </cell>
          <cell r="H6662">
            <v>80</v>
          </cell>
          <cell r="I6662" t="str">
            <v>Tốt</v>
          </cell>
          <cell r="J6662">
            <v>80</v>
          </cell>
          <cell r="K6662" t="str">
            <v>Tốt</v>
          </cell>
          <cell r="L6662" t="str">
            <v>QH-2021-I/CQ-I-CS1</v>
          </cell>
        </row>
        <row r="6663">
          <cell r="B6663" t="str">
            <v>21020670</v>
          </cell>
          <cell r="C6663" t="str">
            <v>Lê Đức Trung</v>
          </cell>
          <cell r="D6663">
            <v>37647</v>
          </cell>
          <cell r="E6663">
            <v>90</v>
          </cell>
          <cell r="F6663">
            <v>90</v>
          </cell>
          <cell r="G6663">
            <v>90</v>
          </cell>
          <cell r="H6663">
            <v>90</v>
          </cell>
          <cell r="I6663" t="str">
            <v>Xuất sắc</v>
          </cell>
          <cell r="J6663">
            <v>90</v>
          </cell>
          <cell r="K6663" t="str">
            <v>Xuất sắc</v>
          </cell>
          <cell r="L6663" t="str">
            <v>QH-2021-I/CQ-I-CS1</v>
          </cell>
        </row>
        <row r="6664">
          <cell r="B6664" t="str">
            <v>21020738</v>
          </cell>
          <cell r="C6664" t="str">
            <v>Hoàng Phi Hùng</v>
          </cell>
          <cell r="D6664">
            <v>37631</v>
          </cell>
          <cell r="E6664">
            <v>80</v>
          </cell>
          <cell r="F6664">
            <v>90</v>
          </cell>
          <cell r="G6664">
            <v>90</v>
          </cell>
          <cell r="H6664">
            <v>90</v>
          </cell>
          <cell r="I6664" t="str">
            <v>Xuất sắc</v>
          </cell>
          <cell r="J6664">
            <v>90</v>
          </cell>
          <cell r="K6664" t="str">
            <v>Xuất sắc</v>
          </cell>
          <cell r="L6664" t="str">
            <v>QH-2021-I/CQ-I-CS1</v>
          </cell>
        </row>
        <row r="6665">
          <cell r="B6665" t="str">
            <v>21021452</v>
          </cell>
          <cell r="C6665" t="str">
            <v>Nguyễn Văn An</v>
          </cell>
          <cell r="D6665">
            <v>37622</v>
          </cell>
          <cell r="E6665">
            <v>90</v>
          </cell>
          <cell r="F6665">
            <v>90</v>
          </cell>
          <cell r="G6665">
            <v>90</v>
          </cell>
          <cell r="H6665">
            <v>90</v>
          </cell>
          <cell r="I6665" t="str">
            <v>Xuất sắc</v>
          </cell>
          <cell r="J6665">
            <v>90</v>
          </cell>
          <cell r="K6665" t="str">
            <v>Xuất sắc</v>
          </cell>
          <cell r="L6665" t="str">
            <v>QH-2021-I/CQ-I-CS1</v>
          </cell>
        </row>
        <row r="6666">
          <cell r="B6666" t="str">
            <v>21021459</v>
          </cell>
          <cell r="C6666" t="str">
            <v>Đỗ Minh Cường</v>
          </cell>
          <cell r="D6666">
            <v>37779</v>
          </cell>
          <cell r="E6666">
            <v>80</v>
          </cell>
          <cell r="F6666">
            <v>80</v>
          </cell>
          <cell r="G6666">
            <v>80</v>
          </cell>
          <cell r="H6666">
            <v>80</v>
          </cell>
          <cell r="I6666" t="str">
            <v>Tốt</v>
          </cell>
          <cell r="J6666">
            <v>80</v>
          </cell>
          <cell r="K6666" t="str">
            <v>Tốt</v>
          </cell>
          <cell r="L6666" t="str">
            <v>QH-2021-I/CQ-I-CS1</v>
          </cell>
        </row>
        <row r="6667">
          <cell r="B6667" t="str">
            <v>21021462</v>
          </cell>
          <cell r="C6667" t="str">
            <v>Bùi Anh Dũng</v>
          </cell>
          <cell r="D6667">
            <v>37955</v>
          </cell>
          <cell r="E6667">
            <v>72</v>
          </cell>
          <cell r="F6667">
            <v>72</v>
          </cell>
          <cell r="G6667">
            <v>72</v>
          </cell>
          <cell r="H6667">
            <v>72</v>
          </cell>
          <cell r="I6667" t="str">
            <v>Khá</v>
          </cell>
          <cell r="J6667">
            <v>72</v>
          </cell>
          <cell r="K6667" t="str">
            <v>Khá</v>
          </cell>
          <cell r="L6667" t="str">
            <v>QH-2021-I/CQ-I-CS1</v>
          </cell>
        </row>
        <row r="6668">
          <cell r="B6668" t="str">
            <v>21021465</v>
          </cell>
          <cell r="C6668" t="str">
            <v>Hà Mạnh Dũng</v>
          </cell>
          <cell r="D6668">
            <v>37931</v>
          </cell>
          <cell r="E6668">
            <v>75</v>
          </cell>
          <cell r="F6668">
            <v>90</v>
          </cell>
          <cell r="G6668">
            <v>90</v>
          </cell>
          <cell r="H6668">
            <v>90</v>
          </cell>
          <cell r="I6668" t="str">
            <v>Xuất sắc</v>
          </cell>
          <cell r="J6668">
            <v>90</v>
          </cell>
          <cell r="K6668" t="str">
            <v>Xuất sắc</v>
          </cell>
          <cell r="L6668" t="str">
            <v>QH-2021-I/CQ-I-CS1</v>
          </cell>
        </row>
        <row r="6669">
          <cell r="B6669" t="str">
            <v>21021468</v>
          </cell>
          <cell r="C6669" t="str">
            <v>Nguyễn Khánh Duy</v>
          </cell>
          <cell r="D6669">
            <v>37954</v>
          </cell>
          <cell r="E6669">
            <v>75</v>
          </cell>
          <cell r="F6669">
            <v>75</v>
          </cell>
          <cell r="G6669">
            <v>75</v>
          </cell>
          <cell r="H6669">
            <v>75</v>
          </cell>
          <cell r="I6669" t="str">
            <v>Khá</v>
          </cell>
          <cell r="J6669">
            <v>75</v>
          </cell>
          <cell r="K6669" t="str">
            <v>Khá</v>
          </cell>
          <cell r="L6669" t="str">
            <v>QH-2021-I/CQ-I-CS1</v>
          </cell>
        </row>
        <row r="6670">
          <cell r="B6670" t="str">
            <v>21021475</v>
          </cell>
          <cell r="C6670" t="str">
            <v>Đỗ Thành Đạt</v>
          </cell>
          <cell r="D6670">
            <v>37725</v>
          </cell>
          <cell r="E6670">
            <v>90</v>
          </cell>
          <cell r="F6670">
            <v>90</v>
          </cell>
          <cell r="G6670">
            <v>90</v>
          </cell>
          <cell r="H6670">
            <v>90</v>
          </cell>
          <cell r="I6670" t="str">
            <v>Xuất sắc</v>
          </cell>
          <cell r="J6670">
            <v>90</v>
          </cell>
          <cell r="K6670" t="str">
            <v>Xuất sắc</v>
          </cell>
          <cell r="L6670" t="str">
            <v>QH-2021-I/CQ-I-CS1</v>
          </cell>
        </row>
        <row r="6671">
          <cell r="B6671" t="str">
            <v>21021481</v>
          </cell>
          <cell r="C6671" t="str">
            <v>Phan Anh Đức</v>
          </cell>
          <cell r="D6671">
            <v>37927</v>
          </cell>
          <cell r="E6671">
            <v>90</v>
          </cell>
          <cell r="F6671">
            <v>90</v>
          </cell>
          <cell r="G6671">
            <v>90</v>
          </cell>
          <cell r="H6671">
            <v>90</v>
          </cell>
          <cell r="I6671" t="str">
            <v>Xuất sắc</v>
          </cell>
          <cell r="J6671">
            <v>90</v>
          </cell>
          <cell r="K6671" t="str">
            <v>Xuất sắc</v>
          </cell>
          <cell r="L6671" t="str">
            <v>QH-2021-I/CQ-I-CS1</v>
          </cell>
        </row>
        <row r="6672">
          <cell r="B6672" t="str">
            <v>21021484</v>
          </cell>
          <cell r="C6672" t="str">
            <v>Tạ Hoàng Giang</v>
          </cell>
          <cell r="D6672">
            <v>37888</v>
          </cell>
          <cell r="E6672">
            <v>90</v>
          </cell>
          <cell r="F6672">
            <v>90</v>
          </cell>
          <cell r="G6672">
            <v>90</v>
          </cell>
          <cell r="H6672">
            <v>90</v>
          </cell>
          <cell r="I6672" t="str">
            <v>Xuất sắc</v>
          </cell>
          <cell r="J6672">
            <v>90</v>
          </cell>
          <cell r="K6672" t="str">
            <v>Xuất sắc</v>
          </cell>
          <cell r="L6672" t="str">
            <v>QH-2021-I/CQ-I-CS1</v>
          </cell>
        </row>
        <row r="6673">
          <cell r="B6673" t="str">
            <v>21021486</v>
          </cell>
          <cell r="C6673" t="str">
            <v>Vũ Trường Giang</v>
          </cell>
          <cell r="D6673">
            <v>37910</v>
          </cell>
          <cell r="E6673">
            <v>60</v>
          </cell>
          <cell r="F6673">
            <v>70</v>
          </cell>
          <cell r="G6673">
            <v>70</v>
          </cell>
          <cell r="H6673">
            <v>70</v>
          </cell>
          <cell r="I6673" t="str">
            <v>Khá</v>
          </cell>
          <cell r="J6673">
            <v>70</v>
          </cell>
          <cell r="K6673" t="str">
            <v>Khá</v>
          </cell>
          <cell r="L6673" t="str">
            <v>QH-2021-I/CQ-I-CS1</v>
          </cell>
        </row>
        <row r="6674">
          <cell r="B6674" t="str">
            <v>21021487</v>
          </cell>
          <cell r="C6674" t="str">
            <v>Nguyễn Văn Hải</v>
          </cell>
          <cell r="D6674">
            <v>37724</v>
          </cell>
          <cell r="E6674">
            <v>80</v>
          </cell>
          <cell r="F6674">
            <v>90</v>
          </cell>
          <cell r="G6674">
            <v>90</v>
          </cell>
          <cell r="H6674">
            <v>90</v>
          </cell>
          <cell r="I6674" t="str">
            <v>Xuất sắc</v>
          </cell>
          <cell r="J6674">
            <v>90</v>
          </cell>
          <cell r="K6674" t="str">
            <v>Xuất sắc</v>
          </cell>
          <cell r="L6674" t="str">
            <v>QH-2021-I/CQ-I-CS1</v>
          </cell>
        </row>
        <row r="6675">
          <cell r="B6675" t="str">
            <v>21021490</v>
          </cell>
          <cell r="C6675" t="str">
            <v>Cao Trung Hiếu</v>
          </cell>
          <cell r="D6675">
            <v>37713</v>
          </cell>
          <cell r="E6675">
            <v>90</v>
          </cell>
          <cell r="F6675">
            <v>90</v>
          </cell>
          <cell r="G6675">
            <v>90</v>
          </cell>
          <cell r="H6675">
            <v>90</v>
          </cell>
          <cell r="I6675" t="str">
            <v>Xuất sắc</v>
          </cell>
          <cell r="J6675">
            <v>90</v>
          </cell>
          <cell r="K6675" t="str">
            <v>Xuất sắc</v>
          </cell>
          <cell r="L6675" t="str">
            <v>QH-2021-I/CQ-I-CS1</v>
          </cell>
        </row>
        <row r="6676">
          <cell r="B6676" t="str">
            <v>21021492</v>
          </cell>
          <cell r="C6676" t="str">
            <v>Nguyễn Trung Hiếu</v>
          </cell>
          <cell r="D6676">
            <v>37922</v>
          </cell>
          <cell r="E6676">
            <v>90</v>
          </cell>
          <cell r="F6676">
            <v>90</v>
          </cell>
          <cell r="G6676">
            <v>90</v>
          </cell>
          <cell r="H6676">
            <v>90</v>
          </cell>
          <cell r="I6676" t="str">
            <v>Xuất sắc</v>
          </cell>
          <cell r="J6676">
            <v>90</v>
          </cell>
          <cell r="K6676" t="str">
            <v>Xuất sắc</v>
          </cell>
          <cell r="L6676" t="str">
            <v>QH-2021-I/CQ-I-CS1</v>
          </cell>
        </row>
        <row r="6677">
          <cell r="B6677" t="str">
            <v>21021504</v>
          </cell>
          <cell r="C6677" t="str">
            <v>Nguyễn Văn Hùng</v>
          </cell>
          <cell r="D6677">
            <v>37734</v>
          </cell>
          <cell r="E6677">
            <v>90</v>
          </cell>
          <cell r="F6677">
            <v>90</v>
          </cell>
          <cell r="G6677">
            <v>90</v>
          </cell>
          <cell r="H6677">
            <v>90</v>
          </cell>
          <cell r="I6677" t="str">
            <v>Xuất sắc</v>
          </cell>
          <cell r="J6677">
            <v>90</v>
          </cell>
          <cell r="K6677" t="str">
            <v>Xuất sắc</v>
          </cell>
          <cell r="L6677" t="str">
            <v>QH-2021-I/CQ-I-CS1</v>
          </cell>
        </row>
        <row r="6678">
          <cell r="B6678" t="str">
            <v>21021512</v>
          </cell>
          <cell r="C6678" t="str">
            <v>Ngô Danh Lam</v>
          </cell>
          <cell r="D6678">
            <v>37767</v>
          </cell>
          <cell r="E6678">
            <v>80</v>
          </cell>
          <cell r="F6678">
            <v>80</v>
          </cell>
          <cell r="G6678">
            <v>80</v>
          </cell>
          <cell r="H6678">
            <v>80</v>
          </cell>
          <cell r="I6678" t="str">
            <v>Tốt</v>
          </cell>
          <cell r="J6678">
            <v>80</v>
          </cell>
          <cell r="K6678" t="str">
            <v>Tốt</v>
          </cell>
          <cell r="L6678" t="str">
            <v>QH-2021-I/CQ-I-CS1</v>
          </cell>
        </row>
        <row r="6679">
          <cell r="B6679" t="str">
            <v>21021513</v>
          </cell>
          <cell r="C6679" t="str">
            <v>Nguyễn Duy Linh</v>
          </cell>
          <cell r="D6679">
            <v>37894</v>
          </cell>
          <cell r="E6679">
            <v>90</v>
          </cell>
          <cell r="F6679">
            <v>90</v>
          </cell>
          <cell r="G6679">
            <v>90</v>
          </cell>
          <cell r="H6679">
            <v>90</v>
          </cell>
          <cell r="I6679" t="str">
            <v>Xuất sắc</v>
          </cell>
          <cell r="J6679">
            <v>90</v>
          </cell>
          <cell r="K6679" t="str">
            <v>Xuất sắc</v>
          </cell>
          <cell r="L6679" t="str">
            <v>QH-2021-I/CQ-I-CS1</v>
          </cell>
        </row>
        <row r="6680">
          <cell r="B6680" t="str">
            <v>21021514</v>
          </cell>
          <cell r="C6680" t="str">
            <v>Dương Bảo Long</v>
          </cell>
          <cell r="D6680">
            <v>37650</v>
          </cell>
          <cell r="E6680">
            <v>90</v>
          </cell>
          <cell r="F6680">
            <v>80</v>
          </cell>
          <cell r="G6680">
            <v>80</v>
          </cell>
          <cell r="H6680">
            <v>80</v>
          </cell>
          <cell r="I6680" t="str">
            <v>Tốt</v>
          </cell>
          <cell r="J6680">
            <v>80</v>
          </cell>
          <cell r="K6680" t="str">
            <v>Tốt</v>
          </cell>
          <cell r="L6680" t="str">
            <v>QH-2021-I/CQ-I-CS1</v>
          </cell>
        </row>
        <row r="6681">
          <cell r="B6681" t="str">
            <v>21021523</v>
          </cell>
          <cell r="C6681" t="str">
            <v>Nguyễn Hiếu Nghĩa</v>
          </cell>
          <cell r="D6681">
            <v>37972</v>
          </cell>
          <cell r="E6681">
            <v>80</v>
          </cell>
          <cell r="F6681">
            <v>80</v>
          </cell>
          <cell r="G6681">
            <v>80</v>
          </cell>
          <cell r="H6681">
            <v>80</v>
          </cell>
          <cell r="I6681" t="str">
            <v>Tốt</v>
          </cell>
          <cell r="J6681">
            <v>80</v>
          </cell>
          <cell r="K6681" t="str">
            <v>Tốt</v>
          </cell>
          <cell r="L6681" t="str">
            <v>QH-2021-I/CQ-I-CS1</v>
          </cell>
        </row>
        <row r="6682">
          <cell r="B6682" t="str">
            <v>21021529</v>
          </cell>
          <cell r="C6682" t="str">
            <v>Hoàng Minh Quang</v>
          </cell>
          <cell r="D6682">
            <v>37938</v>
          </cell>
          <cell r="E6682">
            <v>90</v>
          </cell>
          <cell r="F6682">
            <v>90</v>
          </cell>
          <cell r="G6682">
            <v>90</v>
          </cell>
          <cell r="H6682">
            <v>90</v>
          </cell>
          <cell r="I6682" t="str">
            <v>Xuất sắc</v>
          </cell>
          <cell r="J6682">
            <v>90</v>
          </cell>
          <cell r="K6682" t="str">
            <v>Xuất sắc</v>
          </cell>
          <cell r="L6682" t="str">
            <v>QH-2021-I/CQ-I-CS1</v>
          </cell>
        </row>
        <row r="6683">
          <cell r="B6683" t="str">
            <v>21021531</v>
          </cell>
          <cell r="C6683" t="str">
            <v>Lê Thế Quang</v>
          </cell>
          <cell r="D6683">
            <v>37865</v>
          </cell>
          <cell r="E6683">
            <v>80</v>
          </cell>
          <cell r="F6683">
            <v>80</v>
          </cell>
          <cell r="G6683">
            <v>80</v>
          </cell>
          <cell r="H6683">
            <v>80</v>
          </cell>
          <cell r="I6683" t="str">
            <v>Tốt</v>
          </cell>
          <cell r="J6683">
            <v>80</v>
          </cell>
          <cell r="K6683" t="str">
            <v>Tốt</v>
          </cell>
          <cell r="L6683" t="str">
            <v>QH-2021-I/CQ-I-CS1</v>
          </cell>
        </row>
        <row r="6684">
          <cell r="B6684" t="str">
            <v>21021535</v>
          </cell>
          <cell r="C6684" t="str">
            <v>Nguyễn Minh Quân</v>
          </cell>
          <cell r="D6684">
            <v>37754</v>
          </cell>
          <cell r="E6684">
            <v>90</v>
          </cell>
          <cell r="F6684">
            <v>80</v>
          </cell>
          <cell r="G6684">
            <v>80</v>
          </cell>
          <cell r="H6684">
            <v>80</v>
          </cell>
          <cell r="I6684" t="str">
            <v>Tốt</v>
          </cell>
          <cell r="J6684">
            <v>80</v>
          </cell>
          <cell r="K6684" t="str">
            <v>Tốt</v>
          </cell>
          <cell r="L6684" t="str">
            <v>QH-2021-I/CQ-I-CS1</v>
          </cell>
        </row>
        <row r="6685">
          <cell r="B6685" t="str">
            <v>21021536</v>
          </cell>
          <cell r="C6685" t="str">
            <v>Trần Minh Quân</v>
          </cell>
          <cell r="D6685">
            <v>37680</v>
          </cell>
          <cell r="E6685">
            <v>70</v>
          </cell>
          <cell r="F6685">
            <v>80</v>
          </cell>
          <cell r="G6685">
            <v>80</v>
          </cell>
          <cell r="H6685">
            <v>80</v>
          </cell>
          <cell r="I6685" t="str">
            <v>Tốt</v>
          </cell>
          <cell r="J6685">
            <v>80</v>
          </cell>
          <cell r="K6685" t="str">
            <v>Tốt</v>
          </cell>
          <cell r="L6685" t="str">
            <v>QH-2021-I/CQ-I-CS1</v>
          </cell>
        </row>
        <row r="6686">
          <cell r="B6686" t="str">
            <v>21021542</v>
          </cell>
          <cell r="C6686" t="str">
            <v>Nguyễn Tiến Thành</v>
          </cell>
          <cell r="D6686">
            <v>37778</v>
          </cell>
          <cell r="E6686">
            <v>70</v>
          </cell>
          <cell r="F6686">
            <v>90</v>
          </cell>
          <cell r="G6686">
            <v>90</v>
          </cell>
          <cell r="H6686">
            <v>90</v>
          </cell>
          <cell r="I6686" t="str">
            <v>Xuất sắc</v>
          </cell>
          <cell r="J6686">
            <v>90</v>
          </cell>
          <cell r="K6686" t="str">
            <v>Xuất sắc</v>
          </cell>
          <cell r="L6686" t="str">
            <v>QH-2021-I/CQ-I-CS1</v>
          </cell>
        </row>
        <row r="6687">
          <cell r="B6687" t="str">
            <v>21021550</v>
          </cell>
          <cell r="C6687" t="str">
            <v>Trần Đức Việt</v>
          </cell>
          <cell r="D6687">
            <v>37641</v>
          </cell>
          <cell r="E6687">
            <v>70</v>
          </cell>
          <cell r="F6687">
            <v>70</v>
          </cell>
          <cell r="G6687">
            <v>70</v>
          </cell>
          <cell r="H6687">
            <v>70</v>
          </cell>
          <cell r="I6687" t="str">
            <v>Khá</v>
          </cell>
          <cell r="J6687">
            <v>70</v>
          </cell>
          <cell r="K6687" t="str">
            <v>Khá</v>
          </cell>
          <cell r="L6687" t="str">
            <v>QH-2021-I/CQ-I-CS1</v>
          </cell>
        </row>
        <row r="6688">
          <cell r="B6688" t="str">
            <v>21021683</v>
          </cell>
          <cell r="C6688" t="str">
            <v>Tô Tuấn Dũng</v>
          </cell>
          <cell r="D6688">
            <v>36968</v>
          </cell>
          <cell r="E6688">
            <v>70</v>
          </cell>
          <cell r="F6688">
            <v>80</v>
          </cell>
          <cell r="G6688">
            <v>80</v>
          </cell>
          <cell r="H6688">
            <v>80</v>
          </cell>
          <cell r="I6688" t="str">
            <v>Tốt</v>
          </cell>
          <cell r="J6688">
            <v>80</v>
          </cell>
          <cell r="K6688" t="str">
            <v>Tốt</v>
          </cell>
          <cell r="L6688" t="str">
            <v>QH-2021-I/CQ-I-CS1</v>
          </cell>
        </row>
        <row r="6689">
          <cell r="B6689" t="str">
            <v>21020042</v>
          </cell>
          <cell r="C6689" t="str">
            <v>Tạ Quang Chiến</v>
          </cell>
          <cell r="D6689">
            <v>37944</v>
          </cell>
          <cell r="E6689">
            <v>90</v>
          </cell>
          <cell r="F6689">
            <v>90</v>
          </cell>
          <cell r="G6689">
            <v>90</v>
          </cell>
          <cell r="H6689">
            <v>90</v>
          </cell>
          <cell r="I6689" t="str">
            <v>Xuất sắc</v>
          </cell>
          <cell r="J6689">
            <v>90</v>
          </cell>
          <cell r="K6689" t="str">
            <v>Xuất sắc</v>
          </cell>
          <cell r="L6689" t="str">
            <v>QH-2021-I/CQ-I-CS2</v>
          </cell>
        </row>
        <row r="6690">
          <cell r="B6690" t="str">
            <v>21020043</v>
          </cell>
          <cell r="C6690" t="str">
            <v>Nguyễn Việt Dũng</v>
          </cell>
          <cell r="D6690">
            <v>37936</v>
          </cell>
          <cell r="E6690">
            <v>90</v>
          </cell>
          <cell r="F6690">
            <v>90</v>
          </cell>
          <cell r="G6690">
            <v>90</v>
          </cell>
          <cell r="H6690">
            <v>90</v>
          </cell>
          <cell r="I6690" t="str">
            <v>Xuất sắc</v>
          </cell>
          <cell r="J6690">
            <v>90</v>
          </cell>
          <cell r="K6690" t="str">
            <v>Xuất sắc</v>
          </cell>
          <cell r="L6690" t="str">
            <v>QH-2021-I/CQ-I-CS2</v>
          </cell>
        </row>
        <row r="6691">
          <cell r="B6691" t="str">
            <v>21020044</v>
          </cell>
          <cell r="C6691" t="str">
            <v>Trần Hữu Đức</v>
          </cell>
          <cell r="D6691">
            <v>37799</v>
          </cell>
          <cell r="E6691">
            <v>80</v>
          </cell>
          <cell r="F6691">
            <v>80</v>
          </cell>
          <cell r="G6691">
            <v>80</v>
          </cell>
          <cell r="H6691">
            <v>80</v>
          </cell>
          <cell r="I6691" t="str">
            <v>Tốt</v>
          </cell>
          <cell r="J6691">
            <v>80</v>
          </cell>
          <cell r="K6691" t="str">
            <v>Tốt</v>
          </cell>
          <cell r="L6691" t="str">
            <v>QH-2021-I/CQ-I-CS2</v>
          </cell>
        </row>
        <row r="6692">
          <cell r="B6692" t="str">
            <v>21020046</v>
          </cell>
          <cell r="C6692" t="str">
            <v>Ngô Đức Huy</v>
          </cell>
          <cell r="D6692">
            <v>37932</v>
          </cell>
          <cell r="E6692">
            <v>94</v>
          </cell>
          <cell r="F6692">
            <v>94</v>
          </cell>
          <cell r="G6692">
            <v>94</v>
          </cell>
          <cell r="H6692">
            <v>94</v>
          </cell>
          <cell r="I6692" t="str">
            <v>Xuất sắc</v>
          </cell>
          <cell r="J6692">
            <v>94</v>
          </cell>
          <cell r="K6692" t="str">
            <v>Xuất sắc</v>
          </cell>
          <cell r="L6692" t="str">
            <v>QH-2021-I/CQ-I-CS2</v>
          </cell>
        </row>
        <row r="6693">
          <cell r="B6693" t="str">
            <v>21020047</v>
          </cell>
          <cell r="C6693" t="str">
            <v>Nguyễn Xuân Long</v>
          </cell>
          <cell r="D6693">
            <v>37627</v>
          </cell>
          <cell r="E6693">
            <v>80</v>
          </cell>
          <cell r="F6693">
            <v>77</v>
          </cell>
          <cell r="G6693">
            <v>77</v>
          </cell>
          <cell r="H6693">
            <v>77</v>
          </cell>
          <cell r="I6693" t="str">
            <v>Khá</v>
          </cell>
          <cell r="J6693">
            <v>77</v>
          </cell>
          <cell r="K6693" t="str">
            <v>Khá</v>
          </cell>
          <cell r="L6693" t="str">
            <v>QH-2021-I/CQ-I-CS2</v>
          </cell>
        </row>
        <row r="6694">
          <cell r="B6694" t="str">
            <v>21020049</v>
          </cell>
          <cell r="C6694" t="str">
            <v>Đinh Thị Trà My</v>
          </cell>
          <cell r="D6694">
            <v>37665</v>
          </cell>
          <cell r="E6694">
            <v>77</v>
          </cell>
          <cell r="F6694"/>
          <cell r="G6694"/>
          <cell r="H6694">
            <v>67</v>
          </cell>
          <cell r="I6694" t="str">
            <v>Khá</v>
          </cell>
          <cell r="J6694">
            <v>67</v>
          </cell>
          <cell r="K6694" t="str">
            <v>Khá</v>
          </cell>
          <cell r="L6694" t="str">
            <v>QH-2021-I/CQ-I-CS2</v>
          </cell>
        </row>
        <row r="6695">
          <cell r="B6695" t="str">
            <v>21020113</v>
          </cell>
          <cell r="C6695" t="str">
            <v>Phạm Ngọc Thạch</v>
          </cell>
          <cell r="D6695">
            <v>37938</v>
          </cell>
          <cell r="E6695">
            <v>80</v>
          </cell>
          <cell r="F6695">
            <v>75</v>
          </cell>
          <cell r="G6695">
            <v>75</v>
          </cell>
          <cell r="H6695">
            <v>75</v>
          </cell>
          <cell r="I6695" t="str">
            <v>Khá</v>
          </cell>
          <cell r="J6695">
            <v>75</v>
          </cell>
          <cell r="K6695" t="str">
            <v>Khá</v>
          </cell>
          <cell r="L6695" t="str">
            <v>QH-2021-I/CQ-I-CS2</v>
          </cell>
        </row>
        <row r="6696">
          <cell r="B6696" t="str">
            <v>21020160</v>
          </cell>
          <cell r="C6696" t="str">
            <v>Đỗ Quang Anh</v>
          </cell>
          <cell r="D6696">
            <v>37889</v>
          </cell>
          <cell r="E6696">
            <v>80</v>
          </cell>
          <cell r="F6696">
            <v>75</v>
          </cell>
          <cell r="G6696">
            <v>75</v>
          </cell>
          <cell r="H6696">
            <v>75</v>
          </cell>
          <cell r="I6696" t="str">
            <v>Khá</v>
          </cell>
          <cell r="J6696">
            <v>75</v>
          </cell>
          <cell r="K6696" t="str">
            <v>Khá</v>
          </cell>
          <cell r="L6696" t="str">
            <v>QH-2021-I/CQ-I-CS2</v>
          </cell>
        </row>
        <row r="6697">
          <cell r="B6697" t="str">
            <v>21020162</v>
          </cell>
          <cell r="C6697" t="str">
            <v>Hoàng Việt Anh</v>
          </cell>
          <cell r="D6697">
            <v>37660</v>
          </cell>
          <cell r="E6697">
            <v>90</v>
          </cell>
          <cell r="F6697">
            <v>85</v>
          </cell>
          <cell r="G6697">
            <v>85</v>
          </cell>
          <cell r="H6697">
            <v>85</v>
          </cell>
          <cell r="I6697" t="str">
            <v>Tốt</v>
          </cell>
          <cell r="J6697">
            <v>85</v>
          </cell>
          <cell r="K6697" t="str">
            <v>Tốt</v>
          </cell>
          <cell r="L6697" t="str">
            <v>QH-2021-I/CQ-I-CS2</v>
          </cell>
        </row>
        <row r="6698">
          <cell r="B6698" t="str">
            <v>21020164</v>
          </cell>
          <cell r="C6698" t="str">
            <v>Ngô Tuấn Anh</v>
          </cell>
          <cell r="D6698">
            <v>37659</v>
          </cell>
          <cell r="E6698">
            <v>67</v>
          </cell>
          <cell r="F6698">
            <v>67</v>
          </cell>
          <cell r="G6698">
            <v>67</v>
          </cell>
          <cell r="H6698">
            <v>72</v>
          </cell>
          <cell r="I6698" t="str">
            <v>Khá</v>
          </cell>
          <cell r="J6698">
            <v>72</v>
          </cell>
          <cell r="K6698" t="str">
            <v>Khá</v>
          </cell>
          <cell r="L6698" t="str">
            <v>QH-2021-I/CQ-I-CS2</v>
          </cell>
        </row>
        <row r="6699">
          <cell r="B6699" t="str">
            <v>21020168</v>
          </cell>
          <cell r="C6699" t="str">
            <v>Vũ Việt Anh</v>
          </cell>
          <cell r="D6699">
            <v>37706</v>
          </cell>
          <cell r="E6699">
            <v>92</v>
          </cell>
          <cell r="F6699">
            <v>92</v>
          </cell>
          <cell r="G6699">
            <v>92</v>
          </cell>
          <cell r="H6699">
            <v>92</v>
          </cell>
          <cell r="I6699" t="str">
            <v>Xuất sắc</v>
          </cell>
          <cell r="J6699">
            <v>92</v>
          </cell>
          <cell r="K6699" t="str">
            <v>Xuất sắc</v>
          </cell>
          <cell r="L6699" t="str">
            <v>QH-2021-I/CQ-I-CS2</v>
          </cell>
        </row>
        <row r="6700">
          <cell r="B6700" t="str">
            <v>21020170</v>
          </cell>
          <cell r="C6700" t="str">
            <v>Trần Ngọc Bách</v>
          </cell>
          <cell r="D6700">
            <v>37896</v>
          </cell>
          <cell r="E6700">
            <v>90</v>
          </cell>
          <cell r="F6700">
            <v>90</v>
          </cell>
          <cell r="G6700">
            <v>90</v>
          </cell>
          <cell r="H6700">
            <v>90</v>
          </cell>
          <cell r="I6700" t="str">
            <v>Xuất sắc</v>
          </cell>
          <cell r="J6700">
            <v>90</v>
          </cell>
          <cell r="K6700" t="str">
            <v>Xuất sắc</v>
          </cell>
          <cell r="L6700" t="str">
            <v>QH-2021-I/CQ-I-CS2</v>
          </cell>
        </row>
        <row r="6701">
          <cell r="B6701" t="str">
            <v>21020173</v>
          </cell>
          <cell r="C6701" t="str">
            <v>Nguyễn Viết Cường</v>
          </cell>
          <cell r="D6701">
            <v>37739</v>
          </cell>
          <cell r="E6701">
            <v>67</v>
          </cell>
          <cell r="F6701">
            <v>67</v>
          </cell>
          <cell r="G6701">
            <v>67</v>
          </cell>
          <cell r="H6701">
            <v>72</v>
          </cell>
          <cell r="I6701" t="str">
            <v>Khá</v>
          </cell>
          <cell r="J6701">
            <v>72</v>
          </cell>
          <cell r="K6701" t="str">
            <v>Khá</v>
          </cell>
          <cell r="L6701" t="str">
            <v>QH-2021-I/CQ-I-CS2</v>
          </cell>
        </row>
        <row r="6702">
          <cell r="B6702" t="str">
            <v>21020179</v>
          </cell>
          <cell r="C6702" t="str">
            <v>Phạm Vũ Duy</v>
          </cell>
          <cell r="D6702">
            <v>37726</v>
          </cell>
          <cell r="E6702">
            <v>92</v>
          </cell>
          <cell r="F6702">
            <v>87</v>
          </cell>
          <cell r="G6702">
            <v>87</v>
          </cell>
          <cell r="H6702">
            <v>87</v>
          </cell>
          <cell r="I6702" t="str">
            <v>Tốt</v>
          </cell>
          <cell r="J6702">
            <v>87</v>
          </cell>
          <cell r="K6702" t="str">
            <v>Tốt</v>
          </cell>
          <cell r="L6702" t="str">
            <v>QH-2021-I/CQ-I-CS2</v>
          </cell>
        </row>
        <row r="6703">
          <cell r="B6703" t="str">
            <v>21020187</v>
          </cell>
          <cell r="C6703" t="str">
            <v>Phạm Anh Đức</v>
          </cell>
          <cell r="D6703">
            <v>37984</v>
          </cell>
          <cell r="E6703">
            <v>85</v>
          </cell>
          <cell r="F6703">
            <v>85</v>
          </cell>
          <cell r="G6703">
            <v>85</v>
          </cell>
          <cell r="H6703">
            <v>85</v>
          </cell>
          <cell r="I6703" t="str">
            <v>Tốt</v>
          </cell>
          <cell r="J6703">
            <v>85</v>
          </cell>
          <cell r="K6703" t="str">
            <v>Tốt</v>
          </cell>
          <cell r="L6703" t="str">
            <v>QH-2021-I/CQ-I-CS2</v>
          </cell>
        </row>
        <row r="6704">
          <cell r="B6704" t="str">
            <v>21020189</v>
          </cell>
          <cell r="C6704" t="str">
            <v>Hoàng Thị Thu Hà</v>
          </cell>
          <cell r="D6704">
            <v>37752</v>
          </cell>
          <cell r="E6704">
            <v>90</v>
          </cell>
          <cell r="F6704">
            <v>90</v>
          </cell>
          <cell r="G6704">
            <v>90</v>
          </cell>
          <cell r="H6704">
            <v>90</v>
          </cell>
          <cell r="I6704" t="str">
            <v>Xuất sắc</v>
          </cell>
          <cell r="J6704">
            <v>90</v>
          </cell>
          <cell r="K6704" t="str">
            <v>Xuất sắc</v>
          </cell>
          <cell r="L6704" t="str">
            <v>QH-2021-I/CQ-I-CS2</v>
          </cell>
        </row>
        <row r="6705">
          <cell r="B6705" t="str">
            <v>21020194</v>
          </cell>
          <cell r="C6705" t="str">
            <v>Vũ Quang Hải</v>
          </cell>
          <cell r="D6705">
            <v>37797</v>
          </cell>
          <cell r="E6705">
            <v>90</v>
          </cell>
          <cell r="F6705">
            <v>90</v>
          </cell>
          <cell r="G6705">
            <v>90</v>
          </cell>
          <cell r="H6705">
            <v>90</v>
          </cell>
          <cell r="I6705" t="str">
            <v>Xuất sắc</v>
          </cell>
          <cell r="J6705">
            <v>90</v>
          </cell>
          <cell r="K6705" t="str">
            <v>Xuất sắc</v>
          </cell>
          <cell r="L6705" t="str">
            <v>QH-2021-I/CQ-I-CS2</v>
          </cell>
        </row>
        <row r="6706">
          <cell r="B6706" t="str">
            <v>21020199</v>
          </cell>
          <cell r="C6706" t="str">
            <v>Trịnh Đức Hiệp</v>
          </cell>
          <cell r="D6706">
            <v>37669</v>
          </cell>
          <cell r="E6706">
            <v>95</v>
          </cell>
          <cell r="F6706">
            <v>95</v>
          </cell>
          <cell r="G6706">
            <v>95</v>
          </cell>
          <cell r="H6706">
            <v>95</v>
          </cell>
          <cell r="I6706" t="str">
            <v>Xuất sắc</v>
          </cell>
          <cell r="J6706">
            <v>95</v>
          </cell>
          <cell r="K6706" t="str">
            <v>Xuất sắc</v>
          </cell>
          <cell r="L6706" t="str">
            <v>QH-2021-I/CQ-I-CS2</v>
          </cell>
        </row>
        <row r="6707">
          <cell r="B6707" t="str">
            <v>21020207</v>
          </cell>
          <cell r="C6707" t="str">
            <v>Đoàn Đức Kiên</v>
          </cell>
          <cell r="D6707">
            <v>37868</v>
          </cell>
          <cell r="E6707">
            <v>90</v>
          </cell>
          <cell r="F6707">
            <v>90</v>
          </cell>
          <cell r="G6707">
            <v>90</v>
          </cell>
          <cell r="H6707">
            <v>90</v>
          </cell>
          <cell r="I6707" t="str">
            <v>Xuất sắc</v>
          </cell>
          <cell r="J6707">
            <v>90</v>
          </cell>
          <cell r="K6707" t="str">
            <v>Xuất sắc</v>
          </cell>
          <cell r="L6707" t="str">
            <v>QH-2021-I/CQ-I-CS2</v>
          </cell>
        </row>
        <row r="6708">
          <cell r="B6708" t="str">
            <v>21020214</v>
          </cell>
          <cell r="C6708" t="str">
            <v>Trần Phương Linh</v>
          </cell>
          <cell r="D6708">
            <v>37926</v>
          </cell>
          <cell r="E6708">
            <v>100</v>
          </cell>
          <cell r="F6708">
            <v>100</v>
          </cell>
          <cell r="G6708">
            <v>100</v>
          </cell>
          <cell r="H6708">
            <v>100</v>
          </cell>
          <cell r="I6708" t="str">
            <v>Xuất sắc</v>
          </cell>
          <cell r="J6708">
            <v>100</v>
          </cell>
          <cell r="K6708" t="str">
            <v>Xuất sắc</v>
          </cell>
          <cell r="L6708" t="str">
            <v>QH-2021-I/CQ-I-CS2</v>
          </cell>
        </row>
        <row r="6709">
          <cell r="B6709" t="str">
            <v>21020229</v>
          </cell>
          <cell r="C6709" t="str">
            <v>Hoàng Thái Quang</v>
          </cell>
          <cell r="D6709">
            <v>37713</v>
          </cell>
          <cell r="E6709">
            <v>90</v>
          </cell>
          <cell r="F6709">
            <v>85</v>
          </cell>
          <cell r="G6709">
            <v>85</v>
          </cell>
          <cell r="H6709">
            <v>85</v>
          </cell>
          <cell r="I6709" t="str">
            <v>Tốt</v>
          </cell>
          <cell r="J6709">
            <v>85</v>
          </cell>
          <cell r="K6709" t="str">
            <v>Tốt</v>
          </cell>
          <cell r="L6709" t="str">
            <v>QH-2021-I/CQ-I-CS2</v>
          </cell>
        </row>
        <row r="6710">
          <cell r="B6710" t="str">
            <v>21020234</v>
          </cell>
          <cell r="C6710" t="str">
            <v>Trần Ngọc Anh Quân</v>
          </cell>
          <cell r="D6710">
            <v>37870</v>
          </cell>
          <cell r="E6710">
            <v>90</v>
          </cell>
          <cell r="F6710">
            <v>90</v>
          </cell>
          <cell r="G6710">
            <v>90</v>
          </cell>
          <cell r="H6710">
            <v>90</v>
          </cell>
          <cell r="I6710" t="str">
            <v>Xuất sắc</v>
          </cell>
          <cell r="J6710">
            <v>90</v>
          </cell>
          <cell r="K6710" t="str">
            <v>Xuất sắc</v>
          </cell>
          <cell r="L6710" t="str">
            <v>QH-2021-I/CQ-I-CS2</v>
          </cell>
        </row>
        <row r="6711">
          <cell r="B6711" t="str">
            <v>21020246</v>
          </cell>
          <cell r="C6711" t="str">
            <v>Trần Chiến Thắng</v>
          </cell>
          <cell r="D6711">
            <v>37740</v>
          </cell>
          <cell r="E6711">
            <v>90</v>
          </cell>
          <cell r="F6711">
            <v>90</v>
          </cell>
          <cell r="G6711">
            <v>90</v>
          </cell>
          <cell r="H6711">
            <v>90</v>
          </cell>
          <cell r="I6711" t="str">
            <v>Xuất sắc</v>
          </cell>
          <cell r="J6711">
            <v>90</v>
          </cell>
          <cell r="K6711" t="str">
            <v>Xuất sắc</v>
          </cell>
          <cell r="L6711" t="str">
            <v>QH-2021-I/CQ-I-CS2</v>
          </cell>
        </row>
        <row r="6712">
          <cell r="B6712" t="str">
            <v>21020270</v>
          </cell>
          <cell r="C6712" t="str">
            <v>Nguyễn Tuấn Tài</v>
          </cell>
          <cell r="D6712">
            <v>37871</v>
          </cell>
          <cell r="E6712">
            <v>90</v>
          </cell>
          <cell r="F6712">
            <v>85</v>
          </cell>
          <cell r="G6712">
            <v>85</v>
          </cell>
          <cell r="H6712">
            <v>85</v>
          </cell>
          <cell r="I6712" t="str">
            <v>Tốt</v>
          </cell>
          <cell r="J6712">
            <v>85</v>
          </cell>
          <cell r="K6712" t="str">
            <v>Tốt</v>
          </cell>
          <cell r="L6712" t="str">
            <v>QH-2021-I/CQ-I-CS2</v>
          </cell>
        </row>
        <row r="6713">
          <cell r="B6713" t="str">
            <v>21020462</v>
          </cell>
          <cell r="C6713" t="str">
            <v>Phùng Thành Đạt</v>
          </cell>
          <cell r="D6713">
            <v>37859</v>
          </cell>
          <cell r="E6713">
            <v>80</v>
          </cell>
          <cell r="F6713">
            <v>77</v>
          </cell>
          <cell r="G6713">
            <v>77</v>
          </cell>
          <cell r="H6713">
            <v>77</v>
          </cell>
          <cell r="I6713" t="str">
            <v>Khá</v>
          </cell>
          <cell r="J6713">
            <v>77</v>
          </cell>
          <cell r="K6713" t="str">
            <v>Khá</v>
          </cell>
          <cell r="L6713" t="str">
            <v>QH-2021-I/CQ-I-CS2</v>
          </cell>
        </row>
        <row r="6714">
          <cell r="B6714" t="str">
            <v>21020463</v>
          </cell>
          <cell r="C6714" t="str">
            <v>Trần Thị Trà Giang</v>
          </cell>
          <cell r="D6714">
            <v>37831</v>
          </cell>
          <cell r="E6714">
            <v>90</v>
          </cell>
          <cell r="F6714">
            <v>90</v>
          </cell>
          <cell r="G6714">
            <v>90</v>
          </cell>
          <cell r="H6714">
            <v>90</v>
          </cell>
          <cell r="I6714" t="str">
            <v>Xuất sắc</v>
          </cell>
          <cell r="J6714">
            <v>90</v>
          </cell>
          <cell r="K6714" t="str">
            <v>Xuất sắc</v>
          </cell>
          <cell r="L6714" t="str">
            <v>QH-2021-I/CQ-I-CS2</v>
          </cell>
        </row>
        <row r="6715">
          <cell r="B6715" t="str">
            <v>21020472</v>
          </cell>
          <cell r="C6715" t="str">
            <v>Đào Xuân Nghĩa</v>
          </cell>
          <cell r="D6715">
            <v>37777</v>
          </cell>
          <cell r="E6715">
            <v>90</v>
          </cell>
          <cell r="F6715">
            <v>90</v>
          </cell>
          <cell r="G6715">
            <v>90</v>
          </cell>
          <cell r="H6715">
            <v>90</v>
          </cell>
          <cell r="I6715" t="str">
            <v>Xuất sắc</v>
          </cell>
          <cell r="J6715">
            <v>90</v>
          </cell>
          <cell r="K6715" t="str">
            <v>Xuất sắc</v>
          </cell>
          <cell r="L6715" t="str">
            <v>QH-2021-I/CQ-I-CS2</v>
          </cell>
        </row>
        <row r="6716">
          <cell r="B6716" t="str">
            <v>21020473</v>
          </cell>
          <cell r="C6716" t="str">
            <v>Phạm Tuấn Nghĩa</v>
          </cell>
          <cell r="D6716">
            <v>37983</v>
          </cell>
          <cell r="E6716">
            <v>80</v>
          </cell>
          <cell r="F6716">
            <v>80</v>
          </cell>
          <cell r="G6716">
            <v>80</v>
          </cell>
          <cell r="H6716">
            <v>80</v>
          </cell>
          <cell r="I6716" t="str">
            <v>Tốt</v>
          </cell>
          <cell r="J6716">
            <v>80</v>
          </cell>
          <cell r="K6716" t="str">
            <v>Tốt</v>
          </cell>
          <cell r="L6716" t="str">
            <v>QH-2021-I/CQ-I-CS2</v>
          </cell>
        </row>
        <row r="6717">
          <cell r="B6717" t="str">
            <v>21020474</v>
          </cell>
          <cell r="C6717" t="str">
            <v>Phùng Viết Phú</v>
          </cell>
          <cell r="D6717">
            <v>37627</v>
          </cell>
          <cell r="E6717">
            <v>77</v>
          </cell>
          <cell r="F6717">
            <v>77</v>
          </cell>
          <cell r="G6717">
            <v>77</v>
          </cell>
          <cell r="H6717">
            <v>77</v>
          </cell>
          <cell r="I6717" t="str">
            <v>Khá</v>
          </cell>
          <cell r="J6717">
            <v>77</v>
          </cell>
          <cell r="K6717" t="str">
            <v>Khá</v>
          </cell>
          <cell r="L6717" t="str">
            <v>QH-2021-I/CQ-I-CS2</v>
          </cell>
        </row>
        <row r="6718">
          <cell r="B6718" t="str">
            <v>21020512</v>
          </cell>
          <cell r="C6718" t="str">
            <v>Mai Ngọc Duy</v>
          </cell>
          <cell r="D6718">
            <v>37979</v>
          </cell>
          <cell r="E6718">
            <v>94</v>
          </cell>
          <cell r="F6718">
            <v>94</v>
          </cell>
          <cell r="G6718">
            <v>94</v>
          </cell>
          <cell r="H6718">
            <v>94</v>
          </cell>
          <cell r="I6718" t="str">
            <v>Xuất sắc</v>
          </cell>
          <cell r="J6718">
            <v>94</v>
          </cell>
          <cell r="K6718" t="str">
            <v>Xuất sắc</v>
          </cell>
          <cell r="L6718" t="str">
            <v>QH-2021-I/CQ-I-CS2</v>
          </cell>
        </row>
        <row r="6719">
          <cell r="B6719" t="str">
            <v>21020513</v>
          </cell>
          <cell r="C6719" t="str">
            <v>Phạm Quý Dương</v>
          </cell>
          <cell r="D6719">
            <v>37823</v>
          </cell>
          <cell r="E6719">
            <v>70</v>
          </cell>
          <cell r="F6719">
            <v>75</v>
          </cell>
          <cell r="G6719">
            <v>75</v>
          </cell>
          <cell r="H6719">
            <v>75</v>
          </cell>
          <cell r="I6719" t="str">
            <v>Khá</v>
          </cell>
          <cell r="J6719">
            <v>75</v>
          </cell>
          <cell r="K6719" t="str">
            <v>Khá</v>
          </cell>
          <cell r="L6719" t="str">
            <v>QH-2021-I/CQ-I-CS2</v>
          </cell>
        </row>
        <row r="6720">
          <cell r="B6720" t="str">
            <v>21020517</v>
          </cell>
          <cell r="C6720" t="str">
            <v>Nghiêm Minh Hoàng</v>
          </cell>
          <cell r="D6720">
            <v>37971</v>
          </cell>
          <cell r="E6720">
            <v>90</v>
          </cell>
          <cell r="F6720">
            <v>90</v>
          </cell>
          <cell r="G6720">
            <v>90</v>
          </cell>
          <cell r="H6720">
            <v>90</v>
          </cell>
          <cell r="I6720" t="str">
            <v>Xuất sắc</v>
          </cell>
          <cell r="J6720">
            <v>90</v>
          </cell>
          <cell r="K6720" t="str">
            <v>Xuất sắc</v>
          </cell>
          <cell r="L6720" t="str">
            <v>QH-2021-I/CQ-I-CS2</v>
          </cell>
        </row>
        <row r="6721">
          <cell r="B6721" t="str">
            <v>21020530</v>
          </cell>
          <cell r="C6721" t="str">
            <v>Nguyễn Hoàng Thọ</v>
          </cell>
          <cell r="D6721">
            <v>37678</v>
          </cell>
          <cell r="E6721">
            <v>80</v>
          </cell>
          <cell r="F6721">
            <v>80</v>
          </cell>
          <cell r="G6721">
            <v>80</v>
          </cell>
          <cell r="H6721">
            <v>80</v>
          </cell>
          <cell r="I6721" t="str">
            <v>Tốt</v>
          </cell>
          <cell r="J6721">
            <v>80</v>
          </cell>
          <cell r="K6721" t="str">
            <v>Tốt</v>
          </cell>
          <cell r="L6721" t="str">
            <v>QH-2021-I/CQ-I-CS2</v>
          </cell>
        </row>
        <row r="6722">
          <cell r="B6722" t="str">
            <v>21020602</v>
          </cell>
          <cell r="C6722" t="str">
            <v>Đào Quý An</v>
          </cell>
          <cell r="D6722">
            <v>37981</v>
          </cell>
          <cell r="E6722">
            <v>90</v>
          </cell>
          <cell r="F6722">
            <v>90</v>
          </cell>
          <cell r="G6722">
            <v>90</v>
          </cell>
          <cell r="H6722">
            <v>90</v>
          </cell>
          <cell r="I6722" t="str">
            <v>Xuất sắc</v>
          </cell>
          <cell r="J6722">
            <v>90</v>
          </cell>
          <cell r="K6722" t="str">
            <v>Xuất sắc</v>
          </cell>
          <cell r="L6722" t="str">
            <v>QH-2021-I/CQ-I-CS2</v>
          </cell>
        </row>
        <row r="6723">
          <cell r="B6723" t="str">
            <v>21020605</v>
          </cell>
          <cell r="C6723" t="str">
            <v>Phùng Minh Tuấn Anh</v>
          </cell>
          <cell r="D6723">
            <v>37967</v>
          </cell>
          <cell r="E6723">
            <v>80</v>
          </cell>
          <cell r="F6723">
            <v>80</v>
          </cell>
          <cell r="G6723">
            <v>80</v>
          </cell>
          <cell r="H6723">
            <v>80</v>
          </cell>
          <cell r="I6723" t="str">
            <v>Tốt</v>
          </cell>
          <cell r="J6723">
            <v>80</v>
          </cell>
          <cell r="K6723" t="str">
            <v>Tốt</v>
          </cell>
          <cell r="L6723" t="str">
            <v>QH-2021-I/CQ-I-CS2</v>
          </cell>
        </row>
        <row r="6724">
          <cell r="B6724" t="str">
            <v>21020609</v>
          </cell>
          <cell r="C6724" t="str">
            <v>Nguyễn Ngọc Bảo</v>
          </cell>
          <cell r="D6724">
            <v>37920</v>
          </cell>
          <cell r="E6724">
            <v>62</v>
          </cell>
          <cell r="F6724">
            <v>62</v>
          </cell>
          <cell r="G6724">
            <v>62</v>
          </cell>
          <cell r="H6724">
            <v>62</v>
          </cell>
          <cell r="I6724" t="str">
            <v>Trung bình</v>
          </cell>
          <cell r="J6724">
            <v>62</v>
          </cell>
          <cell r="K6724" t="str">
            <v>Trung bình</v>
          </cell>
          <cell r="L6724" t="str">
            <v>QH-2021-I/CQ-I-CS2</v>
          </cell>
        </row>
        <row r="6725">
          <cell r="B6725" t="str">
            <v>21020610</v>
          </cell>
          <cell r="C6725" t="str">
            <v>Nguyễn Lê Hải Châu</v>
          </cell>
          <cell r="D6725">
            <v>37960</v>
          </cell>
          <cell r="E6725">
            <v>94</v>
          </cell>
          <cell r="F6725">
            <v>94</v>
          </cell>
          <cell r="G6725">
            <v>94</v>
          </cell>
          <cell r="H6725">
            <v>94</v>
          </cell>
          <cell r="I6725" t="str">
            <v>Xuất sắc</v>
          </cell>
          <cell r="J6725">
            <v>94</v>
          </cell>
          <cell r="K6725" t="str">
            <v>Xuất sắc</v>
          </cell>
          <cell r="L6725" t="str">
            <v>QH-2021-I/CQ-I-CS2</v>
          </cell>
        </row>
        <row r="6726">
          <cell r="B6726" t="str">
            <v>21020611</v>
          </cell>
          <cell r="C6726" t="str">
            <v>Đỗ Mạnh Dũng</v>
          </cell>
          <cell r="D6726">
            <v>37891</v>
          </cell>
          <cell r="E6726">
            <v>80</v>
          </cell>
          <cell r="F6726">
            <v>80</v>
          </cell>
          <cell r="G6726">
            <v>80</v>
          </cell>
          <cell r="H6726">
            <v>80</v>
          </cell>
          <cell r="I6726" t="str">
            <v>Tốt</v>
          </cell>
          <cell r="J6726">
            <v>80</v>
          </cell>
          <cell r="K6726" t="str">
            <v>Tốt</v>
          </cell>
          <cell r="L6726" t="str">
            <v>QH-2021-I/CQ-I-CS2</v>
          </cell>
        </row>
        <row r="6727">
          <cell r="B6727" t="str">
            <v>21020615</v>
          </cell>
          <cell r="C6727" t="str">
            <v>Võ Tín Dư</v>
          </cell>
          <cell r="D6727">
            <v>37798</v>
          </cell>
          <cell r="E6727">
            <v>90</v>
          </cell>
          <cell r="F6727">
            <v>90</v>
          </cell>
          <cell r="G6727">
            <v>90</v>
          </cell>
          <cell r="H6727">
            <v>90</v>
          </cell>
          <cell r="I6727" t="str">
            <v>Xuất sắc</v>
          </cell>
          <cell r="J6727">
            <v>90</v>
          </cell>
          <cell r="K6727" t="str">
            <v>Xuất sắc</v>
          </cell>
          <cell r="L6727" t="str">
            <v>QH-2021-I/CQ-I-CS2</v>
          </cell>
        </row>
        <row r="6728">
          <cell r="B6728" t="str">
            <v>21020622</v>
          </cell>
          <cell r="C6728" t="str">
            <v>Đình Minh Hải</v>
          </cell>
          <cell r="D6728">
            <v>37756</v>
          </cell>
          <cell r="E6728">
            <v>80</v>
          </cell>
          <cell r="F6728"/>
          <cell r="G6728">
            <v>70</v>
          </cell>
          <cell r="H6728">
            <v>75</v>
          </cell>
          <cell r="I6728" t="str">
            <v>Khá</v>
          </cell>
          <cell r="J6728">
            <v>75</v>
          </cell>
          <cell r="K6728" t="str">
            <v>Khá</v>
          </cell>
          <cell r="L6728" t="str">
            <v>QH-2021-I/CQ-I-CS2</v>
          </cell>
        </row>
        <row r="6729">
          <cell r="B6729" t="str">
            <v>21020635</v>
          </cell>
          <cell r="C6729" t="str">
            <v>Phan Việt Hưng</v>
          </cell>
          <cell r="D6729">
            <v>37840</v>
          </cell>
          <cell r="E6729">
            <v>90</v>
          </cell>
          <cell r="F6729">
            <v>90</v>
          </cell>
          <cell r="G6729">
            <v>90</v>
          </cell>
          <cell r="H6729">
            <v>90</v>
          </cell>
          <cell r="I6729" t="str">
            <v>Xuất sắc</v>
          </cell>
          <cell r="J6729">
            <v>90</v>
          </cell>
          <cell r="K6729" t="str">
            <v>Xuất sắc</v>
          </cell>
          <cell r="L6729" t="str">
            <v>QH-2021-I/CQ-I-CS2</v>
          </cell>
        </row>
        <row r="6730">
          <cell r="B6730" t="str">
            <v>21020641</v>
          </cell>
          <cell r="C6730" t="str">
            <v>Mạc Gia Khánh</v>
          </cell>
          <cell r="D6730">
            <v>37836</v>
          </cell>
          <cell r="E6730">
            <v>90</v>
          </cell>
          <cell r="F6730">
            <v>90</v>
          </cell>
          <cell r="G6730">
            <v>90</v>
          </cell>
          <cell r="H6730">
            <v>90</v>
          </cell>
          <cell r="I6730" t="str">
            <v>Xuất sắc</v>
          </cell>
          <cell r="J6730">
            <v>90</v>
          </cell>
          <cell r="K6730" t="str">
            <v>Xuất sắc</v>
          </cell>
          <cell r="L6730" t="str">
            <v>QH-2021-I/CQ-I-CS2</v>
          </cell>
        </row>
        <row r="6731">
          <cell r="B6731" t="str">
            <v>21020643</v>
          </cell>
          <cell r="C6731" t="str">
            <v>Nguyễn Bảo Lâm</v>
          </cell>
          <cell r="D6731">
            <v>37940</v>
          </cell>
          <cell r="E6731">
            <v>75</v>
          </cell>
          <cell r="F6731">
            <v>80</v>
          </cell>
          <cell r="G6731">
            <v>80</v>
          </cell>
          <cell r="H6731">
            <v>80</v>
          </cell>
          <cell r="I6731" t="str">
            <v>Tốt</v>
          </cell>
          <cell r="J6731">
            <v>80</v>
          </cell>
          <cell r="K6731" t="str">
            <v>Tốt</v>
          </cell>
          <cell r="L6731" t="str">
            <v>QH-2021-I/CQ-I-CS2</v>
          </cell>
        </row>
        <row r="6732">
          <cell r="B6732" t="str">
            <v>21020648</v>
          </cell>
          <cell r="C6732" t="str">
            <v>Hoàng Đức Minh</v>
          </cell>
          <cell r="D6732">
            <v>37953</v>
          </cell>
          <cell r="E6732">
            <v>80</v>
          </cell>
          <cell r="F6732">
            <v>75</v>
          </cell>
          <cell r="G6732">
            <v>75</v>
          </cell>
          <cell r="H6732">
            <v>75</v>
          </cell>
          <cell r="I6732" t="str">
            <v>Khá</v>
          </cell>
          <cell r="J6732">
            <v>75</v>
          </cell>
          <cell r="K6732" t="str">
            <v>Khá</v>
          </cell>
          <cell r="L6732" t="str">
            <v>QH-2021-I/CQ-I-CS2</v>
          </cell>
        </row>
        <row r="6733">
          <cell r="B6733" t="str">
            <v>21020661</v>
          </cell>
          <cell r="C6733" t="str">
            <v>Phạm Minh Quang</v>
          </cell>
          <cell r="D6733">
            <v>37652</v>
          </cell>
          <cell r="E6733">
            <v>90</v>
          </cell>
          <cell r="F6733">
            <v>90</v>
          </cell>
          <cell r="G6733">
            <v>90</v>
          </cell>
          <cell r="H6733">
            <v>90</v>
          </cell>
          <cell r="I6733" t="str">
            <v>Xuất sắc</v>
          </cell>
          <cell r="J6733">
            <v>90</v>
          </cell>
          <cell r="K6733" t="str">
            <v>Xuất sắc</v>
          </cell>
          <cell r="L6733" t="str">
            <v>QH-2021-I/CQ-I-CS2</v>
          </cell>
        </row>
        <row r="6734">
          <cell r="B6734" t="str">
            <v>21020662</v>
          </cell>
          <cell r="C6734" t="str">
            <v>Lê Bùi Sơn</v>
          </cell>
          <cell r="D6734">
            <v>37783</v>
          </cell>
          <cell r="E6734">
            <v>80</v>
          </cell>
          <cell r="F6734">
            <v>77</v>
          </cell>
          <cell r="G6734">
            <v>77</v>
          </cell>
          <cell r="H6734">
            <v>77</v>
          </cell>
          <cell r="I6734" t="str">
            <v>Khá</v>
          </cell>
          <cell r="J6734">
            <v>77</v>
          </cell>
          <cell r="K6734" t="str">
            <v>Khá</v>
          </cell>
          <cell r="L6734" t="str">
            <v>QH-2021-I/CQ-I-CS2</v>
          </cell>
        </row>
        <row r="6735">
          <cell r="B6735" t="str">
            <v>21020664</v>
          </cell>
          <cell r="C6735" t="str">
            <v>Vũ Minh Tuấn</v>
          </cell>
          <cell r="D6735">
            <v>37983</v>
          </cell>
          <cell r="E6735">
            <v>80</v>
          </cell>
          <cell r="F6735">
            <v>75</v>
          </cell>
          <cell r="G6735">
            <v>75</v>
          </cell>
          <cell r="H6735">
            <v>75</v>
          </cell>
          <cell r="I6735" t="str">
            <v>Khá</v>
          </cell>
          <cell r="J6735">
            <v>75</v>
          </cell>
          <cell r="K6735" t="str">
            <v>Khá</v>
          </cell>
          <cell r="L6735" t="str">
            <v>QH-2021-I/CQ-I-CS2</v>
          </cell>
        </row>
        <row r="6736">
          <cell r="B6736" t="str">
            <v>21020665</v>
          </cell>
          <cell r="C6736" t="str">
            <v>Nguyễn Đức Thành</v>
          </cell>
          <cell r="D6736">
            <v>37746</v>
          </cell>
          <cell r="E6736">
            <v>66</v>
          </cell>
          <cell r="F6736"/>
          <cell r="G6736"/>
          <cell r="H6736">
            <v>72</v>
          </cell>
          <cell r="I6736" t="str">
            <v>Khá</v>
          </cell>
          <cell r="J6736">
            <v>72</v>
          </cell>
          <cell r="K6736" t="str">
            <v>Khá</v>
          </cell>
          <cell r="L6736" t="str">
            <v>QH-2021-I/CQ-I-CS2</v>
          </cell>
        </row>
        <row r="6737">
          <cell r="B6737" t="str">
            <v>21020666</v>
          </cell>
          <cell r="C6737" t="str">
            <v>Nguyễn Trọng Thành</v>
          </cell>
          <cell r="D6737">
            <v>37796</v>
          </cell>
          <cell r="E6737">
            <v>70</v>
          </cell>
          <cell r="F6737">
            <v>62</v>
          </cell>
          <cell r="G6737">
            <v>62</v>
          </cell>
          <cell r="H6737">
            <v>62</v>
          </cell>
          <cell r="I6737" t="str">
            <v>Trung bình</v>
          </cell>
          <cell r="J6737">
            <v>62</v>
          </cell>
          <cell r="K6737" t="str">
            <v>Trung bình</v>
          </cell>
          <cell r="L6737" t="str">
            <v>QH-2021-I/CQ-I-CS2</v>
          </cell>
        </row>
        <row r="6738">
          <cell r="B6738" t="str">
            <v>21020668</v>
          </cell>
          <cell r="C6738" t="str">
            <v>Nguyễn Hương Thảo</v>
          </cell>
          <cell r="D6738">
            <v>37650</v>
          </cell>
          <cell r="E6738">
            <v>90</v>
          </cell>
          <cell r="F6738">
            <v>90</v>
          </cell>
          <cell r="G6738"/>
          <cell r="H6738">
            <v>90</v>
          </cell>
          <cell r="I6738" t="str">
            <v>Xuất sắc</v>
          </cell>
          <cell r="J6738">
            <v>90</v>
          </cell>
          <cell r="K6738" t="str">
            <v>Xuất sắc</v>
          </cell>
          <cell r="L6738" t="str">
            <v>QH-2021-I/CQ-I-CS2</v>
          </cell>
        </row>
        <row r="6739">
          <cell r="B6739" t="str">
            <v>21020674</v>
          </cell>
          <cell r="C6739" t="str">
            <v>Chu Ngọc Vượng</v>
          </cell>
          <cell r="D6739">
            <v>37885</v>
          </cell>
          <cell r="E6739">
            <v>90</v>
          </cell>
          <cell r="F6739">
            <v>90</v>
          </cell>
          <cell r="G6739">
            <v>90</v>
          </cell>
          <cell r="H6739">
            <v>90</v>
          </cell>
          <cell r="I6739" t="str">
            <v>Xuất sắc</v>
          </cell>
          <cell r="J6739">
            <v>90</v>
          </cell>
          <cell r="K6739" t="str">
            <v>Xuất sắc</v>
          </cell>
          <cell r="L6739" t="str">
            <v>QH-2021-I/CQ-I-CS2</v>
          </cell>
        </row>
        <row r="6740">
          <cell r="B6740" t="str">
            <v>21021466</v>
          </cell>
          <cell r="C6740" t="str">
            <v>Lương Đình Dũng</v>
          </cell>
          <cell r="D6740">
            <v>37660</v>
          </cell>
          <cell r="E6740">
            <v>77</v>
          </cell>
          <cell r="F6740">
            <v>77</v>
          </cell>
          <cell r="G6740"/>
          <cell r="H6740">
            <v>77</v>
          </cell>
          <cell r="I6740" t="str">
            <v>Khá</v>
          </cell>
          <cell r="J6740">
            <v>77</v>
          </cell>
          <cell r="K6740" t="str">
            <v>Khá</v>
          </cell>
          <cell r="L6740" t="str">
            <v>QH-2021-I/CQ-I-CS2</v>
          </cell>
        </row>
        <row r="6741">
          <cell r="B6741" t="str">
            <v>21021470</v>
          </cell>
          <cell r="C6741" t="str">
            <v>Đồng Văn Dương</v>
          </cell>
          <cell r="D6741">
            <v>37942</v>
          </cell>
          <cell r="E6741">
            <v>90</v>
          </cell>
          <cell r="F6741">
            <v>90</v>
          </cell>
          <cell r="G6741">
            <v>90</v>
          </cell>
          <cell r="H6741">
            <v>90</v>
          </cell>
          <cell r="I6741" t="str">
            <v>Xuất sắc</v>
          </cell>
          <cell r="J6741">
            <v>90</v>
          </cell>
          <cell r="K6741" t="str">
            <v>Xuất sắc</v>
          </cell>
          <cell r="L6741" t="str">
            <v>QH-2021-I/CQ-I-CS2</v>
          </cell>
        </row>
        <row r="6742">
          <cell r="B6742" t="str">
            <v>21021474</v>
          </cell>
          <cell r="C6742" t="str">
            <v>Nguyễn Hải Đan</v>
          </cell>
          <cell r="D6742">
            <v>37935</v>
          </cell>
          <cell r="E6742">
            <v>90</v>
          </cell>
          <cell r="F6742">
            <v>90</v>
          </cell>
          <cell r="G6742">
            <v>90</v>
          </cell>
          <cell r="H6742">
            <v>90</v>
          </cell>
          <cell r="I6742" t="str">
            <v>Xuất sắc</v>
          </cell>
          <cell r="J6742">
            <v>90</v>
          </cell>
          <cell r="K6742" t="str">
            <v>Xuất sắc</v>
          </cell>
          <cell r="L6742" t="str">
            <v>QH-2021-I/CQ-I-CS2</v>
          </cell>
        </row>
        <row r="6743">
          <cell r="B6743" t="str">
            <v>21021476</v>
          </cell>
          <cell r="C6743" t="str">
            <v>Nguyễn Đình Thành Đạt</v>
          </cell>
          <cell r="D6743">
            <v>37845</v>
          </cell>
          <cell r="E6743">
            <v>90</v>
          </cell>
          <cell r="F6743">
            <v>90</v>
          </cell>
          <cell r="G6743">
            <v>90</v>
          </cell>
          <cell r="H6743">
            <v>90</v>
          </cell>
          <cell r="I6743" t="str">
            <v>Xuất sắc</v>
          </cell>
          <cell r="J6743">
            <v>90</v>
          </cell>
          <cell r="K6743" t="str">
            <v>Xuất sắc</v>
          </cell>
          <cell r="L6743" t="str">
            <v>QH-2021-I/CQ-I-CS2</v>
          </cell>
        </row>
        <row r="6744">
          <cell r="B6744" t="str">
            <v>21021491</v>
          </cell>
          <cell r="C6744" t="str">
            <v>Ngô Thượng Hiếu</v>
          </cell>
          <cell r="D6744">
            <v>37908</v>
          </cell>
          <cell r="E6744">
            <v>90</v>
          </cell>
          <cell r="F6744">
            <v>90</v>
          </cell>
          <cell r="G6744">
            <v>90</v>
          </cell>
          <cell r="H6744">
            <v>90</v>
          </cell>
          <cell r="I6744" t="str">
            <v>Xuất sắc</v>
          </cell>
          <cell r="J6744">
            <v>90</v>
          </cell>
          <cell r="K6744" t="str">
            <v>Xuất sắc</v>
          </cell>
          <cell r="L6744" t="str">
            <v>QH-2021-I/CQ-I-CS2</v>
          </cell>
        </row>
        <row r="6745">
          <cell r="B6745" t="str">
            <v>21021494</v>
          </cell>
          <cell r="C6745" t="str">
            <v>Trần Minh Hiếu</v>
          </cell>
          <cell r="D6745">
            <v>37632</v>
          </cell>
          <cell r="E6745">
            <v>90</v>
          </cell>
          <cell r="F6745">
            <v>90</v>
          </cell>
          <cell r="G6745">
            <v>90</v>
          </cell>
          <cell r="H6745">
            <v>90</v>
          </cell>
          <cell r="I6745" t="str">
            <v>Xuất sắc</v>
          </cell>
          <cell r="J6745">
            <v>90</v>
          </cell>
          <cell r="K6745" t="str">
            <v>Xuất sắc</v>
          </cell>
          <cell r="L6745" t="str">
            <v>QH-2021-I/CQ-I-CS2</v>
          </cell>
        </row>
        <row r="6746">
          <cell r="B6746" t="str">
            <v>21021499</v>
          </cell>
          <cell r="C6746" t="str">
            <v>Võ Huy Hoàng</v>
          </cell>
          <cell r="D6746">
            <v>37984</v>
          </cell>
          <cell r="E6746">
            <v>67</v>
          </cell>
          <cell r="F6746">
            <v>67</v>
          </cell>
          <cell r="G6746">
            <v>67</v>
          </cell>
          <cell r="H6746">
            <v>67</v>
          </cell>
          <cell r="I6746" t="str">
            <v>Khá</v>
          </cell>
          <cell r="J6746">
            <v>67</v>
          </cell>
          <cell r="K6746" t="str">
            <v>Khá</v>
          </cell>
          <cell r="L6746" t="str">
            <v>QH-2021-I/CQ-I-CS2</v>
          </cell>
        </row>
        <row r="6747">
          <cell r="B6747" t="str">
            <v>21021501</v>
          </cell>
          <cell r="C6747" t="str">
            <v>Nguyễn Văn Huân</v>
          </cell>
          <cell r="D6747">
            <v>37884</v>
          </cell>
          <cell r="E6747">
            <v>90</v>
          </cell>
          <cell r="F6747">
            <v>85</v>
          </cell>
          <cell r="G6747">
            <v>85</v>
          </cell>
          <cell r="H6747">
            <v>85</v>
          </cell>
          <cell r="I6747" t="str">
            <v>Tốt</v>
          </cell>
          <cell r="J6747">
            <v>85</v>
          </cell>
          <cell r="K6747" t="str">
            <v>Tốt</v>
          </cell>
          <cell r="L6747" t="str">
            <v>QH-2021-I/CQ-I-CS2</v>
          </cell>
        </row>
        <row r="6748">
          <cell r="B6748" t="str">
            <v>21021502</v>
          </cell>
          <cell r="C6748" t="str">
            <v>Lê Mạnh Hùng</v>
          </cell>
          <cell r="D6748">
            <v>37715</v>
          </cell>
          <cell r="E6748">
            <v>80</v>
          </cell>
          <cell r="F6748">
            <v>90</v>
          </cell>
          <cell r="G6748">
            <v>90</v>
          </cell>
          <cell r="H6748">
            <v>90</v>
          </cell>
          <cell r="I6748" t="str">
            <v>Xuất sắc</v>
          </cell>
          <cell r="J6748">
            <v>90</v>
          </cell>
          <cell r="K6748" t="str">
            <v>Xuất sắc</v>
          </cell>
          <cell r="L6748" t="str">
            <v>QH-2021-I/CQ-I-CS2</v>
          </cell>
        </row>
        <row r="6749">
          <cell r="B6749" t="str">
            <v>21021503</v>
          </cell>
          <cell r="C6749" t="str">
            <v>Nguyễn Phan Hùng</v>
          </cell>
          <cell r="D6749">
            <v>37829</v>
          </cell>
          <cell r="E6749">
            <v>60</v>
          </cell>
          <cell r="F6749">
            <v>60</v>
          </cell>
          <cell r="G6749">
            <v>60</v>
          </cell>
          <cell r="H6749">
            <v>60</v>
          </cell>
          <cell r="I6749" t="str">
            <v>Trung bình</v>
          </cell>
          <cell r="J6749">
            <v>60</v>
          </cell>
          <cell r="K6749" t="str">
            <v>Trung bình</v>
          </cell>
          <cell r="L6749" t="str">
            <v>QH-2021-I/CQ-I-CS2</v>
          </cell>
        </row>
        <row r="6750">
          <cell r="B6750" t="str">
            <v>21021507</v>
          </cell>
          <cell r="C6750" t="str">
            <v>Nguyễn Thế Khôi</v>
          </cell>
          <cell r="D6750">
            <v>37706</v>
          </cell>
          <cell r="E6750">
            <v>90</v>
          </cell>
          <cell r="F6750">
            <v>90</v>
          </cell>
          <cell r="G6750">
            <v>90</v>
          </cell>
          <cell r="H6750">
            <v>90</v>
          </cell>
          <cell r="I6750" t="str">
            <v>Xuất sắc</v>
          </cell>
          <cell r="J6750">
            <v>90</v>
          </cell>
          <cell r="K6750" t="str">
            <v>Xuất sắc</v>
          </cell>
          <cell r="L6750" t="str">
            <v>QH-2021-I/CQ-I-CS2</v>
          </cell>
        </row>
        <row r="6751">
          <cell r="B6751" t="str">
            <v>21021510</v>
          </cell>
          <cell r="C6751" t="str">
            <v>Nguyễn Tuấn Kiên</v>
          </cell>
          <cell r="D6751">
            <v>37692</v>
          </cell>
          <cell r="E6751">
            <v>85</v>
          </cell>
          <cell r="F6751">
            <v>85</v>
          </cell>
          <cell r="G6751">
            <v>85</v>
          </cell>
          <cell r="H6751">
            <v>85</v>
          </cell>
          <cell r="I6751" t="str">
            <v>Tốt</v>
          </cell>
          <cell r="J6751">
            <v>85</v>
          </cell>
          <cell r="K6751" t="str">
            <v>Tốt</v>
          </cell>
          <cell r="L6751" t="str">
            <v>QH-2021-I/CQ-I-CS2</v>
          </cell>
        </row>
        <row r="6752">
          <cell r="B6752" t="str">
            <v>21021516</v>
          </cell>
          <cell r="C6752" t="str">
            <v>Nguyễn Công Mạnh</v>
          </cell>
          <cell r="D6752">
            <v>37921</v>
          </cell>
          <cell r="E6752"/>
          <cell r="F6752"/>
          <cell r="G6752"/>
          <cell r="H6752"/>
          <cell r="I6752" t="str">
            <v>Kém</v>
          </cell>
          <cell r="J6752"/>
          <cell r="K6752" t="str">
            <v>Kém</v>
          </cell>
          <cell r="L6752" t="str">
            <v>QH-2021-I/CQ-I-CS2</v>
          </cell>
        </row>
        <row r="6753">
          <cell r="B6753" t="str">
            <v>21021518</v>
          </cell>
          <cell r="C6753" t="str">
            <v>Nguyễn Công Tuấn Minh</v>
          </cell>
          <cell r="D6753">
            <v>37967</v>
          </cell>
          <cell r="E6753">
            <v>75</v>
          </cell>
          <cell r="F6753">
            <v>70</v>
          </cell>
          <cell r="G6753">
            <v>70</v>
          </cell>
          <cell r="H6753">
            <v>70</v>
          </cell>
          <cell r="I6753" t="str">
            <v>Khá</v>
          </cell>
          <cell r="J6753">
            <v>70</v>
          </cell>
          <cell r="K6753" t="str">
            <v>Khá</v>
          </cell>
          <cell r="L6753" t="str">
            <v>QH-2021-I/CQ-I-CS2</v>
          </cell>
        </row>
        <row r="6754">
          <cell r="B6754" t="str">
            <v>21021520</v>
          </cell>
          <cell r="C6754" t="str">
            <v>Trần Đức Minh</v>
          </cell>
          <cell r="D6754">
            <v>37885</v>
          </cell>
          <cell r="E6754">
            <v>80</v>
          </cell>
          <cell r="F6754">
            <v>80</v>
          </cell>
          <cell r="G6754">
            <v>80</v>
          </cell>
          <cell r="H6754">
            <v>80</v>
          </cell>
          <cell r="I6754" t="str">
            <v>Tốt</v>
          </cell>
          <cell r="J6754">
            <v>80</v>
          </cell>
          <cell r="K6754" t="str">
            <v>Tốt</v>
          </cell>
          <cell r="L6754" t="str">
            <v>QH-2021-I/CQ-I-CS2</v>
          </cell>
        </row>
        <row r="6755">
          <cell r="B6755" t="str">
            <v>21021525</v>
          </cell>
          <cell r="C6755" t="str">
            <v>Nguyễn Đắc Phong</v>
          </cell>
          <cell r="D6755">
            <v>37702</v>
          </cell>
          <cell r="E6755">
            <v>80</v>
          </cell>
          <cell r="F6755">
            <v>90</v>
          </cell>
          <cell r="G6755">
            <v>90</v>
          </cell>
          <cell r="H6755">
            <v>90</v>
          </cell>
          <cell r="I6755" t="str">
            <v>Xuất sắc</v>
          </cell>
          <cell r="J6755">
            <v>90</v>
          </cell>
          <cell r="K6755" t="str">
            <v>Xuất sắc</v>
          </cell>
          <cell r="L6755" t="str">
            <v>QH-2021-I/CQ-I-CS2</v>
          </cell>
        </row>
        <row r="6756">
          <cell r="B6756" t="str">
            <v>21021527</v>
          </cell>
          <cell r="C6756" t="str">
            <v>Ngô Trần Anh Phương</v>
          </cell>
          <cell r="D6756">
            <v>37671</v>
          </cell>
          <cell r="E6756">
            <v>90</v>
          </cell>
          <cell r="F6756">
            <v>90</v>
          </cell>
          <cell r="G6756">
            <v>90</v>
          </cell>
          <cell r="H6756">
            <v>90</v>
          </cell>
          <cell r="I6756" t="str">
            <v>Xuất sắc</v>
          </cell>
          <cell r="J6756">
            <v>90</v>
          </cell>
          <cell r="K6756" t="str">
            <v>Xuất sắc</v>
          </cell>
          <cell r="L6756" t="str">
            <v>QH-2021-I/CQ-I-CS2</v>
          </cell>
        </row>
        <row r="6757">
          <cell r="B6757" t="str">
            <v>21021534</v>
          </cell>
          <cell r="C6757" t="str">
            <v>Nguyễn Minh Quân</v>
          </cell>
          <cell r="D6757">
            <v>37956</v>
          </cell>
          <cell r="E6757">
            <v>90</v>
          </cell>
          <cell r="F6757">
            <v>90</v>
          </cell>
          <cell r="G6757">
            <v>90</v>
          </cell>
          <cell r="H6757">
            <v>90</v>
          </cell>
          <cell r="I6757" t="str">
            <v>Xuất sắc</v>
          </cell>
          <cell r="J6757">
            <v>90</v>
          </cell>
          <cell r="K6757" t="str">
            <v>Xuất sắc</v>
          </cell>
          <cell r="L6757" t="str">
            <v>QH-2021-I/CQ-I-CS2</v>
          </cell>
        </row>
        <row r="6758">
          <cell r="B6758" t="str">
            <v>21021545</v>
          </cell>
          <cell r="C6758" t="str">
            <v>Đỗ Thị Trang</v>
          </cell>
          <cell r="D6758">
            <v>37762</v>
          </cell>
          <cell r="E6758">
            <v>85</v>
          </cell>
          <cell r="F6758">
            <v>85</v>
          </cell>
          <cell r="G6758">
            <v>85</v>
          </cell>
          <cell r="H6758">
            <v>85</v>
          </cell>
          <cell r="I6758" t="str">
            <v>Tốt</v>
          </cell>
          <cell r="J6758">
            <v>85</v>
          </cell>
          <cell r="K6758" t="str">
            <v>Tốt</v>
          </cell>
          <cell r="L6758" t="str">
            <v>QH-2021-I/CQ-I-CS2</v>
          </cell>
        </row>
        <row r="6759">
          <cell r="B6759" t="str">
            <v>21021547</v>
          </cell>
          <cell r="C6759" t="str">
            <v>Nguyễn Hữu Trọng</v>
          </cell>
          <cell r="D6759">
            <v>37982</v>
          </cell>
          <cell r="E6759">
            <v>85</v>
          </cell>
          <cell r="F6759">
            <v>80</v>
          </cell>
          <cell r="G6759">
            <v>80</v>
          </cell>
          <cell r="H6759">
            <v>80</v>
          </cell>
          <cell r="I6759" t="str">
            <v>Tốt</v>
          </cell>
          <cell r="J6759">
            <v>80</v>
          </cell>
          <cell r="K6759" t="str">
            <v>Tốt</v>
          </cell>
          <cell r="L6759" t="str">
            <v>QH-2021-I/CQ-I-CS2</v>
          </cell>
        </row>
        <row r="6760">
          <cell r="B6760" t="str">
            <v>21021548</v>
          </cell>
          <cell r="C6760" t="str">
            <v>Phạm Đức Trung</v>
          </cell>
          <cell r="D6760">
            <v>37646</v>
          </cell>
          <cell r="E6760">
            <v>80</v>
          </cell>
          <cell r="F6760">
            <v>80</v>
          </cell>
          <cell r="G6760">
            <v>80</v>
          </cell>
          <cell r="H6760">
            <v>80</v>
          </cell>
          <cell r="I6760" t="str">
            <v>Tốt</v>
          </cell>
          <cell r="J6760">
            <v>80</v>
          </cell>
          <cell r="K6760" t="str">
            <v>Tốt</v>
          </cell>
          <cell r="L6760" t="str">
            <v>QH-2021-I/CQ-I-CS2</v>
          </cell>
        </row>
        <row r="6761">
          <cell r="B6761" t="str">
            <v>21021549</v>
          </cell>
          <cell r="C6761" t="str">
            <v>Hoàng Quốc Tuấn</v>
          </cell>
          <cell r="D6761">
            <v>37931</v>
          </cell>
          <cell r="E6761">
            <v>90</v>
          </cell>
          <cell r="F6761"/>
          <cell r="G6761"/>
          <cell r="H6761">
            <v>85</v>
          </cell>
          <cell r="I6761" t="str">
            <v>Tốt</v>
          </cell>
          <cell r="J6761">
            <v>85</v>
          </cell>
          <cell r="K6761" t="str">
            <v>Tốt</v>
          </cell>
          <cell r="L6761" t="str">
            <v>QH-2021-I/CQ-I-CS2</v>
          </cell>
        </row>
        <row r="6762">
          <cell r="B6762" t="str">
            <v>21020050</v>
          </cell>
          <cell r="C6762" t="str">
            <v>Bùi Minh Thành</v>
          </cell>
          <cell r="D6762">
            <v>37938</v>
          </cell>
          <cell r="E6762">
            <v>90</v>
          </cell>
          <cell r="F6762">
            <v>90</v>
          </cell>
          <cell r="G6762">
            <v>90</v>
          </cell>
          <cell r="H6762">
            <v>90</v>
          </cell>
          <cell r="I6762" t="str">
            <v>Xuất sắc</v>
          </cell>
          <cell r="J6762">
            <v>90</v>
          </cell>
          <cell r="K6762" t="str">
            <v>Xuất sắc</v>
          </cell>
          <cell r="L6762" t="str">
            <v>QH-2021-I/CQ-I-CS3</v>
          </cell>
        </row>
        <row r="6763">
          <cell r="B6763" t="str">
            <v>21020104</v>
          </cell>
          <cell r="C6763" t="str">
            <v>Khương Vũ Trâm Anh</v>
          </cell>
          <cell r="D6763">
            <v>37940</v>
          </cell>
          <cell r="E6763">
            <v>90</v>
          </cell>
          <cell r="F6763">
            <v>90</v>
          </cell>
          <cell r="G6763">
            <v>90</v>
          </cell>
          <cell r="H6763">
            <v>90</v>
          </cell>
          <cell r="I6763" t="str">
            <v>Xuất sắc</v>
          </cell>
          <cell r="J6763">
            <v>90</v>
          </cell>
          <cell r="K6763" t="str">
            <v>Xuất sắc</v>
          </cell>
          <cell r="L6763" t="str">
            <v>QH-2021-I/CQ-I-CS3</v>
          </cell>
        </row>
        <row r="6764">
          <cell r="B6764" t="str">
            <v>21020110</v>
          </cell>
          <cell r="C6764" t="str">
            <v>Nguyễn Hải Nam</v>
          </cell>
          <cell r="D6764">
            <v>37952</v>
          </cell>
          <cell r="E6764">
            <v>80</v>
          </cell>
          <cell r="F6764">
            <v>85</v>
          </cell>
          <cell r="G6764">
            <v>85</v>
          </cell>
          <cell r="H6764">
            <v>85</v>
          </cell>
          <cell r="I6764" t="str">
            <v>Tốt</v>
          </cell>
          <cell r="J6764">
            <v>85</v>
          </cell>
          <cell r="K6764" t="str">
            <v>Tốt</v>
          </cell>
          <cell r="L6764" t="str">
            <v>QH-2021-I/CQ-I-CS3</v>
          </cell>
        </row>
        <row r="6765">
          <cell r="B6765" t="str">
            <v>21020165</v>
          </cell>
          <cell r="C6765" t="str">
            <v>Nguyễn Hà Hoàng Anh</v>
          </cell>
          <cell r="D6765">
            <v>37717</v>
          </cell>
          <cell r="E6765">
            <v>90</v>
          </cell>
          <cell r="F6765">
            <v>90</v>
          </cell>
          <cell r="G6765">
            <v>90</v>
          </cell>
          <cell r="H6765">
            <v>90</v>
          </cell>
          <cell r="I6765" t="str">
            <v>Xuất sắc</v>
          </cell>
          <cell r="J6765">
            <v>90</v>
          </cell>
          <cell r="K6765" t="str">
            <v>Xuất sắc</v>
          </cell>
          <cell r="L6765" t="str">
            <v>QH-2021-I/CQ-I-CS3</v>
          </cell>
        </row>
        <row r="6766">
          <cell r="B6766" t="str">
            <v>21020178</v>
          </cell>
          <cell r="C6766" t="str">
            <v>Nguyễn Anh Duy</v>
          </cell>
          <cell r="D6766">
            <v>37977</v>
          </cell>
          <cell r="E6766">
            <v>90</v>
          </cell>
          <cell r="F6766">
            <v>90</v>
          </cell>
          <cell r="G6766">
            <v>90</v>
          </cell>
          <cell r="H6766">
            <v>90</v>
          </cell>
          <cell r="I6766" t="str">
            <v>Xuất sắc</v>
          </cell>
          <cell r="J6766">
            <v>90</v>
          </cell>
          <cell r="K6766" t="str">
            <v>Xuất sắc</v>
          </cell>
          <cell r="L6766" t="str">
            <v>QH-2021-I/CQ-I-CS3</v>
          </cell>
        </row>
        <row r="6767">
          <cell r="B6767" t="str">
            <v>21020192</v>
          </cell>
          <cell r="C6767" t="str">
            <v>Đỗ Lý Minh Hải</v>
          </cell>
          <cell r="D6767">
            <v>37897</v>
          </cell>
          <cell r="E6767">
            <v>80</v>
          </cell>
          <cell r="F6767">
            <v>80</v>
          </cell>
          <cell r="G6767">
            <v>80</v>
          </cell>
          <cell r="H6767">
            <v>80</v>
          </cell>
          <cell r="I6767" t="str">
            <v>Tốt</v>
          </cell>
          <cell r="J6767">
            <v>80</v>
          </cell>
          <cell r="K6767" t="str">
            <v>Tốt</v>
          </cell>
          <cell r="L6767" t="str">
            <v>QH-2021-I/CQ-I-CS3</v>
          </cell>
        </row>
        <row r="6768">
          <cell r="B6768" t="str">
            <v>21020197</v>
          </cell>
          <cell r="C6768" t="str">
            <v>Đinh Xuân Hiền</v>
          </cell>
          <cell r="D6768">
            <v>37908</v>
          </cell>
          <cell r="E6768">
            <v>94</v>
          </cell>
          <cell r="F6768"/>
          <cell r="G6768">
            <v>94</v>
          </cell>
          <cell r="H6768">
            <v>94</v>
          </cell>
          <cell r="I6768" t="str">
            <v>Xuất sắc</v>
          </cell>
          <cell r="J6768">
            <v>94</v>
          </cell>
          <cell r="K6768" t="str">
            <v>Xuất sắc</v>
          </cell>
          <cell r="L6768" t="str">
            <v>QH-2021-I/CQ-I-CS3</v>
          </cell>
        </row>
        <row r="6769">
          <cell r="B6769" t="str">
            <v>21020203</v>
          </cell>
          <cell r="C6769" t="str">
            <v>Bùi Tấn Huy</v>
          </cell>
          <cell r="D6769">
            <v>37684</v>
          </cell>
          <cell r="E6769">
            <v>85</v>
          </cell>
          <cell r="F6769">
            <v>85</v>
          </cell>
          <cell r="G6769">
            <v>85</v>
          </cell>
          <cell r="H6769">
            <v>85</v>
          </cell>
          <cell r="I6769" t="str">
            <v>Tốt</v>
          </cell>
          <cell r="J6769">
            <v>85</v>
          </cell>
          <cell r="K6769" t="str">
            <v>Tốt</v>
          </cell>
          <cell r="L6769" t="str">
            <v>QH-2021-I/CQ-I-CS3</v>
          </cell>
        </row>
        <row r="6770">
          <cell r="B6770" t="str">
            <v>21020204</v>
          </cell>
          <cell r="C6770" t="str">
            <v>Nguyễn Quang Huy</v>
          </cell>
          <cell r="D6770">
            <v>37831</v>
          </cell>
          <cell r="E6770">
            <v>65</v>
          </cell>
          <cell r="F6770">
            <v>75</v>
          </cell>
          <cell r="G6770">
            <v>75</v>
          </cell>
          <cell r="H6770">
            <v>75</v>
          </cell>
          <cell r="I6770" t="str">
            <v>Khá</v>
          </cell>
          <cell r="J6770">
            <v>75</v>
          </cell>
          <cell r="K6770" t="str">
            <v>Khá</v>
          </cell>
          <cell r="L6770" t="str">
            <v>QH-2021-I/CQ-I-CS3</v>
          </cell>
        </row>
        <row r="6771">
          <cell r="B6771" t="str">
            <v>21020206</v>
          </cell>
          <cell r="C6771" t="str">
            <v>Vũ Hoàng Hưng</v>
          </cell>
          <cell r="D6771">
            <v>37638</v>
          </cell>
          <cell r="E6771">
            <v>75</v>
          </cell>
          <cell r="F6771">
            <v>75</v>
          </cell>
          <cell r="G6771">
            <v>75</v>
          </cell>
          <cell r="H6771">
            <v>75</v>
          </cell>
          <cell r="I6771" t="str">
            <v>Khá</v>
          </cell>
          <cell r="J6771">
            <v>75</v>
          </cell>
          <cell r="K6771" t="str">
            <v>Khá</v>
          </cell>
          <cell r="L6771" t="str">
            <v>QH-2021-I/CQ-I-CS3</v>
          </cell>
        </row>
        <row r="6772">
          <cell r="B6772" t="str">
            <v>21020211</v>
          </cell>
          <cell r="C6772" t="str">
            <v>Trịnh Minh Khôi</v>
          </cell>
          <cell r="D6772">
            <v>37885</v>
          </cell>
          <cell r="E6772">
            <v>85</v>
          </cell>
          <cell r="F6772">
            <v>85</v>
          </cell>
          <cell r="G6772">
            <v>85</v>
          </cell>
          <cell r="H6772">
            <v>85</v>
          </cell>
          <cell r="I6772" t="str">
            <v>Tốt</v>
          </cell>
          <cell r="J6772">
            <v>85</v>
          </cell>
          <cell r="K6772" t="str">
            <v>Tốt</v>
          </cell>
          <cell r="L6772" t="str">
            <v>QH-2021-I/CQ-I-CS3</v>
          </cell>
        </row>
        <row r="6773">
          <cell r="B6773" t="str">
            <v>21020215</v>
          </cell>
          <cell r="C6773" t="str">
            <v>Vũ Đức Long</v>
          </cell>
          <cell r="D6773">
            <v>37945</v>
          </cell>
          <cell r="E6773">
            <v>70</v>
          </cell>
          <cell r="F6773">
            <v>72</v>
          </cell>
          <cell r="G6773">
            <v>72</v>
          </cell>
          <cell r="H6773">
            <v>72</v>
          </cell>
          <cell r="I6773" t="str">
            <v>Khá</v>
          </cell>
          <cell r="J6773">
            <v>72</v>
          </cell>
          <cell r="K6773" t="str">
            <v>Khá</v>
          </cell>
          <cell r="L6773" t="str">
            <v>QH-2021-I/CQ-I-CS3</v>
          </cell>
        </row>
        <row r="6774">
          <cell r="B6774" t="str">
            <v>21020217</v>
          </cell>
          <cell r="C6774" t="str">
            <v>Nguyễn Khánh Ly</v>
          </cell>
          <cell r="D6774">
            <v>37864</v>
          </cell>
          <cell r="E6774">
            <v>90</v>
          </cell>
          <cell r="F6774">
            <v>85</v>
          </cell>
          <cell r="G6774">
            <v>85</v>
          </cell>
          <cell r="H6774">
            <v>85</v>
          </cell>
          <cell r="I6774" t="str">
            <v>Tốt</v>
          </cell>
          <cell r="J6774">
            <v>85</v>
          </cell>
          <cell r="K6774" t="str">
            <v>Tốt</v>
          </cell>
          <cell r="L6774" t="str">
            <v>QH-2021-I/CQ-I-CS3</v>
          </cell>
        </row>
        <row r="6775">
          <cell r="B6775" t="str">
            <v>21020220</v>
          </cell>
          <cell r="C6775" t="str">
            <v>Đoàn Ngọc Minh</v>
          </cell>
          <cell r="D6775">
            <v>37715</v>
          </cell>
          <cell r="E6775"/>
          <cell r="F6775"/>
          <cell r="G6775"/>
          <cell r="H6775"/>
          <cell r="I6775" t="str">
            <v>Kém</v>
          </cell>
          <cell r="J6775"/>
          <cell r="K6775" t="str">
            <v>Kém</v>
          </cell>
          <cell r="L6775" t="str">
            <v>QH-2021-I/CQ-I-CS3</v>
          </cell>
        </row>
        <row r="6776">
          <cell r="B6776" t="str">
            <v>21020224</v>
          </cell>
          <cell r="C6776" t="str">
            <v>Nguyễn Thị Minh Ngọc</v>
          </cell>
          <cell r="D6776">
            <v>37794</v>
          </cell>
          <cell r="E6776">
            <v>80</v>
          </cell>
          <cell r="F6776">
            <v>80</v>
          </cell>
          <cell r="G6776">
            <v>80</v>
          </cell>
          <cell r="H6776">
            <v>80</v>
          </cell>
          <cell r="I6776" t="str">
            <v>Tốt</v>
          </cell>
          <cell r="J6776">
            <v>80</v>
          </cell>
          <cell r="K6776" t="str">
            <v>Tốt</v>
          </cell>
          <cell r="L6776" t="str">
            <v>QH-2021-I/CQ-I-CS3</v>
          </cell>
        </row>
        <row r="6777">
          <cell r="B6777" t="str">
            <v>21020226</v>
          </cell>
          <cell r="C6777" t="str">
            <v>Lại Vũ Thu Nguyệt</v>
          </cell>
          <cell r="D6777">
            <v>37737</v>
          </cell>
          <cell r="E6777">
            <v>90</v>
          </cell>
          <cell r="F6777">
            <v>85</v>
          </cell>
          <cell r="G6777">
            <v>85</v>
          </cell>
          <cell r="H6777">
            <v>85</v>
          </cell>
          <cell r="I6777" t="str">
            <v>Tốt</v>
          </cell>
          <cell r="J6777">
            <v>85</v>
          </cell>
          <cell r="K6777" t="str">
            <v>Tốt</v>
          </cell>
          <cell r="L6777" t="str">
            <v>QH-2021-I/CQ-I-CS3</v>
          </cell>
        </row>
        <row r="6778">
          <cell r="B6778" t="str">
            <v>21020232</v>
          </cell>
          <cell r="C6778" t="str">
            <v>Hoàng Minh Quân</v>
          </cell>
          <cell r="D6778">
            <v>37847</v>
          </cell>
          <cell r="E6778">
            <v>92</v>
          </cell>
          <cell r="F6778">
            <v>87</v>
          </cell>
          <cell r="G6778">
            <v>87</v>
          </cell>
          <cell r="H6778">
            <v>87</v>
          </cell>
          <cell r="I6778" t="str">
            <v>Tốt</v>
          </cell>
          <cell r="J6778">
            <v>87</v>
          </cell>
          <cell r="K6778" t="str">
            <v>Tốt</v>
          </cell>
          <cell r="L6778" t="str">
            <v>QH-2021-I/CQ-I-CS3</v>
          </cell>
        </row>
        <row r="6779">
          <cell r="B6779" t="str">
            <v>21020243</v>
          </cell>
          <cell r="C6779" t="str">
            <v>Nguyễn Hữu Thành</v>
          </cell>
          <cell r="D6779">
            <v>37710</v>
          </cell>
          <cell r="E6779">
            <v>80</v>
          </cell>
          <cell r="F6779">
            <v>90</v>
          </cell>
          <cell r="G6779">
            <v>90</v>
          </cell>
          <cell r="H6779">
            <v>90</v>
          </cell>
          <cell r="I6779" t="str">
            <v>Xuất sắc</v>
          </cell>
          <cell r="J6779">
            <v>90</v>
          </cell>
          <cell r="K6779" t="str">
            <v>Xuất sắc</v>
          </cell>
          <cell r="L6779" t="str">
            <v>QH-2021-I/CQ-I-CS3</v>
          </cell>
        </row>
        <row r="6780">
          <cell r="B6780" t="str">
            <v>21020248</v>
          </cell>
          <cell r="C6780" t="str">
            <v>Phạm Thu Trang</v>
          </cell>
          <cell r="D6780">
            <v>37626</v>
          </cell>
          <cell r="E6780">
            <v>90</v>
          </cell>
          <cell r="F6780">
            <v>90</v>
          </cell>
          <cell r="G6780">
            <v>90</v>
          </cell>
          <cell r="H6780">
            <v>90</v>
          </cell>
          <cell r="I6780" t="str">
            <v>Xuất sắc</v>
          </cell>
          <cell r="J6780">
            <v>90</v>
          </cell>
          <cell r="K6780" t="str">
            <v>Xuất sắc</v>
          </cell>
          <cell r="L6780" t="str">
            <v>QH-2021-I/CQ-I-CS3</v>
          </cell>
        </row>
        <row r="6781">
          <cell r="B6781" t="str">
            <v>21020267</v>
          </cell>
          <cell r="C6781" t="str">
            <v>Nguyễn Nam Khánh</v>
          </cell>
          <cell r="D6781">
            <v>37857</v>
          </cell>
          <cell r="E6781">
            <v>90</v>
          </cell>
          <cell r="F6781">
            <v>90</v>
          </cell>
          <cell r="G6781">
            <v>90</v>
          </cell>
          <cell r="H6781">
            <v>90</v>
          </cell>
          <cell r="I6781" t="str">
            <v>Xuất sắc</v>
          </cell>
          <cell r="J6781">
            <v>90</v>
          </cell>
          <cell r="K6781" t="str">
            <v>Xuất sắc</v>
          </cell>
          <cell r="L6781" t="str">
            <v>QH-2021-I/CQ-I-CS3</v>
          </cell>
        </row>
        <row r="6782">
          <cell r="B6782" t="str">
            <v>21020460</v>
          </cell>
          <cell r="C6782" t="str">
            <v>Vũ Bảo Châu</v>
          </cell>
          <cell r="D6782">
            <v>37723</v>
          </cell>
          <cell r="E6782">
            <v>90</v>
          </cell>
          <cell r="F6782">
            <v>85</v>
          </cell>
          <cell r="G6782">
            <v>85</v>
          </cell>
          <cell r="H6782">
            <v>85</v>
          </cell>
          <cell r="I6782" t="str">
            <v>Tốt</v>
          </cell>
          <cell r="J6782">
            <v>85</v>
          </cell>
          <cell r="K6782" t="str">
            <v>Tốt</v>
          </cell>
          <cell r="L6782" t="str">
            <v>QH-2021-I/CQ-I-CS3</v>
          </cell>
        </row>
        <row r="6783">
          <cell r="B6783" t="str">
            <v>21020461</v>
          </cell>
          <cell r="C6783" t="str">
            <v>Đặng Sỹ Duy</v>
          </cell>
          <cell r="D6783">
            <v>37699</v>
          </cell>
          <cell r="E6783">
            <v>91</v>
          </cell>
          <cell r="F6783">
            <v>85</v>
          </cell>
          <cell r="G6783">
            <v>85</v>
          </cell>
          <cell r="H6783">
            <v>85</v>
          </cell>
          <cell r="I6783" t="str">
            <v>Tốt</v>
          </cell>
          <cell r="J6783">
            <v>85</v>
          </cell>
          <cell r="K6783" t="str">
            <v>Tốt</v>
          </cell>
          <cell r="L6783" t="str">
            <v>QH-2021-I/CQ-I-CS3</v>
          </cell>
        </row>
        <row r="6784">
          <cell r="B6784" t="str">
            <v>21020464</v>
          </cell>
          <cell r="C6784" t="str">
            <v>Phạm Minh Hiếu</v>
          </cell>
          <cell r="D6784">
            <v>37764</v>
          </cell>
          <cell r="E6784">
            <v>70</v>
          </cell>
          <cell r="F6784">
            <v>70</v>
          </cell>
          <cell r="G6784">
            <v>70</v>
          </cell>
          <cell r="H6784">
            <v>70</v>
          </cell>
          <cell r="I6784" t="str">
            <v>Khá</v>
          </cell>
          <cell r="J6784">
            <v>70</v>
          </cell>
          <cell r="K6784" t="str">
            <v>Khá</v>
          </cell>
          <cell r="L6784" t="str">
            <v>QH-2021-I/CQ-I-CS3</v>
          </cell>
        </row>
        <row r="6785">
          <cell r="B6785" t="str">
            <v>21020476</v>
          </cell>
          <cell r="C6785" t="str">
            <v>Lưu Văn Đức Thiệu</v>
          </cell>
          <cell r="D6785">
            <v>37954</v>
          </cell>
          <cell r="E6785">
            <v>90</v>
          </cell>
          <cell r="F6785">
            <v>90</v>
          </cell>
          <cell r="G6785">
            <v>90</v>
          </cell>
          <cell r="H6785">
            <v>90</v>
          </cell>
          <cell r="I6785" t="str">
            <v>Xuất sắc</v>
          </cell>
          <cell r="J6785">
            <v>90</v>
          </cell>
          <cell r="K6785" t="str">
            <v>Xuất sắc</v>
          </cell>
          <cell r="L6785" t="str">
            <v>QH-2021-I/CQ-I-CS3</v>
          </cell>
        </row>
        <row r="6786">
          <cell r="B6786" t="str">
            <v>21020478</v>
          </cell>
          <cell r="C6786" t="str">
            <v>Lã Thị Thanh Thúy</v>
          </cell>
          <cell r="D6786">
            <v>37901</v>
          </cell>
          <cell r="E6786">
            <v>90</v>
          </cell>
          <cell r="F6786">
            <v>90</v>
          </cell>
          <cell r="G6786">
            <v>90</v>
          </cell>
          <cell r="H6786">
            <v>90</v>
          </cell>
          <cell r="I6786" t="str">
            <v>Xuất sắc</v>
          </cell>
          <cell r="J6786">
            <v>90</v>
          </cell>
          <cell r="K6786" t="str">
            <v>Xuất sắc</v>
          </cell>
          <cell r="L6786" t="str">
            <v>QH-2021-I/CQ-I-CS3</v>
          </cell>
        </row>
        <row r="6787">
          <cell r="B6787" t="str">
            <v>21020518</v>
          </cell>
          <cell r="C6787" t="str">
            <v>Hoàng Mạnh Hùng</v>
          </cell>
          <cell r="D6787">
            <v>37946</v>
          </cell>
          <cell r="E6787">
            <v>91</v>
          </cell>
          <cell r="F6787">
            <v>91</v>
          </cell>
          <cell r="G6787">
            <v>91</v>
          </cell>
          <cell r="H6787">
            <v>91</v>
          </cell>
          <cell r="I6787" t="str">
            <v>Xuất sắc</v>
          </cell>
          <cell r="J6787">
            <v>91</v>
          </cell>
          <cell r="K6787" t="str">
            <v>Xuất sắc</v>
          </cell>
          <cell r="L6787" t="str">
            <v>QH-2021-I/CQ-I-CS3</v>
          </cell>
        </row>
        <row r="6788">
          <cell r="B6788" t="str">
            <v>21020520</v>
          </cell>
          <cell r="C6788" t="str">
            <v>Nguyễn Tuấn Hưng</v>
          </cell>
          <cell r="D6788">
            <v>37791</v>
          </cell>
          <cell r="E6788">
            <v>80</v>
          </cell>
          <cell r="F6788">
            <v>80</v>
          </cell>
          <cell r="G6788">
            <v>80</v>
          </cell>
          <cell r="H6788">
            <v>80</v>
          </cell>
          <cell r="I6788" t="str">
            <v>Tốt</v>
          </cell>
          <cell r="J6788">
            <v>80</v>
          </cell>
          <cell r="K6788" t="str">
            <v>Tốt</v>
          </cell>
          <cell r="L6788" t="str">
            <v>QH-2021-I/CQ-I-CS3</v>
          </cell>
        </row>
        <row r="6789">
          <cell r="B6789" t="str">
            <v>21020529</v>
          </cell>
          <cell r="C6789" t="str">
            <v>Trần Trọng Quân</v>
          </cell>
          <cell r="D6789">
            <v>37678</v>
          </cell>
          <cell r="E6789">
            <v>85</v>
          </cell>
          <cell r="F6789">
            <v>85</v>
          </cell>
          <cell r="G6789"/>
          <cell r="H6789">
            <v>85</v>
          </cell>
          <cell r="I6789" t="str">
            <v>Tốt</v>
          </cell>
          <cell r="J6789">
            <v>85</v>
          </cell>
          <cell r="K6789" t="str">
            <v>Tốt</v>
          </cell>
          <cell r="L6789" t="str">
            <v>QH-2021-I/CQ-I-CS3</v>
          </cell>
        </row>
        <row r="6790">
          <cell r="B6790" t="str">
            <v>21020560</v>
          </cell>
          <cell r="C6790" t="str">
            <v>Lê Quý Dương</v>
          </cell>
          <cell r="D6790">
            <v>37937</v>
          </cell>
          <cell r="E6790">
            <v>82</v>
          </cell>
          <cell r="F6790">
            <v>90</v>
          </cell>
          <cell r="G6790">
            <v>90</v>
          </cell>
          <cell r="H6790">
            <v>90</v>
          </cell>
          <cell r="I6790" t="str">
            <v>Xuất sắc</v>
          </cell>
          <cell r="J6790">
            <v>90</v>
          </cell>
          <cell r="K6790" t="str">
            <v>Xuất sắc</v>
          </cell>
          <cell r="L6790" t="str">
            <v>QH-2021-I/CQ-I-CS3</v>
          </cell>
        </row>
        <row r="6791">
          <cell r="B6791" t="str">
            <v>21020606</v>
          </cell>
          <cell r="C6791" t="str">
            <v>Trần Đức Anh</v>
          </cell>
          <cell r="D6791">
            <v>37630</v>
          </cell>
          <cell r="E6791">
            <v>90</v>
          </cell>
          <cell r="F6791">
            <v>90</v>
          </cell>
          <cell r="G6791">
            <v>90</v>
          </cell>
          <cell r="H6791">
            <v>90</v>
          </cell>
          <cell r="I6791" t="str">
            <v>Xuất sắc</v>
          </cell>
          <cell r="J6791">
            <v>90</v>
          </cell>
          <cell r="K6791" t="str">
            <v>Xuất sắc</v>
          </cell>
          <cell r="L6791" t="str">
            <v>QH-2021-I/CQ-I-CS3</v>
          </cell>
        </row>
        <row r="6792">
          <cell r="B6792" t="str">
            <v>21020607</v>
          </cell>
          <cell r="C6792" t="str">
            <v>Phạm Hoàng Ân</v>
          </cell>
          <cell r="D6792">
            <v>37630</v>
          </cell>
          <cell r="E6792">
            <v>92</v>
          </cell>
          <cell r="F6792">
            <v>87</v>
          </cell>
          <cell r="G6792">
            <v>87</v>
          </cell>
          <cell r="H6792">
            <v>87</v>
          </cell>
          <cell r="I6792" t="str">
            <v>Tốt</v>
          </cell>
          <cell r="J6792">
            <v>87</v>
          </cell>
          <cell r="K6792" t="str">
            <v>Tốt</v>
          </cell>
          <cell r="L6792" t="str">
            <v>QH-2021-I/CQ-I-CS3</v>
          </cell>
        </row>
        <row r="6793">
          <cell r="B6793" t="str">
            <v>21020608</v>
          </cell>
          <cell r="C6793" t="str">
            <v>Lê Trọng Bảo</v>
          </cell>
          <cell r="D6793">
            <v>37647</v>
          </cell>
          <cell r="E6793">
            <v>82</v>
          </cell>
          <cell r="F6793">
            <v>82</v>
          </cell>
          <cell r="G6793">
            <v>82</v>
          </cell>
          <cell r="H6793">
            <v>82</v>
          </cell>
          <cell r="I6793" t="str">
            <v>Tốt</v>
          </cell>
          <cell r="J6793">
            <v>82</v>
          </cell>
          <cell r="K6793" t="str">
            <v>Tốt</v>
          </cell>
          <cell r="L6793" t="str">
            <v>QH-2021-I/CQ-I-CS3</v>
          </cell>
        </row>
        <row r="6794">
          <cell r="B6794" t="str">
            <v>21020618</v>
          </cell>
          <cell r="C6794" t="str">
            <v>Nguyễn Tất Đạt</v>
          </cell>
          <cell r="D6794">
            <v>37953</v>
          </cell>
          <cell r="E6794">
            <v>90</v>
          </cell>
          <cell r="F6794">
            <v>90</v>
          </cell>
          <cell r="G6794">
            <v>90</v>
          </cell>
          <cell r="H6794">
            <v>90</v>
          </cell>
          <cell r="I6794" t="str">
            <v>Xuất sắc</v>
          </cell>
          <cell r="J6794">
            <v>90</v>
          </cell>
          <cell r="K6794" t="str">
            <v>Xuất sắc</v>
          </cell>
          <cell r="L6794" t="str">
            <v>QH-2021-I/CQ-I-CS3</v>
          </cell>
        </row>
        <row r="6795">
          <cell r="B6795" t="str">
            <v>21020621</v>
          </cell>
          <cell r="C6795" t="str">
            <v>Lê Hoàng Minh Hà</v>
          </cell>
          <cell r="D6795">
            <v>37962</v>
          </cell>
          <cell r="E6795">
            <v>90</v>
          </cell>
          <cell r="F6795">
            <v>90</v>
          </cell>
          <cell r="G6795">
            <v>90</v>
          </cell>
          <cell r="H6795">
            <v>90</v>
          </cell>
          <cell r="I6795" t="str">
            <v>Xuất sắc</v>
          </cell>
          <cell r="J6795">
            <v>90</v>
          </cell>
          <cell r="K6795" t="str">
            <v>Xuất sắc</v>
          </cell>
          <cell r="L6795" t="str">
            <v>QH-2021-I/CQ-I-CS3</v>
          </cell>
        </row>
        <row r="6796">
          <cell r="B6796" t="str">
            <v>21020624</v>
          </cell>
          <cell r="C6796" t="str">
            <v>Nguyễn Long Hải</v>
          </cell>
          <cell r="D6796">
            <v>37703</v>
          </cell>
          <cell r="E6796">
            <v>90</v>
          </cell>
          <cell r="F6796">
            <v>85</v>
          </cell>
          <cell r="G6796">
            <v>85</v>
          </cell>
          <cell r="H6796">
            <v>85</v>
          </cell>
          <cell r="I6796" t="str">
            <v>Tốt</v>
          </cell>
          <cell r="J6796">
            <v>85</v>
          </cell>
          <cell r="K6796" t="str">
            <v>Tốt</v>
          </cell>
          <cell r="L6796" t="str">
            <v>QH-2021-I/CQ-I-CS3</v>
          </cell>
        </row>
        <row r="6797">
          <cell r="B6797" t="str">
            <v>21020630</v>
          </cell>
          <cell r="C6797" t="str">
            <v>Phạm Huy Hoàng</v>
          </cell>
          <cell r="D6797">
            <v>37625</v>
          </cell>
          <cell r="E6797">
            <v>90</v>
          </cell>
          <cell r="F6797">
            <v>90</v>
          </cell>
          <cell r="G6797">
            <v>90</v>
          </cell>
          <cell r="H6797">
            <v>90</v>
          </cell>
          <cell r="I6797" t="str">
            <v>Xuất sắc</v>
          </cell>
          <cell r="J6797">
            <v>90</v>
          </cell>
          <cell r="K6797" t="str">
            <v>Xuất sắc</v>
          </cell>
          <cell r="L6797" t="str">
            <v>QH-2021-I/CQ-I-CS3</v>
          </cell>
        </row>
        <row r="6798">
          <cell r="B6798" t="str">
            <v>21020632</v>
          </cell>
          <cell r="C6798" t="str">
            <v>Vũ Việt Hoàng</v>
          </cell>
          <cell r="D6798">
            <v>37897</v>
          </cell>
          <cell r="E6798">
            <v>80</v>
          </cell>
          <cell r="F6798">
            <v>72</v>
          </cell>
          <cell r="G6798">
            <v>72</v>
          </cell>
          <cell r="H6798">
            <v>72</v>
          </cell>
          <cell r="I6798" t="str">
            <v>Khá</v>
          </cell>
          <cell r="J6798">
            <v>72</v>
          </cell>
          <cell r="K6798" t="str">
            <v>Khá</v>
          </cell>
          <cell r="L6798" t="str">
            <v>QH-2021-I/CQ-I-CS3</v>
          </cell>
        </row>
        <row r="6799">
          <cell r="B6799" t="str">
            <v>21020637</v>
          </cell>
          <cell r="C6799" t="str">
            <v>Hoàng Trung Kiên</v>
          </cell>
          <cell r="D6799">
            <v>37976</v>
          </cell>
          <cell r="E6799">
            <v>85</v>
          </cell>
          <cell r="F6799">
            <v>85</v>
          </cell>
          <cell r="G6799">
            <v>85</v>
          </cell>
          <cell r="H6799">
            <v>85</v>
          </cell>
          <cell r="I6799" t="str">
            <v>Tốt</v>
          </cell>
          <cell r="J6799">
            <v>85</v>
          </cell>
          <cell r="K6799" t="str">
            <v>Tốt</v>
          </cell>
          <cell r="L6799" t="str">
            <v>QH-2021-I/CQ-I-CS3</v>
          </cell>
        </row>
        <row r="6800">
          <cell r="B6800" t="str">
            <v>21020639</v>
          </cell>
          <cell r="C6800" t="str">
            <v>Phùng Chí Kiên</v>
          </cell>
          <cell r="D6800">
            <v>37853</v>
          </cell>
          <cell r="E6800">
            <v>80</v>
          </cell>
          <cell r="F6800">
            <v>72</v>
          </cell>
          <cell r="G6800">
            <v>72</v>
          </cell>
          <cell r="H6800">
            <v>72</v>
          </cell>
          <cell r="I6800" t="str">
            <v>Khá</v>
          </cell>
          <cell r="J6800">
            <v>72</v>
          </cell>
          <cell r="K6800" t="str">
            <v>Khá</v>
          </cell>
          <cell r="L6800" t="str">
            <v>QH-2021-I/CQ-I-CS3</v>
          </cell>
        </row>
        <row r="6801">
          <cell r="B6801" t="str">
            <v>21020644</v>
          </cell>
          <cell r="C6801" t="str">
            <v>Lê Viết Việt Linh</v>
          </cell>
          <cell r="D6801">
            <v>37871</v>
          </cell>
          <cell r="E6801">
            <v>90</v>
          </cell>
          <cell r="F6801">
            <v>90</v>
          </cell>
          <cell r="G6801">
            <v>90</v>
          </cell>
          <cell r="H6801">
            <v>90</v>
          </cell>
          <cell r="I6801" t="str">
            <v>Xuất sắc</v>
          </cell>
          <cell r="J6801">
            <v>90</v>
          </cell>
          <cell r="K6801" t="str">
            <v>Xuất sắc</v>
          </cell>
          <cell r="L6801" t="str">
            <v>QH-2021-I/CQ-I-CS3</v>
          </cell>
        </row>
        <row r="6802">
          <cell r="B6802" t="str">
            <v>21020645</v>
          </cell>
          <cell r="C6802" t="str">
            <v>Trịnh Thái Linh</v>
          </cell>
          <cell r="D6802">
            <v>37895</v>
          </cell>
          <cell r="E6802">
            <v>85</v>
          </cell>
          <cell r="F6802">
            <v>85</v>
          </cell>
          <cell r="G6802">
            <v>85</v>
          </cell>
          <cell r="H6802">
            <v>85</v>
          </cell>
          <cell r="I6802" t="str">
            <v>Tốt</v>
          </cell>
          <cell r="J6802">
            <v>85</v>
          </cell>
          <cell r="K6802" t="str">
            <v>Tốt</v>
          </cell>
          <cell r="L6802" t="str">
            <v>QH-2021-I/CQ-I-CS3</v>
          </cell>
        </row>
        <row r="6803">
          <cell r="B6803" t="str">
            <v>21020654</v>
          </cell>
          <cell r="C6803" t="str">
            <v>Võ Kim Minh</v>
          </cell>
          <cell r="D6803">
            <v>37673</v>
          </cell>
          <cell r="E6803">
            <v>75</v>
          </cell>
          <cell r="F6803">
            <v>90</v>
          </cell>
          <cell r="G6803">
            <v>90</v>
          </cell>
          <cell r="H6803">
            <v>90</v>
          </cell>
          <cell r="I6803" t="str">
            <v>Xuất sắc</v>
          </cell>
          <cell r="J6803">
            <v>90</v>
          </cell>
          <cell r="K6803" t="str">
            <v>Xuất sắc</v>
          </cell>
          <cell r="L6803" t="str">
            <v>QH-2021-I/CQ-I-CS3</v>
          </cell>
        </row>
        <row r="6804">
          <cell r="B6804" t="str">
            <v>21020656</v>
          </cell>
          <cell r="C6804" t="str">
            <v>Nguyễn Diệu Nhật</v>
          </cell>
          <cell r="D6804">
            <v>37925</v>
          </cell>
          <cell r="E6804">
            <v>90</v>
          </cell>
          <cell r="F6804">
            <v>85</v>
          </cell>
          <cell r="G6804">
            <v>85</v>
          </cell>
          <cell r="H6804">
            <v>85</v>
          </cell>
          <cell r="I6804" t="str">
            <v>Tốt</v>
          </cell>
          <cell r="J6804">
            <v>85</v>
          </cell>
          <cell r="K6804" t="str">
            <v>Tốt</v>
          </cell>
          <cell r="L6804" t="str">
            <v>QH-2021-I/CQ-I-CS3</v>
          </cell>
        </row>
        <row r="6805">
          <cell r="B6805" t="str">
            <v>21020663</v>
          </cell>
          <cell r="C6805" t="str">
            <v>Lê Quang Tuấn</v>
          </cell>
          <cell r="D6805">
            <v>37985</v>
          </cell>
          <cell r="E6805">
            <v>75</v>
          </cell>
          <cell r="F6805">
            <v>67</v>
          </cell>
          <cell r="G6805">
            <v>67</v>
          </cell>
          <cell r="H6805">
            <v>67</v>
          </cell>
          <cell r="I6805" t="str">
            <v>Khá</v>
          </cell>
          <cell r="J6805">
            <v>67</v>
          </cell>
          <cell r="K6805" t="str">
            <v>Khá</v>
          </cell>
          <cell r="L6805" t="str">
            <v>QH-2021-I/CQ-I-CS3</v>
          </cell>
        </row>
        <row r="6806">
          <cell r="B6806" t="str">
            <v>21020669</v>
          </cell>
          <cell r="C6806" t="str">
            <v>Đinh Bách Thành Trung</v>
          </cell>
          <cell r="D6806">
            <v>37861</v>
          </cell>
          <cell r="E6806">
            <v>90</v>
          </cell>
          <cell r="F6806">
            <v>90</v>
          </cell>
          <cell r="G6806">
            <v>90</v>
          </cell>
          <cell r="H6806">
            <v>90</v>
          </cell>
          <cell r="I6806" t="str">
            <v>Xuất sắc</v>
          </cell>
          <cell r="J6806">
            <v>90</v>
          </cell>
          <cell r="K6806" t="str">
            <v>Xuất sắc</v>
          </cell>
          <cell r="L6806" t="str">
            <v>QH-2021-I/CQ-I-CS3</v>
          </cell>
        </row>
        <row r="6807">
          <cell r="B6807" t="str">
            <v>21020671</v>
          </cell>
          <cell r="C6807" t="str">
            <v>Trần Lê Thành Trung</v>
          </cell>
          <cell r="D6807">
            <v>37968</v>
          </cell>
          <cell r="E6807">
            <v>70</v>
          </cell>
          <cell r="F6807">
            <v>85</v>
          </cell>
          <cell r="G6807">
            <v>85</v>
          </cell>
          <cell r="H6807">
            <v>85</v>
          </cell>
          <cell r="I6807" t="str">
            <v>Tốt</v>
          </cell>
          <cell r="J6807">
            <v>85</v>
          </cell>
          <cell r="K6807" t="str">
            <v>Tốt</v>
          </cell>
          <cell r="L6807" t="str">
            <v>QH-2021-I/CQ-I-CS3</v>
          </cell>
        </row>
        <row r="6808">
          <cell r="B6808" t="str">
            <v>21020672</v>
          </cell>
          <cell r="C6808" t="str">
            <v>Trần Hạnh Uyên</v>
          </cell>
          <cell r="D6808">
            <v>37629</v>
          </cell>
          <cell r="E6808">
            <v>90</v>
          </cell>
          <cell r="F6808">
            <v>90</v>
          </cell>
          <cell r="G6808">
            <v>90</v>
          </cell>
          <cell r="H6808">
            <v>90</v>
          </cell>
          <cell r="I6808" t="str">
            <v>Xuất sắc</v>
          </cell>
          <cell r="J6808">
            <v>90</v>
          </cell>
          <cell r="K6808" t="str">
            <v>Xuất sắc</v>
          </cell>
          <cell r="L6808" t="str">
            <v>QH-2021-I/CQ-I-CS3</v>
          </cell>
        </row>
        <row r="6809">
          <cell r="B6809" t="str">
            <v>21020673</v>
          </cell>
          <cell r="C6809" t="str">
            <v>Nguyễn Thành Vinh</v>
          </cell>
          <cell r="D6809">
            <v>37697</v>
          </cell>
          <cell r="E6809">
            <v>80</v>
          </cell>
          <cell r="F6809">
            <v>90</v>
          </cell>
          <cell r="G6809">
            <v>90</v>
          </cell>
          <cell r="H6809">
            <v>90</v>
          </cell>
          <cell r="I6809" t="str">
            <v>Xuất sắc</v>
          </cell>
          <cell r="J6809">
            <v>90</v>
          </cell>
          <cell r="K6809" t="str">
            <v>Xuất sắc</v>
          </cell>
          <cell r="L6809" t="str">
            <v>QH-2021-I/CQ-I-CS3</v>
          </cell>
        </row>
        <row r="6810">
          <cell r="B6810" t="str">
            <v>21021453</v>
          </cell>
          <cell r="C6810" t="str">
            <v>Hà Tùng Anh</v>
          </cell>
          <cell r="D6810">
            <v>37936</v>
          </cell>
          <cell r="E6810">
            <v>80</v>
          </cell>
          <cell r="F6810">
            <v>90</v>
          </cell>
          <cell r="G6810">
            <v>90</v>
          </cell>
          <cell r="H6810">
            <v>90</v>
          </cell>
          <cell r="I6810" t="str">
            <v>Xuất sắc</v>
          </cell>
          <cell r="J6810">
            <v>90</v>
          </cell>
          <cell r="K6810" t="str">
            <v>Xuất sắc</v>
          </cell>
          <cell r="L6810" t="str">
            <v>QH-2021-I/CQ-I-CS3</v>
          </cell>
        </row>
        <row r="6811">
          <cell r="B6811" t="str">
            <v>21021455</v>
          </cell>
          <cell r="C6811" t="str">
            <v>Nguyễn Tiến Bắc</v>
          </cell>
          <cell r="D6811">
            <v>37917</v>
          </cell>
          <cell r="E6811">
            <v>80</v>
          </cell>
          <cell r="F6811">
            <v>77</v>
          </cell>
          <cell r="G6811">
            <v>77</v>
          </cell>
          <cell r="H6811">
            <v>77</v>
          </cell>
          <cell r="I6811" t="str">
            <v>Khá</v>
          </cell>
          <cell r="J6811">
            <v>77</v>
          </cell>
          <cell r="K6811" t="str">
            <v>Khá</v>
          </cell>
          <cell r="L6811" t="str">
            <v>QH-2021-I/CQ-I-CS3</v>
          </cell>
        </row>
        <row r="6812">
          <cell r="B6812" t="str">
            <v>21021456</v>
          </cell>
          <cell r="C6812" t="str">
            <v>Hồ Thị Thanh Bình</v>
          </cell>
          <cell r="D6812">
            <v>37675</v>
          </cell>
          <cell r="E6812">
            <v>90</v>
          </cell>
          <cell r="F6812">
            <v>90</v>
          </cell>
          <cell r="G6812">
            <v>90</v>
          </cell>
          <cell r="H6812">
            <v>90</v>
          </cell>
          <cell r="I6812" t="str">
            <v>Xuất sắc</v>
          </cell>
          <cell r="J6812">
            <v>90</v>
          </cell>
          <cell r="K6812" t="str">
            <v>Xuất sắc</v>
          </cell>
          <cell r="L6812" t="str">
            <v>QH-2021-I/CQ-I-CS3</v>
          </cell>
        </row>
        <row r="6813">
          <cell r="B6813" t="str">
            <v>21021458</v>
          </cell>
          <cell r="C6813" t="str">
            <v>Lê Quang Chính</v>
          </cell>
          <cell r="D6813">
            <v>37790</v>
          </cell>
          <cell r="E6813">
            <v>75</v>
          </cell>
          <cell r="F6813">
            <v>75</v>
          </cell>
          <cell r="G6813">
            <v>75</v>
          </cell>
          <cell r="H6813">
            <v>75</v>
          </cell>
          <cell r="I6813" t="str">
            <v>Khá</v>
          </cell>
          <cell r="J6813">
            <v>75</v>
          </cell>
          <cell r="K6813" t="str">
            <v>Khá</v>
          </cell>
          <cell r="L6813" t="str">
            <v>QH-2021-I/CQ-I-CS3</v>
          </cell>
        </row>
        <row r="6814">
          <cell r="B6814" t="str">
            <v>21021463</v>
          </cell>
          <cell r="C6814" t="str">
            <v>Đỗ Tiến Dũng</v>
          </cell>
          <cell r="D6814">
            <v>37908</v>
          </cell>
          <cell r="E6814">
            <v>80</v>
          </cell>
          <cell r="F6814">
            <v>72</v>
          </cell>
          <cell r="G6814">
            <v>72</v>
          </cell>
          <cell r="H6814">
            <v>72</v>
          </cell>
          <cell r="I6814" t="str">
            <v>Khá</v>
          </cell>
          <cell r="J6814">
            <v>72</v>
          </cell>
          <cell r="K6814" t="str">
            <v>Khá</v>
          </cell>
          <cell r="L6814" t="str">
            <v>QH-2021-I/CQ-I-CS3</v>
          </cell>
        </row>
        <row r="6815">
          <cell r="B6815" t="str">
            <v>21021467</v>
          </cell>
          <cell r="C6815" t="str">
            <v>Nguyễn Hoàng Anh Dũng</v>
          </cell>
          <cell r="D6815">
            <v>37678</v>
          </cell>
          <cell r="E6815">
            <v>85</v>
          </cell>
          <cell r="F6815">
            <v>85</v>
          </cell>
          <cell r="G6815">
            <v>85</v>
          </cell>
          <cell r="H6815">
            <v>85</v>
          </cell>
          <cell r="I6815" t="str">
            <v>Tốt</v>
          </cell>
          <cell r="J6815">
            <v>85</v>
          </cell>
          <cell r="K6815" t="str">
            <v>Tốt</v>
          </cell>
          <cell r="L6815" t="str">
            <v>QH-2021-I/CQ-I-CS3</v>
          </cell>
        </row>
        <row r="6816">
          <cell r="B6816" t="str">
            <v>21021469</v>
          </cell>
          <cell r="C6816" t="str">
            <v>Vũ Hoàng Duy</v>
          </cell>
          <cell r="D6816">
            <v>37905</v>
          </cell>
          <cell r="E6816">
            <v>90</v>
          </cell>
          <cell r="F6816">
            <v>90</v>
          </cell>
          <cell r="G6816">
            <v>90</v>
          </cell>
          <cell r="H6816">
            <v>90</v>
          </cell>
          <cell r="I6816" t="str">
            <v>Xuất sắc</v>
          </cell>
          <cell r="J6816">
            <v>90</v>
          </cell>
          <cell r="K6816" t="str">
            <v>Xuất sắc</v>
          </cell>
          <cell r="L6816" t="str">
            <v>QH-2021-I/CQ-I-CS3</v>
          </cell>
        </row>
        <row r="6817">
          <cell r="B6817" t="str">
            <v>21021473</v>
          </cell>
          <cell r="C6817" t="str">
            <v>Phạm Tùng Dương</v>
          </cell>
          <cell r="D6817">
            <v>37896</v>
          </cell>
          <cell r="E6817">
            <v>70</v>
          </cell>
          <cell r="F6817">
            <v>72</v>
          </cell>
          <cell r="G6817">
            <v>72</v>
          </cell>
          <cell r="H6817">
            <v>72</v>
          </cell>
          <cell r="I6817" t="str">
            <v>Khá</v>
          </cell>
          <cell r="J6817">
            <v>72</v>
          </cell>
          <cell r="K6817" t="str">
            <v>Khá</v>
          </cell>
          <cell r="L6817" t="str">
            <v>QH-2021-I/CQ-I-CS3</v>
          </cell>
        </row>
        <row r="6818">
          <cell r="B6818" t="str">
            <v>21021477</v>
          </cell>
          <cell r="C6818" t="str">
            <v>Trịnh Xuân Đạt</v>
          </cell>
          <cell r="D6818">
            <v>37664</v>
          </cell>
          <cell r="E6818">
            <v>90</v>
          </cell>
          <cell r="F6818">
            <v>100</v>
          </cell>
          <cell r="G6818">
            <v>100</v>
          </cell>
          <cell r="H6818">
            <v>100</v>
          </cell>
          <cell r="I6818" t="str">
            <v>Xuất sắc</v>
          </cell>
          <cell r="J6818">
            <v>100</v>
          </cell>
          <cell r="K6818" t="str">
            <v>Xuất sắc</v>
          </cell>
          <cell r="L6818" t="str">
            <v>QH-2021-I/CQ-I-CS3</v>
          </cell>
        </row>
        <row r="6819">
          <cell r="B6819" t="str">
            <v>21021478</v>
          </cell>
          <cell r="C6819" t="str">
            <v>Nguyễn Khoa Đăng</v>
          </cell>
          <cell r="D6819">
            <v>37719</v>
          </cell>
          <cell r="E6819">
            <v>80</v>
          </cell>
          <cell r="F6819">
            <v>90</v>
          </cell>
          <cell r="G6819">
            <v>90</v>
          </cell>
          <cell r="H6819">
            <v>90</v>
          </cell>
          <cell r="I6819" t="str">
            <v>Xuất sắc</v>
          </cell>
          <cell r="J6819">
            <v>90</v>
          </cell>
          <cell r="K6819" t="str">
            <v>Xuất sắc</v>
          </cell>
          <cell r="L6819" t="str">
            <v>QH-2021-I/CQ-I-CS3</v>
          </cell>
        </row>
        <row r="6820">
          <cell r="B6820" t="str">
            <v>21021480</v>
          </cell>
          <cell r="C6820" t="str">
            <v>Lê Hồng Đức</v>
          </cell>
          <cell r="D6820">
            <v>37768</v>
          </cell>
          <cell r="E6820">
            <v>67</v>
          </cell>
          <cell r="F6820">
            <v>77</v>
          </cell>
          <cell r="G6820">
            <v>77</v>
          </cell>
          <cell r="H6820">
            <v>77</v>
          </cell>
          <cell r="I6820" t="str">
            <v>Khá</v>
          </cell>
          <cell r="J6820">
            <v>77</v>
          </cell>
          <cell r="K6820" t="str">
            <v>Khá</v>
          </cell>
          <cell r="L6820" t="str">
            <v>QH-2021-I/CQ-I-CS3</v>
          </cell>
        </row>
        <row r="6821">
          <cell r="B6821" t="str">
            <v>21021482</v>
          </cell>
          <cell r="C6821" t="str">
            <v>Phạm Minh Đức</v>
          </cell>
          <cell r="D6821">
            <v>37663</v>
          </cell>
          <cell r="E6821">
            <v>90</v>
          </cell>
          <cell r="F6821">
            <v>90</v>
          </cell>
          <cell r="G6821">
            <v>90</v>
          </cell>
          <cell r="H6821">
            <v>90</v>
          </cell>
          <cell r="I6821" t="str">
            <v>Xuất sắc</v>
          </cell>
          <cell r="J6821">
            <v>90</v>
          </cell>
          <cell r="K6821" t="str">
            <v>Xuất sắc</v>
          </cell>
          <cell r="L6821" t="str">
            <v>QH-2021-I/CQ-I-CS3</v>
          </cell>
        </row>
        <row r="6822">
          <cell r="B6822" t="str">
            <v>21021483</v>
          </cell>
          <cell r="C6822" t="str">
            <v>Trần Minh Đức</v>
          </cell>
          <cell r="D6822">
            <v>37971</v>
          </cell>
          <cell r="E6822">
            <v>90</v>
          </cell>
          <cell r="F6822">
            <v>90</v>
          </cell>
          <cell r="G6822">
            <v>90</v>
          </cell>
          <cell r="H6822">
            <v>90</v>
          </cell>
          <cell r="I6822" t="str">
            <v>Xuất sắc</v>
          </cell>
          <cell r="J6822">
            <v>90</v>
          </cell>
          <cell r="K6822" t="str">
            <v>Xuất sắc</v>
          </cell>
          <cell r="L6822" t="str">
            <v>QH-2021-I/CQ-I-CS3</v>
          </cell>
        </row>
        <row r="6823">
          <cell r="B6823" t="str">
            <v>21021485</v>
          </cell>
          <cell r="C6823" t="str">
            <v>Trương Quỳnh Giang</v>
          </cell>
          <cell r="D6823">
            <v>37759</v>
          </cell>
          <cell r="E6823">
            <v>65</v>
          </cell>
          <cell r="F6823">
            <v>72</v>
          </cell>
          <cell r="G6823"/>
          <cell r="H6823">
            <v>75</v>
          </cell>
          <cell r="I6823" t="str">
            <v>Khá</v>
          </cell>
          <cell r="J6823">
            <v>75</v>
          </cell>
          <cell r="K6823" t="str">
            <v>Khá</v>
          </cell>
          <cell r="L6823" t="str">
            <v>QH-2021-I/CQ-I-CS3</v>
          </cell>
        </row>
        <row r="6824">
          <cell r="B6824" t="str">
            <v>21021488</v>
          </cell>
          <cell r="C6824" t="str">
            <v>Nguyễn Vinh Hiển</v>
          </cell>
          <cell r="D6824">
            <v>37802</v>
          </cell>
          <cell r="E6824">
            <v>90</v>
          </cell>
          <cell r="F6824">
            <v>90</v>
          </cell>
          <cell r="G6824">
            <v>90</v>
          </cell>
          <cell r="H6824">
            <v>90</v>
          </cell>
          <cell r="I6824" t="str">
            <v>Xuất sắc</v>
          </cell>
          <cell r="J6824">
            <v>90</v>
          </cell>
          <cell r="K6824" t="str">
            <v>Xuất sắc</v>
          </cell>
          <cell r="L6824" t="str">
            <v>QH-2021-I/CQ-I-CS3</v>
          </cell>
        </row>
        <row r="6825">
          <cell r="B6825" t="str">
            <v>21021489</v>
          </cell>
          <cell r="C6825" t="str">
            <v>Cao Chí Hiếu</v>
          </cell>
          <cell r="D6825">
            <v>37622</v>
          </cell>
          <cell r="E6825">
            <v>80</v>
          </cell>
          <cell r="F6825">
            <v>72</v>
          </cell>
          <cell r="G6825">
            <v>72</v>
          </cell>
          <cell r="H6825">
            <v>72</v>
          </cell>
          <cell r="I6825" t="str">
            <v>Khá</v>
          </cell>
          <cell r="J6825">
            <v>72</v>
          </cell>
          <cell r="K6825" t="str">
            <v>Khá</v>
          </cell>
          <cell r="L6825" t="str">
            <v>QH-2021-I/CQ-I-CS3</v>
          </cell>
        </row>
        <row r="6826">
          <cell r="B6826" t="str">
            <v>21021493</v>
          </cell>
          <cell r="C6826" t="str">
            <v>Nguyễn Trung Hiếu</v>
          </cell>
          <cell r="D6826">
            <v>37845</v>
          </cell>
          <cell r="E6826">
            <v>85</v>
          </cell>
          <cell r="F6826">
            <v>90</v>
          </cell>
          <cell r="G6826">
            <v>90</v>
          </cell>
          <cell r="H6826">
            <v>90</v>
          </cell>
          <cell r="I6826" t="str">
            <v>Xuất sắc</v>
          </cell>
          <cell r="J6826">
            <v>90</v>
          </cell>
          <cell r="K6826" t="str">
            <v>Xuất sắc</v>
          </cell>
          <cell r="L6826" t="str">
            <v>QH-2021-I/CQ-I-CS3</v>
          </cell>
        </row>
        <row r="6827">
          <cell r="B6827" t="str">
            <v>21021496</v>
          </cell>
          <cell r="C6827" t="str">
            <v>Đinh Nho Hoàng</v>
          </cell>
          <cell r="D6827">
            <v>37846</v>
          </cell>
          <cell r="E6827">
            <v>80</v>
          </cell>
          <cell r="F6827">
            <v>90</v>
          </cell>
          <cell r="G6827">
            <v>90</v>
          </cell>
          <cell r="H6827">
            <v>90</v>
          </cell>
          <cell r="I6827" t="str">
            <v>Xuất sắc</v>
          </cell>
          <cell r="J6827">
            <v>90</v>
          </cell>
          <cell r="K6827" t="str">
            <v>Xuất sắc</v>
          </cell>
          <cell r="L6827" t="str">
            <v>QH-2021-I/CQ-I-CS3</v>
          </cell>
        </row>
        <row r="6828">
          <cell r="B6828" t="str">
            <v>21021519</v>
          </cell>
          <cell r="C6828" t="str">
            <v>Nguyễn Ngọc Minh</v>
          </cell>
          <cell r="D6828">
            <v>37948</v>
          </cell>
          <cell r="E6828">
            <v>80</v>
          </cell>
          <cell r="F6828">
            <v>90</v>
          </cell>
          <cell r="G6828">
            <v>90</v>
          </cell>
          <cell r="H6828">
            <v>90</v>
          </cell>
          <cell r="I6828" t="str">
            <v>Xuất sắc</v>
          </cell>
          <cell r="J6828">
            <v>90</v>
          </cell>
          <cell r="K6828" t="str">
            <v>Xuất sắc</v>
          </cell>
          <cell r="L6828" t="str">
            <v>QH-2021-I/CQ-I-CS3</v>
          </cell>
        </row>
        <row r="6829">
          <cell r="B6829" t="str">
            <v>21021524</v>
          </cell>
          <cell r="C6829" t="str">
            <v>Hà Quang Nhuệ</v>
          </cell>
          <cell r="D6829">
            <v>37960</v>
          </cell>
          <cell r="E6829">
            <v>67</v>
          </cell>
          <cell r="F6829">
            <v>77</v>
          </cell>
          <cell r="G6829"/>
          <cell r="H6829">
            <v>75</v>
          </cell>
          <cell r="I6829" t="str">
            <v>Khá</v>
          </cell>
          <cell r="J6829">
            <v>75</v>
          </cell>
          <cell r="K6829" t="str">
            <v>Khá</v>
          </cell>
          <cell r="L6829" t="str">
            <v>QH-2021-I/CQ-I-CS3</v>
          </cell>
        </row>
        <row r="6830">
          <cell r="B6830" t="str">
            <v>21021526</v>
          </cell>
          <cell r="C6830" t="str">
            <v>Nguyễn Minh Phong</v>
          </cell>
          <cell r="D6830">
            <v>37894</v>
          </cell>
          <cell r="E6830">
            <v>67</v>
          </cell>
          <cell r="F6830">
            <v>77</v>
          </cell>
          <cell r="G6830">
            <v>77</v>
          </cell>
          <cell r="H6830">
            <v>77</v>
          </cell>
          <cell r="I6830" t="str">
            <v>Khá</v>
          </cell>
          <cell r="J6830">
            <v>77</v>
          </cell>
          <cell r="K6830" t="str">
            <v>Khá</v>
          </cell>
          <cell r="L6830" t="str">
            <v>QH-2021-I/CQ-I-CS3</v>
          </cell>
        </row>
        <row r="6831">
          <cell r="B6831" t="str">
            <v>21021530</v>
          </cell>
          <cell r="C6831" t="str">
            <v>Lê Đức Quang</v>
          </cell>
          <cell r="D6831">
            <v>37845</v>
          </cell>
          <cell r="E6831"/>
          <cell r="F6831"/>
          <cell r="G6831"/>
          <cell r="H6831"/>
          <cell r="I6831" t="str">
            <v>Kém</v>
          </cell>
          <cell r="J6831"/>
          <cell r="K6831" t="str">
            <v>Kém</v>
          </cell>
          <cell r="L6831" t="str">
            <v>QH-2021-I/CQ-I-CS3</v>
          </cell>
        </row>
        <row r="6832">
          <cell r="B6832" t="str">
            <v>21021538</v>
          </cell>
          <cell r="C6832" t="str">
            <v>Nguyễn Anh Sơn</v>
          </cell>
          <cell r="D6832">
            <v>37805</v>
          </cell>
          <cell r="E6832">
            <v>85</v>
          </cell>
          <cell r="F6832">
            <v>85</v>
          </cell>
          <cell r="G6832">
            <v>85</v>
          </cell>
          <cell r="H6832">
            <v>85</v>
          </cell>
          <cell r="I6832" t="str">
            <v>Tốt</v>
          </cell>
          <cell r="J6832">
            <v>85</v>
          </cell>
          <cell r="K6832" t="str">
            <v>Tốt</v>
          </cell>
          <cell r="L6832" t="str">
            <v>QH-2021-I/CQ-I-CS3</v>
          </cell>
        </row>
        <row r="6833">
          <cell r="B6833" t="str">
            <v>21021540</v>
          </cell>
          <cell r="C6833" t="str">
            <v>Cao Thị Minh Tâm</v>
          </cell>
          <cell r="D6833">
            <v>37887</v>
          </cell>
          <cell r="E6833">
            <v>90</v>
          </cell>
          <cell r="F6833">
            <v>90</v>
          </cell>
          <cell r="G6833">
            <v>90</v>
          </cell>
          <cell r="H6833">
            <v>90</v>
          </cell>
          <cell r="I6833" t="str">
            <v>Xuất sắc</v>
          </cell>
          <cell r="J6833">
            <v>90</v>
          </cell>
          <cell r="K6833" t="str">
            <v>Xuất sắc</v>
          </cell>
          <cell r="L6833" t="str">
            <v>QH-2021-I/CQ-I-CS3</v>
          </cell>
        </row>
        <row r="6834">
          <cell r="B6834" t="str">
            <v>21021543</v>
          </cell>
          <cell r="C6834" t="str">
            <v>Nguyễn Việt Thành</v>
          </cell>
          <cell r="D6834">
            <v>37644</v>
          </cell>
          <cell r="E6834">
            <v>80</v>
          </cell>
          <cell r="F6834">
            <v>75</v>
          </cell>
          <cell r="G6834">
            <v>75</v>
          </cell>
          <cell r="H6834">
            <v>75</v>
          </cell>
          <cell r="I6834" t="str">
            <v>Khá</v>
          </cell>
          <cell r="J6834">
            <v>75</v>
          </cell>
          <cell r="K6834" t="str">
            <v>Khá</v>
          </cell>
          <cell r="L6834" t="str">
            <v>QH-2021-I/CQ-I-CS3</v>
          </cell>
        </row>
        <row r="6835">
          <cell r="B6835" t="str">
            <v>21021544</v>
          </cell>
          <cell r="C6835" t="str">
            <v>Hoàng Minh Thắng</v>
          </cell>
          <cell r="D6835">
            <v>37757</v>
          </cell>
          <cell r="E6835">
            <v>90</v>
          </cell>
          <cell r="F6835">
            <v>85</v>
          </cell>
          <cell r="G6835">
            <v>85</v>
          </cell>
          <cell r="H6835">
            <v>85</v>
          </cell>
          <cell r="I6835" t="str">
            <v>Tốt</v>
          </cell>
          <cell r="J6835">
            <v>85</v>
          </cell>
          <cell r="K6835" t="str">
            <v>Tốt</v>
          </cell>
          <cell r="L6835" t="str">
            <v>QH-2021-I/CQ-I-CS3</v>
          </cell>
        </row>
        <row r="6836">
          <cell r="B6836" t="str">
            <v>22028006</v>
          </cell>
          <cell r="C6836" t="str">
            <v>Lê Việt Hoàng</v>
          </cell>
          <cell r="D6836">
            <v>38017</v>
          </cell>
          <cell r="E6836">
            <v>90</v>
          </cell>
          <cell r="F6836">
            <v>85</v>
          </cell>
          <cell r="G6836">
            <v>85</v>
          </cell>
          <cell r="H6836">
            <v>85</v>
          </cell>
          <cell r="I6836" t="str">
            <v>Tốt</v>
          </cell>
          <cell r="J6836">
            <v>85</v>
          </cell>
          <cell r="K6836" t="str">
            <v>Tốt</v>
          </cell>
          <cell r="L6836" t="str">
            <v>QH-2022-I/CQ-I-CS1</v>
          </cell>
        </row>
        <row r="6837">
          <cell r="B6837" t="str">
            <v>22028008</v>
          </cell>
          <cell r="C6837" t="str">
            <v>Nguyễn Huy Minh</v>
          </cell>
          <cell r="D6837">
            <v>38261</v>
          </cell>
          <cell r="E6837">
            <v>90</v>
          </cell>
          <cell r="F6837">
            <v>90</v>
          </cell>
          <cell r="G6837">
            <v>90</v>
          </cell>
          <cell r="H6837">
            <v>90</v>
          </cell>
          <cell r="I6837" t="str">
            <v>Xuất sắc</v>
          </cell>
          <cell r="J6837">
            <v>90</v>
          </cell>
          <cell r="K6837" t="str">
            <v>Xuất sắc</v>
          </cell>
          <cell r="L6837" t="str">
            <v>QH-2022-I/CQ-I-CS1</v>
          </cell>
        </row>
        <row r="6838">
          <cell r="B6838" t="str">
            <v>22028009</v>
          </cell>
          <cell r="C6838" t="str">
            <v>Tạ Xuân Duy</v>
          </cell>
          <cell r="D6838">
            <v>38067</v>
          </cell>
          <cell r="E6838">
            <v>90</v>
          </cell>
          <cell r="F6838">
            <v>92</v>
          </cell>
          <cell r="G6838">
            <v>92</v>
          </cell>
          <cell r="H6838">
            <v>92</v>
          </cell>
          <cell r="I6838" t="str">
            <v>Xuất sắc</v>
          </cell>
          <cell r="J6838">
            <v>92</v>
          </cell>
          <cell r="K6838" t="str">
            <v>Xuất sắc</v>
          </cell>
          <cell r="L6838" t="str">
            <v>QH-2022-I/CQ-I-CS1</v>
          </cell>
        </row>
        <row r="6839">
          <cell r="B6839" t="str">
            <v>22028013</v>
          </cell>
          <cell r="C6839" t="str">
            <v>Lê Hoàng Lan</v>
          </cell>
          <cell r="D6839">
            <v>37994</v>
          </cell>
          <cell r="E6839">
            <v>90</v>
          </cell>
          <cell r="F6839">
            <v>90</v>
          </cell>
          <cell r="G6839">
            <v>90</v>
          </cell>
          <cell r="H6839">
            <v>90</v>
          </cell>
          <cell r="I6839" t="str">
            <v>Xuất sắc</v>
          </cell>
          <cell r="J6839">
            <v>90</v>
          </cell>
          <cell r="K6839" t="str">
            <v>Xuất sắc</v>
          </cell>
          <cell r="L6839" t="str">
            <v>QH-2022-I/CQ-I-CS1</v>
          </cell>
        </row>
        <row r="6840">
          <cell r="B6840" t="str">
            <v>22028025</v>
          </cell>
          <cell r="C6840" t="str">
            <v>Hà Đức Hùng</v>
          </cell>
          <cell r="D6840">
            <v>38111</v>
          </cell>
          <cell r="E6840">
            <v>90</v>
          </cell>
          <cell r="F6840">
            <v>90</v>
          </cell>
          <cell r="G6840">
            <v>90</v>
          </cell>
          <cell r="H6840">
            <v>90</v>
          </cell>
          <cell r="I6840" t="str">
            <v>Xuất sắc</v>
          </cell>
          <cell r="J6840">
            <v>90</v>
          </cell>
          <cell r="K6840" t="str">
            <v>Xuất sắc</v>
          </cell>
          <cell r="L6840" t="str">
            <v>QH-2022-I/CQ-I-CS1</v>
          </cell>
        </row>
        <row r="6841">
          <cell r="B6841" t="str">
            <v>22028030</v>
          </cell>
          <cell r="C6841" t="str">
            <v>Nguyễn Duy Khánh</v>
          </cell>
          <cell r="D6841">
            <v>38015</v>
          </cell>
          <cell r="E6841">
            <v>90</v>
          </cell>
          <cell r="F6841">
            <v>90</v>
          </cell>
          <cell r="G6841">
            <v>90</v>
          </cell>
          <cell r="H6841">
            <v>90</v>
          </cell>
          <cell r="I6841" t="str">
            <v>Xuất sắc</v>
          </cell>
          <cell r="J6841">
            <v>90</v>
          </cell>
          <cell r="K6841" t="str">
            <v>Xuất sắc</v>
          </cell>
          <cell r="L6841" t="str">
            <v>QH-2022-I/CQ-I-CS1</v>
          </cell>
        </row>
        <row r="6842">
          <cell r="B6842" t="str">
            <v>22028037</v>
          </cell>
          <cell r="C6842" t="str">
            <v>Trịnh Ngọc Chiến</v>
          </cell>
          <cell r="D6842">
            <v>38327</v>
          </cell>
          <cell r="E6842">
            <v>65</v>
          </cell>
          <cell r="F6842">
            <v>75</v>
          </cell>
          <cell r="G6842">
            <v>75</v>
          </cell>
          <cell r="H6842">
            <v>75</v>
          </cell>
          <cell r="I6842" t="str">
            <v>Khá</v>
          </cell>
          <cell r="J6842">
            <v>75</v>
          </cell>
          <cell r="K6842" t="str">
            <v>Khá</v>
          </cell>
          <cell r="L6842" t="str">
            <v>QH-2022-I/CQ-I-CS1</v>
          </cell>
        </row>
        <row r="6843">
          <cell r="B6843" t="str">
            <v>22028039</v>
          </cell>
          <cell r="C6843" t="str">
            <v>Hoàng Minh Đức</v>
          </cell>
          <cell r="D6843">
            <v>38083</v>
          </cell>
          <cell r="E6843">
            <v>90</v>
          </cell>
          <cell r="F6843">
            <v>90</v>
          </cell>
          <cell r="G6843">
            <v>90</v>
          </cell>
          <cell r="H6843">
            <v>90</v>
          </cell>
          <cell r="I6843" t="str">
            <v>Xuất sắc</v>
          </cell>
          <cell r="J6843">
            <v>90</v>
          </cell>
          <cell r="K6843" t="str">
            <v>Xuất sắc</v>
          </cell>
          <cell r="L6843" t="str">
            <v>QH-2022-I/CQ-I-CS1</v>
          </cell>
        </row>
        <row r="6844">
          <cell r="B6844" t="str">
            <v>22028049</v>
          </cell>
          <cell r="C6844" t="str">
            <v>Trần Ngọc Huy</v>
          </cell>
          <cell r="D6844">
            <v>38006</v>
          </cell>
          <cell r="E6844">
            <v>90</v>
          </cell>
          <cell r="F6844">
            <v>90</v>
          </cell>
          <cell r="G6844">
            <v>90</v>
          </cell>
          <cell r="H6844">
            <v>90</v>
          </cell>
          <cell r="I6844" t="str">
            <v>Xuất sắc</v>
          </cell>
          <cell r="J6844">
            <v>90</v>
          </cell>
          <cell r="K6844" t="str">
            <v>Xuất sắc</v>
          </cell>
          <cell r="L6844" t="str">
            <v>QH-2022-I/CQ-I-CS1</v>
          </cell>
        </row>
        <row r="6845">
          <cell r="B6845" t="str">
            <v>22028050</v>
          </cell>
          <cell r="C6845" t="str">
            <v>Võ Tá Thành</v>
          </cell>
          <cell r="D6845">
            <v>38076</v>
          </cell>
          <cell r="E6845">
            <v>70</v>
          </cell>
          <cell r="F6845">
            <v>80</v>
          </cell>
          <cell r="G6845">
            <v>80</v>
          </cell>
          <cell r="H6845">
            <v>80</v>
          </cell>
          <cell r="I6845" t="str">
            <v>Tốt</v>
          </cell>
          <cell r="J6845">
            <v>80</v>
          </cell>
          <cell r="K6845" t="str">
            <v>Tốt</v>
          </cell>
          <cell r="L6845" t="str">
            <v>QH-2022-I/CQ-I-CS1</v>
          </cell>
        </row>
        <row r="6846">
          <cell r="B6846" t="str">
            <v>22028053</v>
          </cell>
          <cell r="C6846" t="str">
            <v>Tạ Việt Anh</v>
          </cell>
          <cell r="D6846">
            <v>38307</v>
          </cell>
          <cell r="E6846">
            <v>90</v>
          </cell>
          <cell r="F6846">
            <v>90</v>
          </cell>
          <cell r="G6846">
            <v>90</v>
          </cell>
          <cell r="H6846">
            <v>90</v>
          </cell>
          <cell r="I6846" t="str">
            <v>Xuất sắc</v>
          </cell>
          <cell r="J6846">
            <v>90</v>
          </cell>
          <cell r="K6846" t="str">
            <v>Xuất sắc</v>
          </cell>
          <cell r="L6846" t="str">
            <v>QH-2022-I/CQ-I-CS1</v>
          </cell>
        </row>
        <row r="6847">
          <cell r="B6847" t="str">
            <v>22028062</v>
          </cell>
          <cell r="C6847" t="str">
            <v>Đỗ Khôi Nguyên</v>
          </cell>
          <cell r="D6847">
            <v>38210</v>
          </cell>
          <cell r="E6847">
            <v>67</v>
          </cell>
          <cell r="F6847">
            <v>72</v>
          </cell>
          <cell r="G6847">
            <v>72</v>
          </cell>
          <cell r="H6847">
            <v>72</v>
          </cell>
          <cell r="I6847" t="str">
            <v>Khá</v>
          </cell>
          <cell r="J6847">
            <v>72</v>
          </cell>
          <cell r="K6847" t="str">
            <v>Khá</v>
          </cell>
          <cell r="L6847" t="str">
            <v>QH-2022-I/CQ-I-CS1</v>
          </cell>
        </row>
        <row r="6848">
          <cell r="B6848" t="str">
            <v>22028066</v>
          </cell>
          <cell r="C6848" t="str">
            <v>Đinh Chí Kiên</v>
          </cell>
          <cell r="D6848">
            <v>38303</v>
          </cell>
          <cell r="E6848">
            <v>90</v>
          </cell>
          <cell r="F6848">
            <v>90</v>
          </cell>
          <cell r="G6848">
            <v>90</v>
          </cell>
          <cell r="H6848">
            <v>90</v>
          </cell>
          <cell r="I6848" t="str">
            <v>Xuất sắc</v>
          </cell>
          <cell r="J6848">
            <v>90</v>
          </cell>
          <cell r="K6848" t="str">
            <v>Xuất sắc</v>
          </cell>
          <cell r="L6848" t="str">
            <v>QH-2022-I/CQ-I-CS1</v>
          </cell>
        </row>
        <row r="6849">
          <cell r="B6849" t="str">
            <v>22028068</v>
          </cell>
          <cell r="C6849" t="str">
            <v>Nguyễn Anh Vũ</v>
          </cell>
          <cell r="D6849">
            <v>38103</v>
          </cell>
          <cell r="E6849">
            <v>85</v>
          </cell>
          <cell r="F6849">
            <v>85</v>
          </cell>
          <cell r="G6849">
            <v>85</v>
          </cell>
          <cell r="H6849">
            <v>85</v>
          </cell>
          <cell r="I6849" t="str">
            <v>Tốt</v>
          </cell>
          <cell r="J6849">
            <v>85</v>
          </cell>
          <cell r="K6849" t="str">
            <v>Tốt</v>
          </cell>
          <cell r="L6849" t="str">
            <v>QH-2022-I/CQ-I-CS1</v>
          </cell>
        </row>
        <row r="6850">
          <cell r="B6850" t="str">
            <v>22028069</v>
          </cell>
          <cell r="C6850" t="str">
            <v>Triệu Việt Hùng</v>
          </cell>
          <cell r="D6850">
            <v>38063</v>
          </cell>
          <cell r="E6850">
            <v>70</v>
          </cell>
          <cell r="F6850">
            <v>80</v>
          </cell>
          <cell r="G6850">
            <v>80</v>
          </cell>
          <cell r="H6850">
            <v>80</v>
          </cell>
          <cell r="I6850" t="str">
            <v>Tốt</v>
          </cell>
          <cell r="J6850">
            <v>80</v>
          </cell>
          <cell r="K6850" t="str">
            <v>Tốt</v>
          </cell>
          <cell r="L6850" t="str">
            <v>QH-2022-I/CQ-I-CS1</v>
          </cell>
        </row>
        <row r="6851">
          <cell r="B6851" t="str">
            <v>22028076</v>
          </cell>
          <cell r="C6851" t="str">
            <v>Nguyễn Hữu Dũng</v>
          </cell>
          <cell r="D6851">
            <v>38085</v>
          </cell>
          <cell r="E6851">
            <v>90</v>
          </cell>
          <cell r="F6851">
            <v>90</v>
          </cell>
          <cell r="G6851">
            <v>90</v>
          </cell>
          <cell r="H6851">
            <v>90</v>
          </cell>
          <cell r="I6851" t="str">
            <v>Xuất sắc</v>
          </cell>
          <cell r="J6851">
            <v>90</v>
          </cell>
          <cell r="K6851" t="str">
            <v>Xuất sắc</v>
          </cell>
          <cell r="L6851" t="str">
            <v>QH-2022-I/CQ-I-CS1</v>
          </cell>
        </row>
        <row r="6852">
          <cell r="B6852" t="str">
            <v>22028082</v>
          </cell>
          <cell r="C6852" t="str">
            <v>Mai Tiến Huy</v>
          </cell>
          <cell r="D6852">
            <v>38007</v>
          </cell>
          <cell r="E6852">
            <v>75</v>
          </cell>
          <cell r="F6852">
            <v>85</v>
          </cell>
          <cell r="G6852">
            <v>85</v>
          </cell>
          <cell r="H6852">
            <v>85</v>
          </cell>
          <cell r="I6852" t="str">
            <v>Tốt</v>
          </cell>
          <cell r="J6852">
            <v>85</v>
          </cell>
          <cell r="K6852" t="str">
            <v>Tốt</v>
          </cell>
          <cell r="L6852" t="str">
            <v>QH-2022-I/CQ-I-CS1</v>
          </cell>
        </row>
        <row r="6853">
          <cell r="B6853" t="str">
            <v>22028091</v>
          </cell>
          <cell r="C6853" t="str">
            <v>Phạm Ngọc Thạch Hà</v>
          </cell>
          <cell r="D6853">
            <v>38117</v>
          </cell>
          <cell r="E6853">
            <v>90</v>
          </cell>
          <cell r="F6853">
            <v>90</v>
          </cell>
          <cell r="G6853">
            <v>90</v>
          </cell>
          <cell r="H6853">
            <v>90</v>
          </cell>
          <cell r="I6853" t="str">
            <v>Xuất sắc</v>
          </cell>
          <cell r="J6853">
            <v>90</v>
          </cell>
          <cell r="K6853" t="str">
            <v>Xuất sắc</v>
          </cell>
          <cell r="L6853" t="str">
            <v>QH-2022-I/CQ-I-CS1</v>
          </cell>
        </row>
        <row r="6854">
          <cell r="B6854" t="str">
            <v>22028098</v>
          </cell>
          <cell r="C6854" t="str">
            <v>Phan Nguyễn An Hưng</v>
          </cell>
          <cell r="D6854">
            <v>38300</v>
          </cell>
          <cell r="E6854">
            <v>80</v>
          </cell>
          <cell r="F6854">
            <v>90</v>
          </cell>
          <cell r="G6854">
            <v>90</v>
          </cell>
          <cell r="H6854">
            <v>90</v>
          </cell>
          <cell r="I6854" t="str">
            <v>Xuất sắc</v>
          </cell>
          <cell r="J6854">
            <v>90</v>
          </cell>
          <cell r="K6854" t="str">
            <v>Xuất sắc</v>
          </cell>
          <cell r="L6854" t="str">
            <v>QH-2022-I/CQ-I-CS1</v>
          </cell>
        </row>
        <row r="6855">
          <cell r="B6855" t="str">
            <v>22028102</v>
          </cell>
          <cell r="C6855" t="str">
            <v>Nguyễn Hữu Tân</v>
          </cell>
          <cell r="D6855">
            <v>38257</v>
          </cell>
          <cell r="E6855">
            <v>80</v>
          </cell>
          <cell r="F6855">
            <v>80</v>
          </cell>
          <cell r="G6855">
            <v>80</v>
          </cell>
          <cell r="H6855">
            <v>80</v>
          </cell>
          <cell r="I6855" t="str">
            <v>Tốt</v>
          </cell>
          <cell r="J6855">
            <v>80</v>
          </cell>
          <cell r="K6855" t="str">
            <v>Tốt</v>
          </cell>
          <cell r="L6855" t="str">
            <v>QH-2022-I/CQ-I-CS1</v>
          </cell>
        </row>
        <row r="6856">
          <cell r="B6856" t="str">
            <v>22028104</v>
          </cell>
          <cell r="C6856" t="str">
            <v>Chu Huy Quang</v>
          </cell>
          <cell r="D6856">
            <v>38305</v>
          </cell>
          <cell r="E6856">
            <v>90</v>
          </cell>
          <cell r="F6856">
            <v>90</v>
          </cell>
          <cell r="G6856">
            <v>90</v>
          </cell>
          <cell r="H6856">
            <v>90</v>
          </cell>
          <cell r="I6856" t="str">
            <v>Xuất sắc</v>
          </cell>
          <cell r="J6856">
            <v>90</v>
          </cell>
          <cell r="K6856" t="str">
            <v>Xuất sắc</v>
          </cell>
          <cell r="L6856" t="str">
            <v>QH-2022-I/CQ-I-CS1</v>
          </cell>
        </row>
        <row r="6857">
          <cell r="B6857" t="str">
            <v>22028117</v>
          </cell>
          <cell r="C6857" t="str">
            <v>Nguyễn Minh Hùng</v>
          </cell>
          <cell r="D6857">
            <v>38208</v>
          </cell>
          <cell r="E6857">
            <v>70</v>
          </cell>
          <cell r="F6857">
            <v>80</v>
          </cell>
          <cell r="G6857">
            <v>80</v>
          </cell>
          <cell r="H6857">
            <v>80</v>
          </cell>
          <cell r="I6857" t="str">
            <v>Tốt</v>
          </cell>
          <cell r="J6857">
            <v>80</v>
          </cell>
          <cell r="K6857" t="str">
            <v>Tốt</v>
          </cell>
          <cell r="L6857" t="str">
            <v>QH-2022-I/CQ-I-CS1</v>
          </cell>
        </row>
        <row r="6858">
          <cell r="B6858" t="str">
            <v>22028119</v>
          </cell>
          <cell r="C6858" t="str">
            <v>Nguyễn Thái Huy</v>
          </cell>
          <cell r="D6858">
            <v>38007</v>
          </cell>
          <cell r="E6858">
            <v>90</v>
          </cell>
          <cell r="F6858">
            <v>90</v>
          </cell>
          <cell r="G6858">
            <v>90</v>
          </cell>
          <cell r="H6858">
            <v>90</v>
          </cell>
          <cell r="I6858" t="str">
            <v>Xuất sắc</v>
          </cell>
          <cell r="J6858">
            <v>90</v>
          </cell>
          <cell r="K6858" t="str">
            <v>Xuất sắc</v>
          </cell>
          <cell r="L6858" t="str">
            <v>QH-2022-I/CQ-I-CS1</v>
          </cell>
        </row>
        <row r="6859">
          <cell r="B6859" t="str">
            <v>22028123</v>
          </cell>
          <cell r="C6859" t="str">
            <v>Trần Anh Tuấn</v>
          </cell>
          <cell r="D6859">
            <v>38336</v>
          </cell>
          <cell r="E6859">
            <v>90</v>
          </cell>
          <cell r="F6859">
            <v>90</v>
          </cell>
          <cell r="G6859">
            <v>90</v>
          </cell>
          <cell r="H6859">
            <v>90</v>
          </cell>
          <cell r="I6859" t="str">
            <v>Xuất sắc</v>
          </cell>
          <cell r="J6859">
            <v>90</v>
          </cell>
          <cell r="K6859" t="str">
            <v>Xuất sắc</v>
          </cell>
          <cell r="L6859" t="str">
            <v>QH-2022-I/CQ-I-CS1</v>
          </cell>
        </row>
        <row r="6860">
          <cell r="B6860" t="str">
            <v>22028126</v>
          </cell>
          <cell r="C6860" t="str">
            <v>Nguyễn Huy Tú</v>
          </cell>
          <cell r="D6860">
            <v>38024</v>
          </cell>
          <cell r="E6860">
            <v>90</v>
          </cell>
          <cell r="F6860">
            <v>90</v>
          </cell>
          <cell r="G6860">
            <v>90</v>
          </cell>
          <cell r="H6860">
            <v>90</v>
          </cell>
          <cell r="I6860" t="str">
            <v>Xuất sắc</v>
          </cell>
          <cell r="J6860">
            <v>90</v>
          </cell>
          <cell r="K6860" t="str">
            <v>Xuất sắc</v>
          </cell>
          <cell r="L6860" t="str">
            <v>QH-2022-I/CQ-I-CS1</v>
          </cell>
        </row>
        <row r="6861">
          <cell r="B6861" t="str">
            <v>22028127</v>
          </cell>
          <cell r="C6861" t="str">
            <v>Nguyễn Hoàng Sơn</v>
          </cell>
          <cell r="D6861">
            <v>38172</v>
          </cell>
          <cell r="E6861">
            <v>90</v>
          </cell>
          <cell r="F6861">
            <v>90</v>
          </cell>
          <cell r="G6861">
            <v>90</v>
          </cell>
          <cell r="H6861">
            <v>90</v>
          </cell>
          <cell r="I6861" t="str">
            <v>Xuất sắc</v>
          </cell>
          <cell r="J6861">
            <v>90</v>
          </cell>
          <cell r="K6861" t="str">
            <v>Xuất sắc</v>
          </cell>
          <cell r="L6861" t="str">
            <v>QH-2022-I/CQ-I-CS1</v>
          </cell>
        </row>
        <row r="6862">
          <cell r="B6862" t="str">
            <v>22028133</v>
          </cell>
          <cell r="C6862" t="str">
            <v>Dương Công Đạt</v>
          </cell>
          <cell r="D6862">
            <v>38095</v>
          </cell>
          <cell r="E6862">
            <v>80</v>
          </cell>
          <cell r="F6862">
            <v>80</v>
          </cell>
          <cell r="G6862">
            <v>80</v>
          </cell>
          <cell r="H6862">
            <v>80</v>
          </cell>
          <cell r="I6862" t="str">
            <v>Tốt</v>
          </cell>
          <cell r="J6862">
            <v>80</v>
          </cell>
          <cell r="K6862" t="str">
            <v>Tốt</v>
          </cell>
          <cell r="L6862" t="str">
            <v>QH-2022-I/CQ-I-CS1</v>
          </cell>
        </row>
        <row r="6863">
          <cell r="B6863" t="str">
            <v>22028135</v>
          </cell>
          <cell r="C6863" t="str">
            <v>Tô Phú Cường</v>
          </cell>
          <cell r="D6863">
            <v>38246</v>
          </cell>
          <cell r="E6863">
            <v>80</v>
          </cell>
          <cell r="F6863">
            <v>80</v>
          </cell>
          <cell r="G6863">
            <v>80</v>
          </cell>
          <cell r="H6863">
            <v>80</v>
          </cell>
          <cell r="I6863" t="str">
            <v>Tốt</v>
          </cell>
          <cell r="J6863">
            <v>80</v>
          </cell>
          <cell r="K6863" t="str">
            <v>Tốt</v>
          </cell>
          <cell r="L6863" t="str">
            <v>QH-2022-I/CQ-I-CS1</v>
          </cell>
        </row>
        <row r="6864">
          <cell r="B6864" t="str">
            <v>22028137</v>
          </cell>
          <cell r="C6864" t="str">
            <v>Lương Anh Tuấn</v>
          </cell>
          <cell r="D6864">
            <v>37991</v>
          </cell>
          <cell r="E6864">
            <v>90</v>
          </cell>
          <cell r="F6864">
            <v>90</v>
          </cell>
          <cell r="G6864">
            <v>90</v>
          </cell>
          <cell r="H6864">
            <v>90</v>
          </cell>
          <cell r="I6864" t="str">
            <v>Xuất sắc</v>
          </cell>
          <cell r="J6864">
            <v>90</v>
          </cell>
          <cell r="K6864" t="str">
            <v>Xuất sắc</v>
          </cell>
          <cell r="L6864" t="str">
            <v>QH-2022-I/CQ-I-CS1</v>
          </cell>
        </row>
        <row r="6865">
          <cell r="B6865" t="str">
            <v>22028140</v>
          </cell>
          <cell r="C6865" t="str">
            <v>Hoàng Anh Minh</v>
          </cell>
          <cell r="D6865">
            <v>38320</v>
          </cell>
          <cell r="E6865">
            <v>90</v>
          </cell>
          <cell r="F6865">
            <v>90</v>
          </cell>
          <cell r="G6865">
            <v>90</v>
          </cell>
          <cell r="H6865">
            <v>90</v>
          </cell>
          <cell r="I6865" t="str">
            <v>Xuất sắc</v>
          </cell>
          <cell r="J6865">
            <v>90</v>
          </cell>
          <cell r="K6865" t="str">
            <v>Xuất sắc</v>
          </cell>
          <cell r="L6865" t="str">
            <v>QH-2022-I/CQ-I-CS1</v>
          </cell>
        </row>
        <row r="6866">
          <cell r="B6866" t="str">
            <v>22028146</v>
          </cell>
          <cell r="C6866" t="str">
            <v>Nguyễn Hữu Quang</v>
          </cell>
          <cell r="D6866">
            <v>38207</v>
          </cell>
          <cell r="E6866">
            <v>70</v>
          </cell>
          <cell r="F6866">
            <v>80</v>
          </cell>
          <cell r="G6866">
            <v>80</v>
          </cell>
          <cell r="H6866">
            <v>80</v>
          </cell>
          <cell r="I6866" t="str">
            <v>Tốt</v>
          </cell>
          <cell r="J6866">
            <v>80</v>
          </cell>
          <cell r="K6866" t="str">
            <v>Tốt</v>
          </cell>
          <cell r="L6866" t="str">
            <v>QH-2022-I/CQ-I-CS1</v>
          </cell>
        </row>
        <row r="6867">
          <cell r="B6867" t="str">
            <v>22028147</v>
          </cell>
          <cell r="C6867" t="str">
            <v>Nguyễn Hồ Bắc</v>
          </cell>
          <cell r="D6867">
            <v>38178</v>
          </cell>
          <cell r="E6867">
            <v>80</v>
          </cell>
          <cell r="F6867">
            <v>80</v>
          </cell>
          <cell r="G6867">
            <v>80</v>
          </cell>
          <cell r="H6867">
            <v>80</v>
          </cell>
          <cell r="I6867" t="str">
            <v>Tốt</v>
          </cell>
          <cell r="J6867">
            <v>80</v>
          </cell>
          <cell r="K6867" t="str">
            <v>Tốt</v>
          </cell>
          <cell r="L6867" t="str">
            <v>QH-2022-I/CQ-I-CS1</v>
          </cell>
        </row>
        <row r="6868">
          <cell r="B6868" t="str">
            <v>22028152</v>
          </cell>
          <cell r="C6868" t="str">
            <v>Lê Đức Mạnh</v>
          </cell>
          <cell r="D6868">
            <v>38170</v>
          </cell>
          <cell r="E6868">
            <v>80</v>
          </cell>
          <cell r="F6868">
            <v>90</v>
          </cell>
          <cell r="G6868">
            <v>90</v>
          </cell>
          <cell r="H6868">
            <v>90</v>
          </cell>
          <cell r="I6868" t="str">
            <v>Xuất sắc</v>
          </cell>
          <cell r="J6868">
            <v>90</v>
          </cell>
          <cell r="K6868" t="str">
            <v>Xuất sắc</v>
          </cell>
          <cell r="L6868" t="str">
            <v>QH-2022-I/CQ-I-CS1</v>
          </cell>
        </row>
        <row r="6869">
          <cell r="B6869" t="str">
            <v>22028163</v>
          </cell>
          <cell r="C6869" t="str">
            <v>Nguyễn Bá Thịnh</v>
          </cell>
          <cell r="D6869">
            <v>38015</v>
          </cell>
          <cell r="E6869">
            <v>90</v>
          </cell>
          <cell r="F6869">
            <v>90</v>
          </cell>
          <cell r="G6869">
            <v>90</v>
          </cell>
          <cell r="H6869">
            <v>90</v>
          </cell>
          <cell r="I6869" t="str">
            <v>Xuất sắc</v>
          </cell>
          <cell r="J6869">
            <v>90</v>
          </cell>
          <cell r="K6869" t="str">
            <v>Xuất sắc</v>
          </cell>
          <cell r="L6869" t="str">
            <v>QH-2022-I/CQ-I-CS1</v>
          </cell>
        </row>
        <row r="6870">
          <cell r="B6870" t="str">
            <v>22028164</v>
          </cell>
          <cell r="C6870" t="str">
            <v>Lâm Nguyễn Duy Phong</v>
          </cell>
          <cell r="D6870">
            <v>38174</v>
          </cell>
          <cell r="E6870">
            <v>100</v>
          </cell>
          <cell r="F6870">
            <v>100</v>
          </cell>
          <cell r="G6870">
            <v>100</v>
          </cell>
          <cell r="H6870">
            <v>100</v>
          </cell>
          <cell r="I6870" t="str">
            <v>Xuất sắc</v>
          </cell>
          <cell r="J6870">
            <v>100</v>
          </cell>
          <cell r="K6870" t="str">
            <v>Xuất sắc</v>
          </cell>
          <cell r="L6870" t="str">
            <v>QH-2022-I/CQ-I-CS1</v>
          </cell>
        </row>
        <row r="6871">
          <cell r="B6871" t="str">
            <v>22028174</v>
          </cell>
          <cell r="C6871" t="str">
            <v>Nguyễn Tiến Trung</v>
          </cell>
          <cell r="D6871">
            <v>38110</v>
          </cell>
          <cell r="E6871">
            <v>90</v>
          </cell>
          <cell r="F6871">
            <v>90</v>
          </cell>
          <cell r="G6871">
            <v>90</v>
          </cell>
          <cell r="H6871">
            <v>90</v>
          </cell>
          <cell r="I6871" t="str">
            <v>Xuất sắc</v>
          </cell>
          <cell r="J6871">
            <v>90</v>
          </cell>
          <cell r="K6871" t="str">
            <v>Xuất sắc</v>
          </cell>
          <cell r="L6871" t="str">
            <v>QH-2022-I/CQ-I-CS1</v>
          </cell>
        </row>
        <row r="6872">
          <cell r="B6872" t="str">
            <v>22028175</v>
          </cell>
          <cell r="C6872" t="str">
            <v>Bùi Quốc Khánh</v>
          </cell>
          <cell r="D6872">
            <v>38235</v>
          </cell>
          <cell r="E6872">
            <v>80</v>
          </cell>
          <cell r="F6872">
            <v>90</v>
          </cell>
          <cell r="G6872">
            <v>90</v>
          </cell>
          <cell r="H6872">
            <v>90</v>
          </cell>
          <cell r="I6872" t="str">
            <v>Xuất sắc</v>
          </cell>
          <cell r="J6872">
            <v>90</v>
          </cell>
          <cell r="K6872" t="str">
            <v>Xuất sắc</v>
          </cell>
          <cell r="L6872" t="str">
            <v>QH-2022-I/CQ-I-CS1</v>
          </cell>
        </row>
        <row r="6873">
          <cell r="B6873" t="str">
            <v>22028177</v>
          </cell>
          <cell r="C6873" t="str">
            <v>Nguyễn Hải Nam</v>
          </cell>
          <cell r="D6873">
            <v>38047</v>
          </cell>
          <cell r="E6873">
            <v>78</v>
          </cell>
          <cell r="F6873">
            <v>78</v>
          </cell>
          <cell r="G6873">
            <v>78</v>
          </cell>
          <cell r="H6873">
            <v>78</v>
          </cell>
          <cell r="I6873" t="str">
            <v>Khá</v>
          </cell>
          <cell r="J6873">
            <v>78</v>
          </cell>
          <cell r="K6873" t="str">
            <v>Khá</v>
          </cell>
          <cell r="L6873" t="str">
            <v>QH-2022-I/CQ-I-CS1</v>
          </cell>
        </row>
        <row r="6874">
          <cell r="B6874" t="str">
            <v>22028179</v>
          </cell>
          <cell r="C6874" t="str">
            <v>Đặng Đào Xuân Trúc</v>
          </cell>
          <cell r="D6874">
            <v>37931</v>
          </cell>
          <cell r="E6874">
            <v>90</v>
          </cell>
          <cell r="F6874">
            <v>90</v>
          </cell>
          <cell r="G6874">
            <v>90</v>
          </cell>
          <cell r="H6874">
            <v>90</v>
          </cell>
          <cell r="I6874" t="str">
            <v>Xuất sắc</v>
          </cell>
          <cell r="J6874">
            <v>90</v>
          </cell>
          <cell r="K6874" t="str">
            <v>Xuất sắc</v>
          </cell>
          <cell r="L6874" t="str">
            <v>QH-2022-I/CQ-I-CS1</v>
          </cell>
        </row>
        <row r="6875">
          <cell r="B6875" t="str">
            <v>22028184</v>
          </cell>
          <cell r="C6875" t="str">
            <v>Nguyễn Hữu Đức</v>
          </cell>
          <cell r="D6875">
            <v>37987</v>
          </cell>
          <cell r="E6875">
            <v>90</v>
          </cell>
          <cell r="F6875">
            <v>90</v>
          </cell>
          <cell r="G6875">
            <v>90</v>
          </cell>
          <cell r="H6875">
            <v>90</v>
          </cell>
          <cell r="I6875" t="str">
            <v>Xuất sắc</v>
          </cell>
          <cell r="J6875">
            <v>90</v>
          </cell>
          <cell r="K6875" t="str">
            <v>Xuất sắc</v>
          </cell>
          <cell r="L6875" t="str">
            <v>QH-2022-I/CQ-I-CS1</v>
          </cell>
        </row>
        <row r="6876">
          <cell r="B6876" t="str">
            <v>22028192</v>
          </cell>
          <cell r="C6876" t="str">
            <v>Nguyễn Tiến Tạo</v>
          </cell>
          <cell r="D6876">
            <v>38082</v>
          </cell>
          <cell r="E6876">
            <v>80</v>
          </cell>
          <cell r="F6876">
            <v>80</v>
          </cell>
          <cell r="G6876">
            <v>80</v>
          </cell>
          <cell r="H6876">
            <v>80</v>
          </cell>
          <cell r="I6876" t="str">
            <v>Tốt</v>
          </cell>
          <cell r="J6876">
            <v>80</v>
          </cell>
          <cell r="K6876" t="str">
            <v>Tốt</v>
          </cell>
          <cell r="L6876" t="str">
            <v>QH-2022-I/CQ-I-CS1</v>
          </cell>
        </row>
        <row r="6877">
          <cell r="B6877" t="str">
            <v>22028200</v>
          </cell>
          <cell r="C6877" t="str">
            <v>Nguyễn Quang Cảnh</v>
          </cell>
          <cell r="D6877">
            <v>37991</v>
          </cell>
          <cell r="E6877">
            <v>85</v>
          </cell>
          <cell r="F6877">
            <v>90</v>
          </cell>
          <cell r="G6877">
            <v>90</v>
          </cell>
          <cell r="H6877">
            <v>90</v>
          </cell>
          <cell r="I6877" t="str">
            <v>Xuất sắc</v>
          </cell>
          <cell r="J6877">
            <v>90</v>
          </cell>
          <cell r="K6877" t="str">
            <v>Xuất sắc</v>
          </cell>
          <cell r="L6877" t="str">
            <v>QH-2022-I/CQ-I-CS1</v>
          </cell>
        </row>
        <row r="6878">
          <cell r="B6878" t="str">
            <v>22028203</v>
          </cell>
          <cell r="C6878" t="str">
            <v>Đặng Mạnh Cường</v>
          </cell>
          <cell r="D6878">
            <v>38337</v>
          </cell>
          <cell r="E6878">
            <v>85</v>
          </cell>
          <cell r="F6878">
            <v>90</v>
          </cell>
          <cell r="G6878">
            <v>90</v>
          </cell>
          <cell r="H6878">
            <v>90</v>
          </cell>
          <cell r="I6878" t="str">
            <v>Xuất sắc</v>
          </cell>
          <cell r="J6878">
            <v>90</v>
          </cell>
          <cell r="K6878" t="str">
            <v>Xuất sắc</v>
          </cell>
          <cell r="L6878" t="str">
            <v>QH-2022-I/CQ-I-CS1</v>
          </cell>
        </row>
        <row r="6879">
          <cell r="B6879" t="str">
            <v>22028210</v>
          </cell>
          <cell r="C6879" t="str">
            <v>Trần Thái An</v>
          </cell>
          <cell r="D6879">
            <v>38010</v>
          </cell>
          <cell r="E6879">
            <v>90</v>
          </cell>
          <cell r="F6879">
            <v>90</v>
          </cell>
          <cell r="G6879">
            <v>90</v>
          </cell>
          <cell r="H6879">
            <v>90</v>
          </cell>
          <cell r="I6879" t="str">
            <v>Xuất sắc</v>
          </cell>
          <cell r="J6879">
            <v>90</v>
          </cell>
          <cell r="K6879" t="str">
            <v>Xuất sắc</v>
          </cell>
          <cell r="L6879" t="str">
            <v>QH-2022-I/CQ-I-CS1</v>
          </cell>
        </row>
        <row r="6880">
          <cell r="B6880" t="str">
            <v>22028216</v>
          </cell>
          <cell r="C6880" t="str">
            <v>Nguyễn Việt Bách</v>
          </cell>
          <cell r="D6880">
            <v>38197</v>
          </cell>
          <cell r="E6880">
            <v>90</v>
          </cell>
          <cell r="F6880">
            <v>90</v>
          </cell>
          <cell r="G6880">
            <v>90</v>
          </cell>
          <cell r="H6880">
            <v>90</v>
          </cell>
          <cell r="I6880" t="str">
            <v>Xuất sắc</v>
          </cell>
          <cell r="J6880">
            <v>90</v>
          </cell>
          <cell r="K6880" t="str">
            <v>Xuất sắc</v>
          </cell>
          <cell r="L6880" t="str">
            <v>QH-2022-I/CQ-I-CS1</v>
          </cell>
        </row>
        <row r="6881">
          <cell r="B6881" t="str">
            <v>22028220</v>
          </cell>
          <cell r="C6881" t="str">
            <v>Vũ Tuấn Kiệt</v>
          </cell>
          <cell r="D6881">
            <v>38090</v>
          </cell>
          <cell r="E6881">
            <v>82</v>
          </cell>
          <cell r="F6881">
            <v>82</v>
          </cell>
          <cell r="G6881">
            <v>82</v>
          </cell>
          <cell r="H6881">
            <v>82</v>
          </cell>
          <cell r="I6881" t="str">
            <v>Tốt</v>
          </cell>
          <cell r="J6881">
            <v>82</v>
          </cell>
          <cell r="K6881" t="str">
            <v>Tốt</v>
          </cell>
          <cell r="L6881" t="str">
            <v>QH-2022-I/CQ-I-CS1</v>
          </cell>
        </row>
        <row r="6882">
          <cell r="B6882" t="str">
            <v>22028221</v>
          </cell>
          <cell r="C6882" t="str">
            <v>Đào Đình Hiếu</v>
          </cell>
          <cell r="D6882">
            <v>38240</v>
          </cell>
          <cell r="E6882">
            <v>70</v>
          </cell>
          <cell r="F6882">
            <v>85</v>
          </cell>
          <cell r="G6882">
            <v>85</v>
          </cell>
          <cell r="H6882">
            <v>85</v>
          </cell>
          <cell r="I6882" t="str">
            <v>Tốt</v>
          </cell>
          <cell r="J6882">
            <v>85</v>
          </cell>
          <cell r="K6882" t="str">
            <v>Tốt</v>
          </cell>
          <cell r="L6882" t="str">
            <v>QH-2022-I/CQ-I-CS1</v>
          </cell>
        </row>
        <row r="6883">
          <cell r="B6883" t="str">
            <v>22028224</v>
          </cell>
          <cell r="C6883" t="str">
            <v>Lê Thị Diệu Thúy</v>
          </cell>
          <cell r="D6883">
            <v>38098</v>
          </cell>
          <cell r="E6883">
            <v>80</v>
          </cell>
          <cell r="F6883">
            <v>80</v>
          </cell>
          <cell r="G6883">
            <v>80</v>
          </cell>
          <cell r="H6883">
            <v>80</v>
          </cell>
          <cell r="I6883" t="str">
            <v>Tốt</v>
          </cell>
          <cell r="J6883">
            <v>80</v>
          </cell>
          <cell r="K6883" t="str">
            <v>Tốt</v>
          </cell>
          <cell r="L6883" t="str">
            <v>QH-2022-I/CQ-I-CS1</v>
          </cell>
        </row>
        <row r="6884">
          <cell r="B6884" t="str">
            <v>22028226</v>
          </cell>
          <cell r="C6884" t="str">
            <v>Nguyễn Đàm Kiên</v>
          </cell>
          <cell r="D6884">
            <v>38107</v>
          </cell>
          <cell r="E6884">
            <v>90</v>
          </cell>
          <cell r="F6884">
            <v>90</v>
          </cell>
          <cell r="G6884">
            <v>90</v>
          </cell>
          <cell r="H6884">
            <v>90</v>
          </cell>
          <cell r="I6884" t="str">
            <v>Xuất sắc</v>
          </cell>
          <cell r="J6884">
            <v>90</v>
          </cell>
          <cell r="K6884" t="str">
            <v>Xuất sắc</v>
          </cell>
          <cell r="L6884" t="str">
            <v>QH-2022-I/CQ-I-CS1</v>
          </cell>
        </row>
        <row r="6885">
          <cell r="B6885" t="str">
            <v>22028227</v>
          </cell>
          <cell r="C6885" t="str">
            <v>Văn Huy Luân</v>
          </cell>
          <cell r="D6885">
            <v>37988</v>
          </cell>
          <cell r="E6885">
            <v>92</v>
          </cell>
          <cell r="F6885">
            <v>92</v>
          </cell>
          <cell r="G6885">
            <v>92</v>
          </cell>
          <cell r="H6885">
            <v>92</v>
          </cell>
          <cell r="I6885" t="str">
            <v>Xuất sắc</v>
          </cell>
          <cell r="J6885">
            <v>92</v>
          </cell>
          <cell r="K6885" t="str">
            <v>Xuất sắc</v>
          </cell>
          <cell r="L6885" t="str">
            <v>QH-2022-I/CQ-I-CS1</v>
          </cell>
        </row>
        <row r="6886">
          <cell r="B6886" t="str">
            <v>22028236</v>
          </cell>
          <cell r="C6886" t="str">
            <v>Nguyễn Quốc Đạt</v>
          </cell>
          <cell r="D6886">
            <v>38287</v>
          </cell>
          <cell r="E6886">
            <v>85</v>
          </cell>
          <cell r="F6886">
            <v>90</v>
          </cell>
          <cell r="G6886">
            <v>90</v>
          </cell>
          <cell r="H6886">
            <v>90</v>
          </cell>
          <cell r="I6886" t="str">
            <v>Xuất sắc</v>
          </cell>
          <cell r="J6886">
            <v>90</v>
          </cell>
          <cell r="K6886" t="str">
            <v>Xuất sắc</v>
          </cell>
          <cell r="L6886" t="str">
            <v>QH-2022-I/CQ-I-CS1</v>
          </cell>
        </row>
        <row r="6887">
          <cell r="B6887" t="str">
            <v>22028247</v>
          </cell>
          <cell r="C6887" t="str">
            <v>Trần Long Hải</v>
          </cell>
          <cell r="D6887">
            <v>38256</v>
          </cell>
          <cell r="E6887">
            <v>70</v>
          </cell>
          <cell r="F6887">
            <v>80</v>
          </cell>
          <cell r="G6887">
            <v>80</v>
          </cell>
          <cell r="H6887">
            <v>80</v>
          </cell>
          <cell r="I6887" t="str">
            <v>Tốt</v>
          </cell>
          <cell r="J6887">
            <v>80</v>
          </cell>
          <cell r="K6887" t="str">
            <v>Tốt</v>
          </cell>
          <cell r="L6887" t="str">
            <v>QH-2022-I/CQ-I-CS1</v>
          </cell>
        </row>
        <row r="6888">
          <cell r="B6888" t="str">
            <v>22028248</v>
          </cell>
          <cell r="C6888" t="str">
            <v>Khuất Tuấn Anh</v>
          </cell>
          <cell r="D6888">
            <v>38083</v>
          </cell>
          <cell r="E6888">
            <v>85</v>
          </cell>
          <cell r="F6888">
            <v>90</v>
          </cell>
          <cell r="G6888">
            <v>90</v>
          </cell>
          <cell r="H6888">
            <v>90</v>
          </cell>
          <cell r="I6888" t="str">
            <v>Xuất sắc</v>
          </cell>
          <cell r="J6888">
            <v>90</v>
          </cell>
          <cell r="K6888" t="str">
            <v>Xuất sắc</v>
          </cell>
          <cell r="L6888" t="str">
            <v>QH-2022-I/CQ-I-CS1</v>
          </cell>
        </row>
        <row r="6889">
          <cell r="B6889" t="str">
            <v>22028250</v>
          </cell>
          <cell r="C6889" t="str">
            <v>Phan Đức Quân</v>
          </cell>
          <cell r="D6889">
            <v>38338</v>
          </cell>
          <cell r="E6889">
            <v>90</v>
          </cell>
          <cell r="F6889">
            <v>90</v>
          </cell>
          <cell r="G6889">
            <v>90</v>
          </cell>
          <cell r="H6889">
            <v>90</v>
          </cell>
          <cell r="I6889" t="str">
            <v>Xuất sắc</v>
          </cell>
          <cell r="J6889">
            <v>90</v>
          </cell>
          <cell r="K6889" t="str">
            <v>Xuất sắc</v>
          </cell>
          <cell r="L6889" t="str">
            <v>QH-2022-I/CQ-I-CS1</v>
          </cell>
        </row>
        <row r="6890">
          <cell r="B6890" t="str">
            <v>22028252</v>
          </cell>
          <cell r="C6890" t="str">
            <v>Nguyễn Thanh Trà</v>
          </cell>
          <cell r="D6890">
            <v>37993</v>
          </cell>
          <cell r="E6890">
            <v>100</v>
          </cell>
          <cell r="F6890">
            <v>95</v>
          </cell>
          <cell r="G6890">
            <v>95</v>
          </cell>
          <cell r="H6890">
            <v>95</v>
          </cell>
          <cell r="I6890" t="str">
            <v>Xuất sắc</v>
          </cell>
          <cell r="J6890">
            <v>95</v>
          </cell>
          <cell r="K6890" t="str">
            <v>Xuất sắc</v>
          </cell>
          <cell r="L6890" t="str">
            <v>QH-2022-I/CQ-I-CS1</v>
          </cell>
        </row>
        <row r="6891">
          <cell r="B6891" t="str">
            <v>22028255</v>
          </cell>
          <cell r="C6891" t="str">
            <v>Mai Ngọc Duy</v>
          </cell>
          <cell r="D6891">
            <v>38028</v>
          </cell>
          <cell r="E6891">
            <v>91</v>
          </cell>
          <cell r="F6891">
            <v>91</v>
          </cell>
          <cell r="G6891">
            <v>91</v>
          </cell>
          <cell r="H6891">
            <v>91</v>
          </cell>
          <cell r="I6891" t="str">
            <v>Xuất sắc</v>
          </cell>
          <cell r="J6891">
            <v>91</v>
          </cell>
          <cell r="K6891" t="str">
            <v>Xuất sắc</v>
          </cell>
          <cell r="L6891" t="str">
            <v>QH-2022-I/CQ-I-CS1</v>
          </cell>
        </row>
        <row r="6892">
          <cell r="B6892" t="str">
            <v>22028257</v>
          </cell>
          <cell r="C6892" t="str">
            <v>Nguyễn Xuân Anh</v>
          </cell>
          <cell r="D6892">
            <v>38184</v>
          </cell>
          <cell r="E6892">
            <v>80</v>
          </cell>
          <cell r="F6892">
            <v>80</v>
          </cell>
          <cell r="G6892">
            <v>80</v>
          </cell>
          <cell r="H6892">
            <v>80</v>
          </cell>
          <cell r="I6892" t="str">
            <v>Tốt</v>
          </cell>
          <cell r="J6892">
            <v>80</v>
          </cell>
          <cell r="K6892" t="str">
            <v>Tốt</v>
          </cell>
          <cell r="L6892" t="str">
            <v>QH-2022-I/CQ-I-CS1</v>
          </cell>
        </row>
        <row r="6893">
          <cell r="B6893" t="str">
            <v>22028262</v>
          </cell>
          <cell r="C6893" t="str">
            <v>Bùi Minh Nhật</v>
          </cell>
          <cell r="D6893">
            <v>38287</v>
          </cell>
          <cell r="E6893">
            <v>80</v>
          </cell>
          <cell r="F6893">
            <v>80</v>
          </cell>
          <cell r="G6893">
            <v>80</v>
          </cell>
          <cell r="H6893">
            <v>80</v>
          </cell>
          <cell r="I6893" t="str">
            <v>Tốt</v>
          </cell>
          <cell r="J6893">
            <v>80</v>
          </cell>
          <cell r="K6893" t="str">
            <v>Tốt</v>
          </cell>
          <cell r="L6893" t="str">
            <v>QH-2022-I/CQ-I-CS1</v>
          </cell>
        </row>
        <row r="6894">
          <cell r="B6894" t="str">
            <v>22028264</v>
          </cell>
          <cell r="C6894" t="str">
            <v>Nguyễn Duy Hưng</v>
          </cell>
          <cell r="D6894">
            <v>37995</v>
          </cell>
          <cell r="E6894">
            <v>80</v>
          </cell>
          <cell r="F6894">
            <v>90</v>
          </cell>
          <cell r="G6894">
            <v>90</v>
          </cell>
          <cell r="H6894">
            <v>90</v>
          </cell>
          <cell r="I6894" t="str">
            <v>Xuất sắc</v>
          </cell>
          <cell r="J6894">
            <v>90</v>
          </cell>
          <cell r="K6894" t="str">
            <v>Xuất sắc</v>
          </cell>
          <cell r="L6894" t="str">
            <v>QH-2022-I/CQ-I-CS1</v>
          </cell>
        </row>
        <row r="6895">
          <cell r="B6895" t="str">
            <v>22028266</v>
          </cell>
          <cell r="C6895" t="str">
            <v>Tống Vũ Hoàng</v>
          </cell>
          <cell r="D6895">
            <v>38152</v>
          </cell>
          <cell r="E6895">
            <v>80</v>
          </cell>
          <cell r="F6895">
            <v>80</v>
          </cell>
          <cell r="G6895">
            <v>80</v>
          </cell>
          <cell r="H6895">
            <v>80</v>
          </cell>
          <cell r="I6895" t="str">
            <v>Tốt</v>
          </cell>
          <cell r="J6895">
            <v>80</v>
          </cell>
          <cell r="K6895" t="str">
            <v>Tốt</v>
          </cell>
          <cell r="L6895" t="str">
            <v>QH-2022-I/CQ-I-CS1</v>
          </cell>
        </row>
        <row r="6896">
          <cell r="B6896" t="str">
            <v>22028273</v>
          </cell>
          <cell r="C6896" t="str">
            <v>Trần Đại Dương</v>
          </cell>
          <cell r="D6896">
            <v>38013</v>
          </cell>
          <cell r="E6896">
            <v>90</v>
          </cell>
          <cell r="F6896">
            <v>90</v>
          </cell>
          <cell r="G6896">
            <v>90</v>
          </cell>
          <cell r="H6896">
            <v>90</v>
          </cell>
          <cell r="I6896" t="str">
            <v>Xuất sắc</v>
          </cell>
          <cell r="J6896">
            <v>90</v>
          </cell>
          <cell r="K6896" t="str">
            <v>Xuất sắc</v>
          </cell>
          <cell r="L6896" t="str">
            <v>QH-2022-I/CQ-I-CS1</v>
          </cell>
        </row>
        <row r="6897">
          <cell r="B6897" t="str">
            <v>22028277</v>
          </cell>
          <cell r="C6897" t="str">
            <v>Kiều Đức Long</v>
          </cell>
          <cell r="D6897">
            <v>38051</v>
          </cell>
          <cell r="E6897">
            <v>90</v>
          </cell>
          <cell r="F6897">
            <v>90</v>
          </cell>
          <cell r="G6897">
            <v>90</v>
          </cell>
          <cell r="H6897">
            <v>90</v>
          </cell>
          <cell r="I6897" t="str">
            <v>Xuất sắc</v>
          </cell>
          <cell r="J6897">
            <v>90</v>
          </cell>
          <cell r="K6897" t="str">
            <v>Xuất sắc</v>
          </cell>
          <cell r="L6897" t="str">
            <v>QH-2022-I/CQ-I-CS1</v>
          </cell>
        </row>
        <row r="6898">
          <cell r="B6898" t="str">
            <v>22028279</v>
          </cell>
          <cell r="C6898" t="str">
            <v>Nguyễn Đình Tuấn Anh</v>
          </cell>
          <cell r="D6898">
            <v>38254</v>
          </cell>
          <cell r="E6898">
            <v>75</v>
          </cell>
          <cell r="F6898">
            <v>85</v>
          </cell>
          <cell r="G6898">
            <v>85</v>
          </cell>
          <cell r="H6898">
            <v>85</v>
          </cell>
          <cell r="I6898" t="str">
            <v>Tốt</v>
          </cell>
          <cell r="J6898">
            <v>85</v>
          </cell>
          <cell r="K6898" t="str">
            <v>Tốt</v>
          </cell>
          <cell r="L6898" t="str">
            <v>QH-2022-I/CQ-I-CS1</v>
          </cell>
        </row>
        <row r="6899">
          <cell r="B6899" t="str">
            <v>22028281</v>
          </cell>
          <cell r="C6899" t="str">
            <v>Nguyễn Văn Lên</v>
          </cell>
          <cell r="D6899">
            <v>38345</v>
          </cell>
          <cell r="E6899">
            <v>80</v>
          </cell>
          <cell r="F6899">
            <v>80</v>
          </cell>
          <cell r="G6899">
            <v>80</v>
          </cell>
          <cell r="H6899">
            <v>80</v>
          </cell>
          <cell r="I6899" t="str">
            <v>Tốt</v>
          </cell>
          <cell r="J6899">
            <v>80</v>
          </cell>
          <cell r="K6899" t="str">
            <v>Tốt</v>
          </cell>
          <cell r="L6899" t="str">
            <v>QH-2022-I/CQ-I-CS1</v>
          </cell>
        </row>
        <row r="6900">
          <cell r="B6900" t="str">
            <v>22028284</v>
          </cell>
          <cell r="C6900" t="str">
            <v>Phạm Quang Phúc</v>
          </cell>
          <cell r="D6900">
            <v>38134</v>
          </cell>
          <cell r="E6900">
            <v>90</v>
          </cell>
          <cell r="F6900">
            <v>90</v>
          </cell>
          <cell r="G6900">
            <v>90</v>
          </cell>
          <cell r="H6900">
            <v>90</v>
          </cell>
          <cell r="I6900" t="str">
            <v>Xuất sắc</v>
          </cell>
          <cell r="J6900">
            <v>90</v>
          </cell>
          <cell r="K6900" t="str">
            <v>Xuất sắc</v>
          </cell>
          <cell r="L6900" t="str">
            <v>QH-2022-I/CQ-I-CS1</v>
          </cell>
        </row>
        <row r="6901">
          <cell r="B6901" t="str">
            <v>22028287</v>
          </cell>
          <cell r="C6901" t="str">
            <v>Đinh Tuấn Hiệp</v>
          </cell>
          <cell r="D6901">
            <v>37994</v>
          </cell>
          <cell r="E6901">
            <v>90</v>
          </cell>
          <cell r="F6901">
            <v>90</v>
          </cell>
          <cell r="G6901">
            <v>90</v>
          </cell>
          <cell r="H6901">
            <v>90</v>
          </cell>
          <cell r="I6901" t="str">
            <v>Xuất sắc</v>
          </cell>
          <cell r="J6901">
            <v>90</v>
          </cell>
          <cell r="K6901" t="str">
            <v>Xuất sắc</v>
          </cell>
          <cell r="L6901" t="str">
            <v>QH-2022-I/CQ-I-CS1</v>
          </cell>
        </row>
        <row r="6902">
          <cell r="B6902" t="str">
            <v>22028289</v>
          </cell>
          <cell r="C6902" t="str">
            <v>Nguyễn Trung Hiếu</v>
          </cell>
          <cell r="D6902">
            <v>38315</v>
          </cell>
          <cell r="E6902">
            <v>70</v>
          </cell>
          <cell r="F6902">
            <v>80</v>
          </cell>
          <cell r="G6902">
            <v>80</v>
          </cell>
          <cell r="H6902">
            <v>80</v>
          </cell>
          <cell r="I6902" t="str">
            <v>Tốt</v>
          </cell>
          <cell r="J6902">
            <v>80</v>
          </cell>
          <cell r="K6902" t="str">
            <v>Tốt</v>
          </cell>
          <cell r="L6902" t="str">
            <v>QH-2022-I/CQ-I-CS1</v>
          </cell>
        </row>
        <row r="6903">
          <cell r="B6903" t="str">
            <v>22028293</v>
          </cell>
          <cell r="C6903" t="str">
            <v>Hoàng Duy Hưng</v>
          </cell>
          <cell r="D6903">
            <v>38344</v>
          </cell>
          <cell r="E6903">
            <v>90</v>
          </cell>
          <cell r="F6903">
            <v>90</v>
          </cell>
          <cell r="G6903">
            <v>90</v>
          </cell>
          <cell r="H6903">
            <v>90</v>
          </cell>
          <cell r="I6903" t="str">
            <v>Xuất sắc</v>
          </cell>
          <cell r="J6903">
            <v>90</v>
          </cell>
          <cell r="K6903" t="str">
            <v>Xuất sắc</v>
          </cell>
          <cell r="L6903" t="str">
            <v>QH-2022-I/CQ-I-CS1</v>
          </cell>
        </row>
        <row r="6904">
          <cell r="B6904" t="str">
            <v>22028301</v>
          </cell>
          <cell r="C6904" t="str">
            <v>Đồng Tự Nguyên A</v>
          </cell>
          <cell r="D6904">
            <v>38347</v>
          </cell>
          <cell r="E6904">
            <v>70</v>
          </cell>
          <cell r="F6904">
            <v>80</v>
          </cell>
          <cell r="G6904">
            <v>80</v>
          </cell>
          <cell r="H6904">
            <v>80</v>
          </cell>
          <cell r="I6904" t="str">
            <v>Tốt</v>
          </cell>
          <cell r="J6904">
            <v>80</v>
          </cell>
          <cell r="K6904" t="str">
            <v>Tốt</v>
          </cell>
          <cell r="L6904" t="str">
            <v>QH-2022-I/CQ-I-CS1</v>
          </cell>
        </row>
        <row r="6905">
          <cell r="B6905" t="str">
            <v>22028305</v>
          </cell>
          <cell r="C6905" t="str">
            <v>Đoàn Đức Thành</v>
          </cell>
          <cell r="D6905">
            <v>38030</v>
          </cell>
          <cell r="E6905">
            <v>80</v>
          </cell>
          <cell r="F6905">
            <v>90</v>
          </cell>
          <cell r="G6905">
            <v>90</v>
          </cell>
          <cell r="H6905">
            <v>90</v>
          </cell>
          <cell r="I6905" t="str">
            <v>Xuất sắc</v>
          </cell>
          <cell r="J6905">
            <v>90</v>
          </cell>
          <cell r="K6905" t="str">
            <v>Xuất sắc</v>
          </cell>
          <cell r="L6905" t="str">
            <v>QH-2022-I/CQ-I-CS1</v>
          </cell>
        </row>
        <row r="6906">
          <cell r="B6906" t="str">
            <v>22028306</v>
          </cell>
          <cell r="C6906" t="str">
            <v>Đinh Xuân Hòa</v>
          </cell>
          <cell r="D6906">
            <v>37997</v>
          </cell>
          <cell r="E6906">
            <v>80</v>
          </cell>
          <cell r="F6906">
            <v>90</v>
          </cell>
          <cell r="G6906">
            <v>90</v>
          </cell>
          <cell r="H6906">
            <v>90</v>
          </cell>
          <cell r="I6906" t="str">
            <v>Xuất sắc</v>
          </cell>
          <cell r="J6906">
            <v>90</v>
          </cell>
          <cell r="K6906" t="str">
            <v>Xuất sắc</v>
          </cell>
          <cell r="L6906" t="str">
            <v>QH-2022-I/CQ-I-CS1</v>
          </cell>
        </row>
        <row r="6907">
          <cell r="B6907" t="str">
            <v>22028309</v>
          </cell>
          <cell r="C6907" t="str">
            <v>Vũ Văn Phong</v>
          </cell>
          <cell r="D6907">
            <v>38223</v>
          </cell>
          <cell r="E6907">
            <v>80</v>
          </cell>
          <cell r="F6907">
            <v>80</v>
          </cell>
          <cell r="G6907">
            <v>80</v>
          </cell>
          <cell r="H6907">
            <v>80</v>
          </cell>
          <cell r="I6907" t="str">
            <v>Tốt</v>
          </cell>
          <cell r="J6907">
            <v>80</v>
          </cell>
          <cell r="K6907" t="str">
            <v>Tốt</v>
          </cell>
          <cell r="L6907" t="str">
            <v>QH-2022-I/CQ-I-CS1</v>
          </cell>
        </row>
        <row r="6908">
          <cell r="B6908" t="str">
            <v>22028310</v>
          </cell>
          <cell r="C6908" t="str">
            <v>Nguyễn Tuấn Anh</v>
          </cell>
          <cell r="D6908">
            <v>38033</v>
          </cell>
          <cell r="E6908">
            <v>85</v>
          </cell>
          <cell r="F6908">
            <v>90</v>
          </cell>
          <cell r="G6908">
            <v>90</v>
          </cell>
          <cell r="H6908">
            <v>90</v>
          </cell>
          <cell r="I6908" t="str">
            <v>Xuất sắc</v>
          </cell>
          <cell r="J6908">
            <v>90</v>
          </cell>
          <cell r="K6908" t="str">
            <v>Xuất sắc</v>
          </cell>
          <cell r="L6908" t="str">
            <v>QH-2022-I/CQ-I-CS1</v>
          </cell>
        </row>
        <row r="6909">
          <cell r="B6909" t="str">
            <v>22028315</v>
          </cell>
          <cell r="C6909" t="str">
            <v>Đoàn Minh Quân</v>
          </cell>
          <cell r="D6909">
            <v>38276</v>
          </cell>
          <cell r="E6909">
            <v>80</v>
          </cell>
          <cell r="F6909">
            <v>80</v>
          </cell>
          <cell r="G6909">
            <v>80</v>
          </cell>
          <cell r="H6909">
            <v>80</v>
          </cell>
          <cell r="I6909" t="str">
            <v>Tốt</v>
          </cell>
          <cell r="J6909">
            <v>80</v>
          </cell>
          <cell r="K6909" t="str">
            <v>Tốt</v>
          </cell>
          <cell r="L6909" t="str">
            <v>QH-2022-I/CQ-I-CS1</v>
          </cell>
        </row>
        <row r="6910">
          <cell r="B6910" t="str">
            <v>22028317</v>
          </cell>
          <cell r="C6910" t="str">
            <v>Trương Sỹ Đạt</v>
          </cell>
          <cell r="D6910">
            <v>38257</v>
          </cell>
          <cell r="E6910">
            <v>80</v>
          </cell>
          <cell r="F6910">
            <v>80</v>
          </cell>
          <cell r="G6910">
            <v>80</v>
          </cell>
          <cell r="H6910">
            <v>80</v>
          </cell>
          <cell r="I6910" t="str">
            <v>Tốt</v>
          </cell>
          <cell r="J6910">
            <v>80</v>
          </cell>
          <cell r="K6910" t="str">
            <v>Tốt</v>
          </cell>
          <cell r="L6910" t="str">
            <v>QH-2022-I/CQ-I-CS1</v>
          </cell>
        </row>
        <row r="6911">
          <cell r="B6911" t="str">
            <v>22028318</v>
          </cell>
          <cell r="C6911" t="str">
            <v>Lê Sĩ Toàn</v>
          </cell>
          <cell r="D6911">
            <v>37987</v>
          </cell>
          <cell r="E6911">
            <v>90</v>
          </cell>
          <cell r="F6911">
            <v>90</v>
          </cell>
          <cell r="G6911">
            <v>90</v>
          </cell>
          <cell r="H6911">
            <v>90</v>
          </cell>
          <cell r="I6911" t="str">
            <v>Xuất sắc</v>
          </cell>
          <cell r="J6911">
            <v>90</v>
          </cell>
          <cell r="K6911" t="str">
            <v>Xuất sắc</v>
          </cell>
          <cell r="L6911" t="str">
            <v>QH-2022-I/CQ-I-CS1</v>
          </cell>
        </row>
        <row r="6912">
          <cell r="B6912" t="str">
            <v>22028321</v>
          </cell>
          <cell r="C6912" t="str">
            <v>Đỗ Hoàng Việt</v>
          </cell>
          <cell r="D6912">
            <v>38261</v>
          </cell>
          <cell r="E6912">
            <v>90</v>
          </cell>
          <cell r="F6912">
            <v>90</v>
          </cell>
          <cell r="G6912">
            <v>90</v>
          </cell>
          <cell r="H6912">
            <v>90</v>
          </cell>
          <cell r="I6912" t="str">
            <v>Xuất sắc</v>
          </cell>
          <cell r="J6912">
            <v>90</v>
          </cell>
          <cell r="K6912" t="str">
            <v>Xuất sắc</v>
          </cell>
          <cell r="L6912" t="str">
            <v>QH-2022-I/CQ-I-CS1</v>
          </cell>
        </row>
        <row r="6913">
          <cell r="B6913" t="str">
            <v>22028335</v>
          </cell>
          <cell r="C6913" t="str">
            <v>Dương Gia Huấn</v>
          </cell>
          <cell r="D6913">
            <v>38293</v>
          </cell>
          <cell r="E6913">
            <v>87</v>
          </cell>
          <cell r="F6913">
            <v>87</v>
          </cell>
          <cell r="G6913">
            <v>87</v>
          </cell>
          <cell r="H6913">
            <v>87</v>
          </cell>
          <cell r="I6913" t="str">
            <v>Tốt</v>
          </cell>
          <cell r="J6913">
            <v>87</v>
          </cell>
          <cell r="K6913" t="str">
            <v>Tốt</v>
          </cell>
          <cell r="L6913" t="str">
            <v>QH-2022-I/CQ-I-CS1</v>
          </cell>
        </row>
        <row r="6914">
          <cell r="B6914" t="str">
            <v>22028336</v>
          </cell>
          <cell r="C6914" t="str">
            <v>KIM CHAE YEON</v>
          </cell>
          <cell r="D6914">
            <v>37609</v>
          </cell>
          <cell r="E6914">
            <v>75</v>
          </cell>
          <cell r="F6914">
            <v>90</v>
          </cell>
          <cell r="G6914">
            <v>90</v>
          </cell>
          <cell r="H6914">
            <v>90</v>
          </cell>
          <cell r="I6914" t="str">
            <v>Xuất sắc</v>
          </cell>
          <cell r="J6914">
            <v>90</v>
          </cell>
          <cell r="K6914" t="str">
            <v>Xuất sắc</v>
          </cell>
          <cell r="L6914" t="str">
            <v>QH-2022-I/CQ-I-CS1</v>
          </cell>
        </row>
        <row r="6915">
          <cell r="B6915" t="str">
            <v>22028014</v>
          </cell>
          <cell r="C6915" t="str">
            <v>Trần Hoàng Vũ</v>
          </cell>
          <cell r="D6915">
            <v>38046</v>
          </cell>
          <cell r="E6915">
            <v>80</v>
          </cell>
          <cell r="F6915">
            <v>80</v>
          </cell>
          <cell r="G6915">
            <v>80</v>
          </cell>
          <cell r="H6915">
            <v>80</v>
          </cell>
          <cell r="I6915" t="str">
            <v>Tốt</v>
          </cell>
          <cell r="J6915">
            <v>80</v>
          </cell>
          <cell r="K6915" t="str">
            <v>Tốt</v>
          </cell>
          <cell r="L6915" t="str">
            <v>QH-2022-I/CQ-I-CS2</v>
          </cell>
        </row>
        <row r="6916">
          <cell r="B6916" t="str">
            <v>22028015</v>
          </cell>
          <cell r="C6916" t="str">
            <v>Cao Đức Chung</v>
          </cell>
          <cell r="D6916">
            <v>38072</v>
          </cell>
          <cell r="E6916">
            <v>70</v>
          </cell>
          <cell r="F6916">
            <v>60</v>
          </cell>
          <cell r="G6916">
            <v>60</v>
          </cell>
          <cell r="H6916">
            <v>60</v>
          </cell>
          <cell r="I6916" t="str">
            <v>Trung bình</v>
          </cell>
          <cell r="J6916">
            <v>60</v>
          </cell>
          <cell r="K6916" t="str">
            <v>Trung bình</v>
          </cell>
          <cell r="L6916" t="str">
            <v>QH-2022-I/CQ-I-CS2</v>
          </cell>
        </row>
        <row r="6917">
          <cell r="B6917" t="str">
            <v>22028018</v>
          </cell>
          <cell r="C6917" t="str">
            <v>Nguyễn Việt Hùng</v>
          </cell>
          <cell r="D6917">
            <v>38034</v>
          </cell>
          <cell r="E6917">
            <v>68</v>
          </cell>
          <cell r="F6917">
            <v>68</v>
          </cell>
          <cell r="G6917">
            <v>68</v>
          </cell>
          <cell r="H6917">
            <v>68</v>
          </cell>
          <cell r="I6917" t="str">
            <v>Khá</v>
          </cell>
          <cell r="J6917">
            <v>68</v>
          </cell>
          <cell r="K6917" t="str">
            <v>Khá</v>
          </cell>
          <cell r="L6917" t="str">
            <v>QH-2022-I/CQ-I-CS2</v>
          </cell>
        </row>
        <row r="6918">
          <cell r="B6918" t="str">
            <v>22028019</v>
          </cell>
          <cell r="C6918" t="str">
            <v>Hoàng Minh Quân</v>
          </cell>
          <cell r="D6918">
            <v>38035</v>
          </cell>
          <cell r="E6918">
            <v>80</v>
          </cell>
          <cell r="F6918">
            <v>75</v>
          </cell>
          <cell r="G6918">
            <v>75</v>
          </cell>
          <cell r="H6918">
            <v>75</v>
          </cell>
          <cell r="I6918" t="str">
            <v>Khá</v>
          </cell>
          <cell r="J6918">
            <v>75</v>
          </cell>
          <cell r="K6918" t="str">
            <v>Khá</v>
          </cell>
          <cell r="L6918" t="str">
            <v>QH-2022-I/CQ-I-CS2</v>
          </cell>
        </row>
        <row r="6919">
          <cell r="B6919" t="str">
            <v>22028020</v>
          </cell>
          <cell r="C6919" t="str">
            <v>Nguyễn Văn Sơn</v>
          </cell>
          <cell r="D6919">
            <v>38309</v>
          </cell>
          <cell r="E6919">
            <v>90</v>
          </cell>
          <cell r="F6919">
            <v>90</v>
          </cell>
          <cell r="G6919">
            <v>90</v>
          </cell>
          <cell r="H6919">
            <v>90</v>
          </cell>
          <cell r="I6919" t="str">
            <v>Xuất sắc</v>
          </cell>
          <cell r="J6919">
            <v>90</v>
          </cell>
          <cell r="K6919" t="str">
            <v>Xuất sắc</v>
          </cell>
          <cell r="L6919" t="str">
            <v>QH-2022-I/CQ-I-CS2</v>
          </cell>
        </row>
        <row r="6920">
          <cell r="B6920" t="str">
            <v>22028021</v>
          </cell>
          <cell r="C6920" t="str">
            <v>Dương Anh Tú</v>
          </cell>
          <cell r="D6920">
            <v>38221</v>
          </cell>
          <cell r="E6920">
            <v>90</v>
          </cell>
          <cell r="F6920">
            <v>90</v>
          </cell>
          <cell r="G6920">
            <v>90</v>
          </cell>
          <cell r="H6920">
            <v>90</v>
          </cell>
          <cell r="I6920" t="str">
            <v>Xuất sắc</v>
          </cell>
          <cell r="J6920">
            <v>90</v>
          </cell>
          <cell r="K6920" t="str">
            <v>Xuất sắc</v>
          </cell>
          <cell r="L6920" t="str">
            <v>QH-2022-I/CQ-I-CS2</v>
          </cell>
        </row>
        <row r="6921">
          <cell r="B6921" t="str">
            <v>22028022</v>
          </cell>
          <cell r="C6921" t="str">
            <v>Hoàng Đăng Khải</v>
          </cell>
          <cell r="D6921">
            <v>38238</v>
          </cell>
          <cell r="E6921">
            <v>90</v>
          </cell>
          <cell r="F6921">
            <v>90</v>
          </cell>
          <cell r="G6921">
            <v>90</v>
          </cell>
          <cell r="H6921">
            <v>90</v>
          </cell>
          <cell r="I6921" t="str">
            <v>Xuất sắc</v>
          </cell>
          <cell r="J6921">
            <v>90</v>
          </cell>
          <cell r="K6921" t="str">
            <v>Xuất sắc</v>
          </cell>
          <cell r="L6921" t="str">
            <v>QH-2022-I/CQ-I-CS2</v>
          </cell>
        </row>
        <row r="6922">
          <cell r="B6922" t="str">
            <v>22028026</v>
          </cell>
          <cell r="C6922" t="str">
            <v>Đàm Quang Đạt</v>
          </cell>
          <cell r="D6922">
            <v>38251</v>
          </cell>
          <cell r="E6922">
            <v>90</v>
          </cell>
          <cell r="F6922">
            <v>90</v>
          </cell>
          <cell r="G6922">
            <v>90</v>
          </cell>
          <cell r="H6922">
            <v>90</v>
          </cell>
          <cell r="I6922" t="str">
            <v>Xuất sắc</v>
          </cell>
          <cell r="J6922">
            <v>90</v>
          </cell>
          <cell r="K6922" t="str">
            <v>Xuất sắc</v>
          </cell>
          <cell r="L6922" t="str">
            <v>QH-2022-I/CQ-I-CS2</v>
          </cell>
        </row>
        <row r="6923">
          <cell r="B6923" t="str">
            <v>22028029</v>
          </cell>
          <cell r="C6923" t="str">
            <v>Nguyễn Trung Hiếu</v>
          </cell>
          <cell r="D6923">
            <v>38119</v>
          </cell>
          <cell r="E6923">
            <v>70</v>
          </cell>
          <cell r="F6923">
            <v>65</v>
          </cell>
          <cell r="G6923">
            <v>65</v>
          </cell>
          <cell r="H6923">
            <v>65</v>
          </cell>
          <cell r="I6923" t="str">
            <v>Khá</v>
          </cell>
          <cell r="J6923">
            <v>65</v>
          </cell>
          <cell r="K6923" t="str">
            <v>Khá</v>
          </cell>
          <cell r="L6923" t="str">
            <v>QH-2022-I/CQ-I-CS2</v>
          </cell>
        </row>
        <row r="6924">
          <cell r="B6924" t="str">
            <v>22028032</v>
          </cell>
          <cell r="C6924" t="str">
            <v>Nguyễn Khôi Nguyên</v>
          </cell>
          <cell r="D6924">
            <v>38159</v>
          </cell>
          <cell r="E6924">
            <v>70</v>
          </cell>
          <cell r="F6924">
            <v>65</v>
          </cell>
          <cell r="G6924">
            <v>65</v>
          </cell>
          <cell r="H6924">
            <v>65</v>
          </cell>
          <cell r="I6924" t="str">
            <v>Khá</v>
          </cell>
          <cell r="J6924">
            <v>65</v>
          </cell>
          <cell r="K6924" t="str">
            <v>Khá</v>
          </cell>
          <cell r="L6924" t="str">
            <v>QH-2022-I/CQ-I-CS2</v>
          </cell>
        </row>
        <row r="6925">
          <cell r="B6925" t="str">
            <v>22028040</v>
          </cell>
          <cell r="C6925" t="str">
            <v>Lê Văn Lương</v>
          </cell>
          <cell r="D6925">
            <v>38005</v>
          </cell>
          <cell r="E6925">
            <v>90</v>
          </cell>
          <cell r="F6925">
            <v>90</v>
          </cell>
          <cell r="G6925">
            <v>90</v>
          </cell>
          <cell r="H6925">
            <v>90</v>
          </cell>
          <cell r="I6925" t="str">
            <v>Xuất sắc</v>
          </cell>
          <cell r="J6925">
            <v>90</v>
          </cell>
          <cell r="K6925" t="str">
            <v>Xuất sắc</v>
          </cell>
          <cell r="L6925" t="str">
            <v>QH-2022-I/CQ-I-CS2</v>
          </cell>
        </row>
        <row r="6926">
          <cell r="B6926" t="str">
            <v>22028042</v>
          </cell>
          <cell r="C6926" t="str">
            <v>Ngô Lê Hoàng</v>
          </cell>
          <cell r="D6926">
            <v>38210</v>
          </cell>
          <cell r="E6926">
            <v>90</v>
          </cell>
          <cell r="F6926">
            <v>90</v>
          </cell>
          <cell r="G6926">
            <v>90</v>
          </cell>
          <cell r="H6926">
            <v>90</v>
          </cell>
          <cell r="I6926" t="str">
            <v>Xuất sắc</v>
          </cell>
          <cell r="J6926">
            <v>90</v>
          </cell>
          <cell r="K6926" t="str">
            <v>Xuất sắc</v>
          </cell>
          <cell r="L6926" t="str">
            <v>QH-2022-I/CQ-I-CS2</v>
          </cell>
        </row>
        <row r="6927">
          <cell r="B6927" t="str">
            <v>22028043</v>
          </cell>
          <cell r="C6927" t="str">
            <v>Nguyễn Tiến Đạt</v>
          </cell>
          <cell r="D6927">
            <v>37964</v>
          </cell>
          <cell r="E6927">
            <v>70</v>
          </cell>
          <cell r="F6927">
            <v>70</v>
          </cell>
          <cell r="G6927">
            <v>70</v>
          </cell>
          <cell r="H6927">
            <v>70</v>
          </cell>
          <cell r="I6927" t="str">
            <v>Khá</v>
          </cell>
          <cell r="J6927">
            <v>70</v>
          </cell>
          <cell r="K6927" t="str">
            <v>Khá</v>
          </cell>
          <cell r="L6927" t="str">
            <v>QH-2022-I/CQ-I-CS2</v>
          </cell>
        </row>
        <row r="6928">
          <cell r="B6928" t="str">
            <v>22028046</v>
          </cell>
          <cell r="C6928" t="str">
            <v>Hoàng Kim Chi</v>
          </cell>
          <cell r="D6928">
            <v>38228</v>
          </cell>
          <cell r="E6928">
            <v>90</v>
          </cell>
          <cell r="F6928">
            <v>90</v>
          </cell>
          <cell r="G6928">
            <v>90</v>
          </cell>
          <cell r="H6928">
            <v>90</v>
          </cell>
          <cell r="I6928" t="str">
            <v>Xuất sắc</v>
          </cell>
          <cell r="J6928">
            <v>90</v>
          </cell>
          <cell r="K6928" t="str">
            <v>Xuất sắc</v>
          </cell>
          <cell r="L6928" t="str">
            <v>QH-2022-I/CQ-I-CS2</v>
          </cell>
        </row>
        <row r="6929">
          <cell r="B6929" t="str">
            <v>22028051</v>
          </cell>
          <cell r="C6929" t="str">
            <v>Hoàng Đức Minh</v>
          </cell>
          <cell r="D6929">
            <v>38224</v>
          </cell>
          <cell r="E6929">
            <v>90</v>
          </cell>
          <cell r="F6929">
            <v>90</v>
          </cell>
          <cell r="G6929">
            <v>90</v>
          </cell>
          <cell r="H6929">
            <v>90</v>
          </cell>
          <cell r="I6929" t="str">
            <v>Xuất sắc</v>
          </cell>
          <cell r="J6929">
            <v>90</v>
          </cell>
          <cell r="K6929" t="str">
            <v>Xuất sắc</v>
          </cell>
          <cell r="L6929" t="str">
            <v>QH-2022-I/CQ-I-CS2</v>
          </cell>
        </row>
        <row r="6930">
          <cell r="B6930" t="str">
            <v>22028054</v>
          </cell>
          <cell r="C6930" t="str">
            <v>Đặng Hoàng Minh Nghĩa</v>
          </cell>
          <cell r="D6930">
            <v>38102</v>
          </cell>
          <cell r="E6930">
            <v>65</v>
          </cell>
          <cell r="F6930">
            <v>65</v>
          </cell>
          <cell r="G6930">
            <v>65</v>
          </cell>
          <cell r="H6930">
            <v>65</v>
          </cell>
          <cell r="I6930" t="str">
            <v>Khá</v>
          </cell>
          <cell r="J6930">
            <v>65</v>
          </cell>
          <cell r="K6930" t="str">
            <v>Khá</v>
          </cell>
          <cell r="L6930" t="str">
            <v>QH-2022-I/CQ-I-CS2</v>
          </cell>
        </row>
        <row r="6931">
          <cell r="B6931" t="str">
            <v>22028056</v>
          </cell>
          <cell r="C6931" t="str">
            <v>Trần Đình Phú</v>
          </cell>
          <cell r="D6931">
            <v>38348</v>
          </cell>
          <cell r="E6931">
            <v>80</v>
          </cell>
          <cell r="F6931">
            <v>80</v>
          </cell>
          <cell r="G6931">
            <v>80</v>
          </cell>
          <cell r="H6931">
            <v>80</v>
          </cell>
          <cell r="I6931" t="str">
            <v>Tốt</v>
          </cell>
          <cell r="J6931">
            <v>80</v>
          </cell>
          <cell r="K6931" t="str">
            <v>Tốt</v>
          </cell>
          <cell r="L6931" t="str">
            <v>QH-2022-I/CQ-I-CS2</v>
          </cell>
        </row>
        <row r="6932">
          <cell r="B6932" t="str">
            <v>22028060</v>
          </cell>
          <cell r="C6932" t="str">
            <v>Trần Hữu Ánh Băng</v>
          </cell>
          <cell r="D6932">
            <v>38015</v>
          </cell>
          <cell r="E6932">
            <v>70</v>
          </cell>
          <cell r="F6932">
            <v>80</v>
          </cell>
          <cell r="G6932">
            <v>80</v>
          </cell>
          <cell r="H6932">
            <v>80</v>
          </cell>
          <cell r="I6932" t="str">
            <v>Tốt</v>
          </cell>
          <cell r="J6932">
            <v>80</v>
          </cell>
          <cell r="K6932" t="str">
            <v>Tốt</v>
          </cell>
          <cell r="L6932" t="str">
            <v>QH-2022-I/CQ-I-CS2</v>
          </cell>
        </row>
        <row r="6933">
          <cell r="B6933" t="str">
            <v>22028061</v>
          </cell>
          <cell r="C6933" t="str">
            <v>Trần Thái Dương</v>
          </cell>
          <cell r="D6933">
            <v>38176</v>
          </cell>
          <cell r="E6933">
            <v>90</v>
          </cell>
          <cell r="F6933">
            <v>85</v>
          </cell>
          <cell r="G6933">
            <v>85</v>
          </cell>
          <cell r="H6933">
            <v>90</v>
          </cell>
          <cell r="I6933" t="str">
            <v>Xuất sắc</v>
          </cell>
          <cell r="J6933">
            <v>90</v>
          </cell>
          <cell r="K6933" t="str">
            <v>Xuất sắc</v>
          </cell>
          <cell r="L6933" t="str">
            <v>QH-2022-I/CQ-I-CS2</v>
          </cell>
        </row>
        <row r="6934">
          <cell r="B6934" t="str">
            <v>22028071</v>
          </cell>
          <cell r="C6934" t="str">
            <v>Bùi Đức Anh</v>
          </cell>
          <cell r="D6934">
            <v>38251</v>
          </cell>
          <cell r="E6934">
            <v>90</v>
          </cell>
          <cell r="F6934">
            <v>90</v>
          </cell>
          <cell r="G6934">
            <v>90</v>
          </cell>
          <cell r="H6934">
            <v>90</v>
          </cell>
          <cell r="I6934" t="str">
            <v>Xuất sắc</v>
          </cell>
          <cell r="J6934">
            <v>90</v>
          </cell>
          <cell r="K6934" t="str">
            <v>Xuất sắc</v>
          </cell>
          <cell r="L6934" t="str">
            <v>QH-2022-I/CQ-I-CS2</v>
          </cell>
        </row>
        <row r="6935">
          <cell r="B6935" t="str">
            <v>22028073</v>
          </cell>
          <cell r="C6935" t="str">
            <v>Trần Trọng Thịnh</v>
          </cell>
          <cell r="D6935">
            <v>38128</v>
          </cell>
          <cell r="E6935">
            <v>70</v>
          </cell>
          <cell r="F6935">
            <v>65</v>
          </cell>
          <cell r="G6935">
            <v>65</v>
          </cell>
          <cell r="H6935">
            <v>65</v>
          </cell>
          <cell r="I6935" t="str">
            <v>Khá</v>
          </cell>
          <cell r="J6935">
            <v>65</v>
          </cell>
          <cell r="K6935" t="str">
            <v>Khá</v>
          </cell>
          <cell r="L6935" t="str">
            <v>QH-2022-I/CQ-I-CS2</v>
          </cell>
        </row>
        <row r="6936">
          <cell r="B6936" t="str">
            <v>22028074</v>
          </cell>
          <cell r="C6936" t="str">
            <v>Nguyễn Hoàng Anh</v>
          </cell>
          <cell r="D6936">
            <v>38241</v>
          </cell>
          <cell r="E6936">
            <v>90</v>
          </cell>
          <cell r="F6936">
            <v>90</v>
          </cell>
          <cell r="G6936">
            <v>90</v>
          </cell>
          <cell r="H6936">
            <v>90</v>
          </cell>
          <cell r="I6936" t="str">
            <v>Xuất sắc</v>
          </cell>
          <cell r="J6936">
            <v>90</v>
          </cell>
          <cell r="K6936" t="str">
            <v>Xuất sắc</v>
          </cell>
          <cell r="L6936" t="str">
            <v>QH-2022-I/CQ-I-CS2</v>
          </cell>
        </row>
        <row r="6937">
          <cell r="B6937" t="str">
            <v>22028079</v>
          </cell>
          <cell r="C6937" t="str">
            <v>Vũ Nguyệt Hằng</v>
          </cell>
          <cell r="D6937">
            <v>38043</v>
          </cell>
          <cell r="E6937">
            <v>92</v>
          </cell>
          <cell r="F6937">
            <v>92</v>
          </cell>
          <cell r="G6937">
            <v>92</v>
          </cell>
          <cell r="H6937">
            <v>92</v>
          </cell>
          <cell r="I6937" t="str">
            <v>Xuất sắc</v>
          </cell>
          <cell r="J6937">
            <v>92</v>
          </cell>
          <cell r="K6937" t="str">
            <v>Xuất sắc</v>
          </cell>
          <cell r="L6937" t="str">
            <v>QH-2022-I/CQ-I-CS2</v>
          </cell>
        </row>
        <row r="6938">
          <cell r="B6938" t="str">
            <v>22028090</v>
          </cell>
          <cell r="C6938" t="str">
            <v>Dương Quốc Khánh</v>
          </cell>
          <cell r="D6938">
            <v>38191</v>
          </cell>
          <cell r="E6938">
            <v>90</v>
          </cell>
          <cell r="F6938">
            <v>90</v>
          </cell>
          <cell r="G6938">
            <v>90</v>
          </cell>
          <cell r="H6938">
            <v>90</v>
          </cell>
          <cell r="I6938" t="str">
            <v>Xuất sắc</v>
          </cell>
          <cell r="J6938">
            <v>90</v>
          </cell>
          <cell r="K6938" t="str">
            <v>Xuất sắc</v>
          </cell>
          <cell r="L6938" t="str">
            <v>QH-2022-I/CQ-I-CS2</v>
          </cell>
        </row>
        <row r="6939">
          <cell r="B6939" t="str">
            <v>22028092</v>
          </cell>
          <cell r="C6939" t="str">
            <v>Ngô Tùng Lâm</v>
          </cell>
          <cell r="D6939">
            <v>38239</v>
          </cell>
          <cell r="E6939">
            <v>90</v>
          </cell>
          <cell r="F6939">
            <v>90</v>
          </cell>
          <cell r="G6939">
            <v>90</v>
          </cell>
          <cell r="H6939">
            <v>90</v>
          </cell>
          <cell r="I6939" t="str">
            <v>Xuất sắc</v>
          </cell>
          <cell r="J6939">
            <v>90</v>
          </cell>
          <cell r="K6939" t="str">
            <v>Xuất sắc</v>
          </cell>
          <cell r="L6939" t="str">
            <v>QH-2022-I/CQ-I-CS2</v>
          </cell>
        </row>
        <row r="6940">
          <cell r="B6940" t="str">
            <v>22028093</v>
          </cell>
          <cell r="C6940" t="str">
            <v>Chu Quang Cần</v>
          </cell>
          <cell r="D6940">
            <v>38009</v>
          </cell>
          <cell r="E6940">
            <v>92</v>
          </cell>
          <cell r="F6940">
            <v>87</v>
          </cell>
          <cell r="G6940">
            <v>87</v>
          </cell>
          <cell r="H6940">
            <v>87</v>
          </cell>
          <cell r="I6940" t="str">
            <v>Tốt</v>
          </cell>
          <cell r="J6940">
            <v>87</v>
          </cell>
          <cell r="K6940" t="str">
            <v>Tốt</v>
          </cell>
          <cell r="L6940" t="str">
            <v>QH-2022-I/CQ-I-CS2</v>
          </cell>
        </row>
        <row r="6941">
          <cell r="B6941" t="str">
            <v>22028094</v>
          </cell>
          <cell r="C6941" t="str">
            <v>Trần Quang Huy</v>
          </cell>
          <cell r="D6941">
            <v>38198</v>
          </cell>
          <cell r="E6941">
            <v>80</v>
          </cell>
          <cell r="F6941">
            <v>80</v>
          </cell>
          <cell r="G6941">
            <v>80</v>
          </cell>
          <cell r="H6941">
            <v>80</v>
          </cell>
          <cell r="I6941" t="str">
            <v>Tốt</v>
          </cell>
          <cell r="J6941">
            <v>80</v>
          </cell>
          <cell r="K6941" t="str">
            <v>Tốt</v>
          </cell>
          <cell r="L6941" t="str">
            <v>QH-2022-I/CQ-I-CS2</v>
          </cell>
        </row>
        <row r="6942">
          <cell r="B6942" t="str">
            <v>22028096</v>
          </cell>
          <cell r="C6942" t="str">
            <v>Nhâm Ngọc Đức</v>
          </cell>
          <cell r="D6942">
            <v>37994</v>
          </cell>
          <cell r="E6942">
            <v>85</v>
          </cell>
          <cell r="F6942">
            <v>85</v>
          </cell>
          <cell r="G6942">
            <v>85</v>
          </cell>
          <cell r="H6942">
            <v>90</v>
          </cell>
          <cell r="I6942" t="str">
            <v>Xuất sắc</v>
          </cell>
          <cell r="J6942">
            <v>90</v>
          </cell>
          <cell r="K6942" t="str">
            <v>Xuất sắc</v>
          </cell>
          <cell r="L6942" t="str">
            <v>QH-2022-I/CQ-I-CS2</v>
          </cell>
        </row>
        <row r="6943">
          <cell r="B6943" t="str">
            <v>22028107</v>
          </cell>
          <cell r="C6943" t="str">
            <v>Bồ Quốc Trung</v>
          </cell>
          <cell r="D6943">
            <v>37996</v>
          </cell>
          <cell r="E6943">
            <v>75</v>
          </cell>
          <cell r="F6943">
            <v>80</v>
          </cell>
          <cell r="G6943">
            <v>80</v>
          </cell>
          <cell r="H6943">
            <v>80</v>
          </cell>
          <cell r="I6943" t="str">
            <v>Tốt</v>
          </cell>
          <cell r="J6943">
            <v>80</v>
          </cell>
          <cell r="K6943" t="str">
            <v>Tốt</v>
          </cell>
          <cell r="L6943" t="str">
            <v>QH-2022-I/CQ-I-CS2</v>
          </cell>
        </row>
        <row r="6944">
          <cell r="B6944" t="str">
            <v>22028111</v>
          </cell>
          <cell r="C6944" t="str">
            <v>Hà Tiến Đông</v>
          </cell>
          <cell r="D6944">
            <v>38234</v>
          </cell>
          <cell r="E6944">
            <v>90</v>
          </cell>
          <cell r="F6944">
            <v>90</v>
          </cell>
          <cell r="G6944">
            <v>90</v>
          </cell>
          <cell r="H6944">
            <v>90</v>
          </cell>
          <cell r="I6944" t="str">
            <v>Xuất sắc</v>
          </cell>
          <cell r="J6944">
            <v>90</v>
          </cell>
          <cell r="K6944" t="str">
            <v>Xuất sắc</v>
          </cell>
          <cell r="L6944" t="str">
            <v>QH-2022-I/CQ-I-CS2</v>
          </cell>
        </row>
        <row r="6945">
          <cell r="B6945" t="str">
            <v>22028115</v>
          </cell>
          <cell r="C6945" t="str">
            <v>Hoàng Duy Hưng</v>
          </cell>
          <cell r="D6945">
            <v>38052</v>
          </cell>
          <cell r="E6945">
            <v>90</v>
          </cell>
          <cell r="F6945">
            <v>90</v>
          </cell>
          <cell r="G6945">
            <v>90</v>
          </cell>
          <cell r="H6945">
            <v>90</v>
          </cell>
          <cell r="I6945" t="str">
            <v>Xuất sắc</v>
          </cell>
          <cell r="J6945">
            <v>90</v>
          </cell>
          <cell r="K6945" t="str">
            <v>Xuất sắc</v>
          </cell>
          <cell r="L6945" t="str">
            <v>QH-2022-I/CQ-I-CS2</v>
          </cell>
        </row>
        <row r="6946">
          <cell r="B6946" t="str">
            <v>22028124</v>
          </cell>
          <cell r="C6946" t="str">
            <v>Vũ Việt Hùng</v>
          </cell>
          <cell r="D6946">
            <v>38268</v>
          </cell>
          <cell r="E6946">
            <v>90</v>
          </cell>
          <cell r="F6946">
            <v>90</v>
          </cell>
          <cell r="G6946">
            <v>90</v>
          </cell>
          <cell r="H6946">
            <v>90</v>
          </cell>
          <cell r="I6946" t="str">
            <v>Xuất sắc</v>
          </cell>
          <cell r="J6946">
            <v>90</v>
          </cell>
          <cell r="K6946" t="str">
            <v>Xuất sắc</v>
          </cell>
          <cell r="L6946" t="str">
            <v>QH-2022-I/CQ-I-CS2</v>
          </cell>
        </row>
        <row r="6947">
          <cell r="B6947" t="str">
            <v>22028125</v>
          </cell>
          <cell r="C6947" t="str">
            <v>Nguyễn Minh Dũng</v>
          </cell>
          <cell r="D6947">
            <v>38059</v>
          </cell>
          <cell r="E6947">
            <v>94</v>
          </cell>
          <cell r="F6947">
            <v>89</v>
          </cell>
          <cell r="G6947">
            <v>89</v>
          </cell>
          <cell r="H6947">
            <v>89</v>
          </cell>
          <cell r="I6947" t="str">
            <v>Tốt</v>
          </cell>
          <cell r="J6947">
            <v>89</v>
          </cell>
          <cell r="K6947" t="str">
            <v>Tốt</v>
          </cell>
          <cell r="L6947" t="str">
            <v>QH-2022-I/CQ-I-CS2</v>
          </cell>
        </row>
        <row r="6948">
          <cell r="B6948" t="str">
            <v>22028129</v>
          </cell>
          <cell r="C6948" t="str">
            <v>Tăng Vĩnh Hà</v>
          </cell>
          <cell r="D6948">
            <v>38452</v>
          </cell>
          <cell r="E6948">
            <v>92</v>
          </cell>
          <cell r="F6948">
            <v>87</v>
          </cell>
          <cell r="G6948">
            <v>87</v>
          </cell>
          <cell r="H6948">
            <v>92</v>
          </cell>
          <cell r="I6948" t="str">
            <v>Xuất sắc</v>
          </cell>
          <cell r="J6948">
            <v>92</v>
          </cell>
          <cell r="K6948" t="str">
            <v>Xuất sắc</v>
          </cell>
          <cell r="L6948" t="str">
            <v>QH-2022-I/CQ-I-CS2</v>
          </cell>
        </row>
        <row r="6949">
          <cell r="B6949" t="str">
            <v>22028142</v>
          </cell>
          <cell r="C6949" t="str">
            <v>Nguyễn Ngọc Hưng</v>
          </cell>
          <cell r="D6949">
            <v>38203</v>
          </cell>
          <cell r="E6949">
            <v>92</v>
          </cell>
          <cell r="F6949">
            <v>92</v>
          </cell>
          <cell r="G6949">
            <v>92</v>
          </cell>
          <cell r="H6949">
            <v>92</v>
          </cell>
          <cell r="I6949" t="str">
            <v>Xuất sắc</v>
          </cell>
          <cell r="J6949">
            <v>92</v>
          </cell>
          <cell r="K6949" t="str">
            <v>Xuất sắc</v>
          </cell>
          <cell r="L6949" t="str">
            <v>QH-2022-I/CQ-I-CS2</v>
          </cell>
        </row>
        <row r="6950">
          <cell r="B6950" t="str">
            <v>22028143</v>
          </cell>
          <cell r="C6950" t="str">
            <v>Nguyễn Thành Huy</v>
          </cell>
          <cell r="D6950">
            <v>38243</v>
          </cell>
          <cell r="E6950">
            <v>80</v>
          </cell>
          <cell r="F6950">
            <v>80</v>
          </cell>
          <cell r="G6950">
            <v>80</v>
          </cell>
          <cell r="H6950">
            <v>80</v>
          </cell>
          <cell r="I6950" t="str">
            <v>Tốt</v>
          </cell>
          <cell r="J6950">
            <v>80</v>
          </cell>
          <cell r="K6950" t="str">
            <v>Tốt</v>
          </cell>
          <cell r="L6950" t="str">
            <v>QH-2022-I/CQ-I-CS2</v>
          </cell>
        </row>
        <row r="6951">
          <cell r="B6951" t="str">
            <v>22028144</v>
          </cell>
          <cell r="C6951" t="str">
            <v>Mai Anh Tuấn</v>
          </cell>
          <cell r="D6951">
            <v>38100</v>
          </cell>
          <cell r="E6951">
            <v>90</v>
          </cell>
          <cell r="F6951">
            <v>90</v>
          </cell>
          <cell r="G6951">
            <v>90</v>
          </cell>
          <cell r="H6951">
            <v>90</v>
          </cell>
          <cell r="I6951" t="str">
            <v>Xuất sắc</v>
          </cell>
          <cell r="J6951">
            <v>90</v>
          </cell>
          <cell r="K6951" t="str">
            <v>Xuất sắc</v>
          </cell>
          <cell r="L6951" t="str">
            <v>QH-2022-I/CQ-I-CS2</v>
          </cell>
        </row>
        <row r="6952">
          <cell r="B6952" t="str">
            <v>22028148</v>
          </cell>
          <cell r="C6952" t="str">
            <v>Nguyễn Công Minh</v>
          </cell>
          <cell r="D6952">
            <v>38126</v>
          </cell>
          <cell r="E6952">
            <v>80</v>
          </cell>
          <cell r="F6952">
            <v>90</v>
          </cell>
          <cell r="G6952">
            <v>90</v>
          </cell>
          <cell r="H6952">
            <v>90</v>
          </cell>
          <cell r="I6952" t="str">
            <v>Xuất sắc</v>
          </cell>
          <cell r="J6952">
            <v>90</v>
          </cell>
          <cell r="K6952" t="str">
            <v>Xuất sắc</v>
          </cell>
          <cell r="L6952" t="str">
            <v>QH-2022-I/CQ-I-CS2</v>
          </cell>
        </row>
        <row r="6953">
          <cell r="B6953" t="str">
            <v>22028151</v>
          </cell>
          <cell r="C6953" t="str">
            <v>Nguyễn Thị Lan Hương</v>
          </cell>
          <cell r="D6953">
            <v>37989</v>
          </cell>
          <cell r="E6953">
            <v>92</v>
          </cell>
          <cell r="F6953">
            <v>92</v>
          </cell>
          <cell r="G6953">
            <v>92</v>
          </cell>
          <cell r="H6953">
            <v>92</v>
          </cell>
          <cell r="I6953" t="str">
            <v>Xuất sắc</v>
          </cell>
          <cell r="J6953">
            <v>92</v>
          </cell>
          <cell r="K6953" t="str">
            <v>Xuất sắc</v>
          </cell>
          <cell r="L6953" t="str">
            <v>QH-2022-I/CQ-I-CS2</v>
          </cell>
        </row>
        <row r="6954">
          <cell r="B6954" t="str">
            <v>22028153</v>
          </cell>
          <cell r="C6954" t="str">
            <v>Nguyễn Thức Hoàn</v>
          </cell>
          <cell r="D6954">
            <v>38048</v>
          </cell>
          <cell r="E6954">
            <v>80</v>
          </cell>
          <cell r="F6954">
            <v>80</v>
          </cell>
          <cell r="G6954">
            <v>80</v>
          </cell>
          <cell r="H6954">
            <v>80</v>
          </cell>
          <cell r="I6954" t="str">
            <v>Tốt</v>
          </cell>
          <cell r="J6954">
            <v>80</v>
          </cell>
          <cell r="K6954" t="str">
            <v>Tốt</v>
          </cell>
          <cell r="L6954" t="str">
            <v>QH-2022-I/CQ-I-CS2</v>
          </cell>
        </row>
        <row r="6955">
          <cell r="B6955" t="str">
            <v>22028160</v>
          </cell>
          <cell r="C6955" t="str">
            <v>Nguyễn Sỹ Tân</v>
          </cell>
          <cell r="D6955">
            <v>38175</v>
          </cell>
          <cell r="E6955">
            <v>90</v>
          </cell>
          <cell r="F6955">
            <v>90</v>
          </cell>
          <cell r="G6955">
            <v>90</v>
          </cell>
          <cell r="H6955">
            <v>90</v>
          </cell>
          <cell r="I6955" t="str">
            <v>Xuất sắc</v>
          </cell>
          <cell r="J6955">
            <v>90</v>
          </cell>
          <cell r="K6955" t="str">
            <v>Xuất sắc</v>
          </cell>
          <cell r="L6955" t="str">
            <v>QH-2022-I/CQ-I-CS2</v>
          </cell>
        </row>
        <row r="6956">
          <cell r="B6956" t="str">
            <v>22028161</v>
          </cell>
          <cell r="C6956" t="str">
            <v>Nguyễn Duy Anh Quốc</v>
          </cell>
          <cell r="D6956">
            <v>38123</v>
          </cell>
          <cell r="E6956">
            <v>92</v>
          </cell>
          <cell r="F6956">
            <v>92</v>
          </cell>
          <cell r="G6956">
            <v>92</v>
          </cell>
          <cell r="H6956">
            <v>92</v>
          </cell>
          <cell r="I6956" t="str">
            <v>Xuất sắc</v>
          </cell>
          <cell r="J6956">
            <v>92</v>
          </cell>
          <cell r="K6956" t="str">
            <v>Xuất sắc</v>
          </cell>
          <cell r="L6956" t="str">
            <v>QH-2022-I/CQ-I-CS2</v>
          </cell>
        </row>
        <row r="6957">
          <cell r="B6957" t="str">
            <v>22028162</v>
          </cell>
          <cell r="C6957" t="str">
            <v>Lê Thị Hải Anh</v>
          </cell>
          <cell r="D6957">
            <v>38320</v>
          </cell>
          <cell r="E6957">
            <v>90</v>
          </cell>
          <cell r="F6957">
            <v>90</v>
          </cell>
          <cell r="G6957">
            <v>90</v>
          </cell>
          <cell r="H6957">
            <v>90</v>
          </cell>
          <cell r="I6957" t="str">
            <v>Xuất sắc</v>
          </cell>
          <cell r="J6957">
            <v>90</v>
          </cell>
          <cell r="K6957" t="str">
            <v>Xuất sắc</v>
          </cell>
          <cell r="L6957" t="str">
            <v>QH-2022-I/CQ-I-CS2</v>
          </cell>
        </row>
        <row r="6958">
          <cell r="B6958" t="str">
            <v>22028168</v>
          </cell>
          <cell r="C6958" t="str">
            <v>Trần Minh Tuấn</v>
          </cell>
          <cell r="D6958">
            <v>38247</v>
          </cell>
          <cell r="E6958">
            <v>90</v>
          </cell>
          <cell r="F6958">
            <v>90</v>
          </cell>
          <cell r="G6958">
            <v>90</v>
          </cell>
          <cell r="H6958">
            <v>90</v>
          </cell>
          <cell r="I6958" t="str">
            <v>Xuất sắc</v>
          </cell>
          <cell r="J6958">
            <v>90</v>
          </cell>
          <cell r="K6958" t="str">
            <v>Xuất sắc</v>
          </cell>
          <cell r="L6958" t="str">
            <v>QH-2022-I/CQ-I-CS2</v>
          </cell>
        </row>
        <row r="6959">
          <cell r="B6959" t="str">
            <v>22028169</v>
          </cell>
          <cell r="C6959" t="str">
            <v>Đỗ Đình Dũng</v>
          </cell>
          <cell r="D6959">
            <v>38095</v>
          </cell>
          <cell r="E6959">
            <v>80</v>
          </cell>
          <cell r="F6959">
            <v>80</v>
          </cell>
          <cell r="G6959">
            <v>80</v>
          </cell>
          <cell r="H6959">
            <v>80</v>
          </cell>
          <cell r="I6959" t="str">
            <v>Tốt</v>
          </cell>
          <cell r="J6959">
            <v>80</v>
          </cell>
          <cell r="K6959" t="str">
            <v>Tốt</v>
          </cell>
          <cell r="L6959" t="str">
            <v>QH-2022-I/CQ-I-CS2</v>
          </cell>
        </row>
        <row r="6960">
          <cell r="B6960" t="str">
            <v>22028170</v>
          </cell>
          <cell r="C6960" t="str">
            <v>Tống Quang Trung</v>
          </cell>
          <cell r="D6960">
            <v>38310</v>
          </cell>
          <cell r="E6960">
            <v>82</v>
          </cell>
          <cell r="F6960">
            <v>82</v>
          </cell>
          <cell r="G6960">
            <v>82</v>
          </cell>
          <cell r="H6960">
            <v>82</v>
          </cell>
          <cell r="I6960" t="str">
            <v>Tốt</v>
          </cell>
          <cell r="J6960">
            <v>82</v>
          </cell>
          <cell r="K6960" t="str">
            <v>Tốt</v>
          </cell>
          <cell r="L6960" t="str">
            <v>QH-2022-I/CQ-I-CS2</v>
          </cell>
        </row>
        <row r="6961">
          <cell r="B6961" t="str">
            <v>22028171</v>
          </cell>
          <cell r="C6961" t="str">
            <v>Nguyễn Mạnh Quân</v>
          </cell>
          <cell r="D6961">
            <v>38101</v>
          </cell>
          <cell r="E6961">
            <v>78</v>
          </cell>
          <cell r="F6961">
            <v>73</v>
          </cell>
          <cell r="G6961">
            <v>73</v>
          </cell>
          <cell r="H6961">
            <v>73</v>
          </cell>
          <cell r="I6961" t="str">
            <v>Khá</v>
          </cell>
          <cell r="J6961">
            <v>73</v>
          </cell>
          <cell r="K6961" t="str">
            <v>Khá</v>
          </cell>
          <cell r="L6961" t="str">
            <v>QH-2022-I/CQ-I-CS2</v>
          </cell>
        </row>
        <row r="6962">
          <cell r="B6962" t="str">
            <v>22028172</v>
          </cell>
          <cell r="C6962" t="str">
            <v>Lê Xuân Hùng</v>
          </cell>
          <cell r="D6962">
            <v>38339</v>
          </cell>
          <cell r="E6962">
            <v>90</v>
          </cell>
          <cell r="F6962">
            <v>90</v>
          </cell>
          <cell r="G6962">
            <v>90</v>
          </cell>
          <cell r="H6962">
            <v>90</v>
          </cell>
          <cell r="I6962" t="str">
            <v>Xuất sắc</v>
          </cell>
          <cell r="J6962">
            <v>90</v>
          </cell>
          <cell r="K6962" t="str">
            <v>Xuất sắc</v>
          </cell>
          <cell r="L6962" t="str">
            <v>QH-2022-I/CQ-I-CS2</v>
          </cell>
        </row>
        <row r="6963">
          <cell r="B6963" t="str">
            <v>22028183</v>
          </cell>
          <cell r="C6963" t="str">
            <v>Trần Huy Hoàng</v>
          </cell>
          <cell r="D6963">
            <v>38189</v>
          </cell>
          <cell r="E6963">
            <v>90</v>
          </cell>
          <cell r="F6963">
            <v>90</v>
          </cell>
          <cell r="G6963">
            <v>90</v>
          </cell>
          <cell r="H6963">
            <v>90</v>
          </cell>
          <cell r="I6963" t="str">
            <v>Xuất sắc</v>
          </cell>
          <cell r="J6963">
            <v>90</v>
          </cell>
          <cell r="K6963" t="str">
            <v>Xuất sắc</v>
          </cell>
          <cell r="L6963" t="str">
            <v>QH-2022-I/CQ-I-CS2</v>
          </cell>
        </row>
        <row r="6964">
          <cell r="B6964" t="str">
            <v>22028195</v>
          </cell>
          <cell r="C6964" t="str">
            <v>Trần Thế Mạnh</v>
          </cell>
          <cell r="D6964">
            <v>38275</v>
          </cell>
          <cell r="E6964">
            <v>85</v>
          </cell>
          <cell r="F6964">
            <v>85</v>
          </cell>
          <cell r="G6964">
            <v>85</v>
          </cell>
          <cell r="H6964">
            <v>85</v>
          </cell>
          <cell r="I6964" t="str">
            <v>Tốt</v>
          </cell>
          <cell r="J6964">
            <v>85</v>
          </cell>
          <cell r="K6964" t="str">
            <v>Tốt</v>
          </cell>
          <cell r="L6964" t="str">
            <v>QH-2022-I/CQ-I-CS2</v>
          </cell>
        </row>
        <row r="6965">
          <cell r="B6965" t="str">
            <v>22028196</v>
          </cell>
          <cell r="C6965" t="str">
            <v>Nguyễn Đức Khánh</v>
          </cell>
          <cell r="D6965">
            <v>38339</v>
          </cell>
          <cell r="E6965">
            <v>90</v>
          </cell>
          <cell r="F6965">
            <v>90</v>
          </cell>
          <cell r="G6965">
            <v>90</v>
          </cell>
          <cell r="H6965">
            <v>90</v>
          </cell>
          <cell r="I6965" t="str">
            <v>Xuất sắc</v>
          </cell>
          <cell r="J6965">
            <v>90</v>
          </cell>
          <cell r="K6965" t="str">
            <v>Xuất sắc</v>
          </cell>
          <cell r="L6965" t="str">
            <v>QH-2022-I/CQ-I-CS2</v>
          </cell>
        </row>
        <row r="6966">
          <cell r="B6966" t="str">
            <v>22028197</v>
          </cell>
          <cell r="C6966" t="str">
            <v>Nguyễn Bá Duy</v>
          </cell>
          <cell r="D6966">
            <v>38095</v>
          </cell>
          <cell r="E6966">
            <v>60</v>
          </cell>
          <cell r="F6966">
            <v>60</v>
          </cell>
          <cell r="G6966"/>
          <cell r="H6966"/>
          <cell r="I6966" t="str">
            <v>Kém</v>
          </cell>
          <cell r="J6966"/>
          <cell r="K6966" t="str">
            <v>Kém</v>
          </cell>
          <cell r="L6966" t="str">
            <v>QH-2022-I/CQ-I-CS2</v>
          </cell>
        </row>
        <row r="6967">
          <cell r="B6967" t="str">
            <v>22028198</v>
          </cell>
          <cell r="C6967" t="str">
            <v>Đỗ Minh Quang</v>
          </cell>
          <cell r="D6967">
            <v>38011</v>
          </cell>
          <cell r="E6967">
            <v>80</v>
          </cell>
          <cell r="F6967">
            <v>80</v>
          </cell>
          <cell r="G6967">
            <v>80</v>
          </cell>
          <cell r="H6967">
            <v>80</v>
          </cell>
          <cell r="I6967" t="str">
            <v>Tốt</v>
          </cell>
          <cell r="J6967">
            <v>80</v>
          </cell>
          <cell r="K6967" t="str">
            <v>Tốt</v>
          </cell>
          <cell r="L6967" t="str">
            <v>QH-2022-I/CQ-I-CS2</v>
          </cell>
        </row>
        <row r="6968">
          <cell r="B6968" t="str">
            <v>22028199</v>
          </cell>
          <cell r="C6968" t="str">
            <v>Đỗ Đức Cường</v>
          </cell>
          <cell r="D6968">
            <v>38316</v>
          </cell>
          <cell r="E6968">
            <v>80</v>
          </cell>
          <cell r="F6968">
            <v>80</v>
          </cell>
          <cell r="G6968">
            <v>80</v>
          </cell>
          <cell r="H6968">
            <v>80</v>
          </cell>
          <cell r="I6968" t="str">
            <v>Tốt</v>
          </cell>
          <cell r="J6968">
            <v>80</v>
          </cell>
          <cell r="K6968" t="str">
            <v>Tốt</v>
          </cell>
          <cell r="L6968" t="str">
            <v>QH-2022-I/CQ-I-CS2</v>
          </cell>
        </row>
        <row r="6969">
          <cell r="B6969" t="str">
            <v>22028202</v>
          </cell>
          <cell r="C6969" t="str">
            <v>Lương Thị Linh</v>
          </cell>
          <cell r="D6969">
            <v>38044</v>
          </cell>
          <cell r="E6969">
            <v>90</v>
          </cell>
          <cell r="F6969">
            <v>90</v>
          </cell>
          <cell r="G6969">
            <v>90</v>
          </cell>
          <cell r="H6969">
            <v>90</v>
          </cell>
          <cell r="I6969" t="str">
            <v>Xuất sắc</v>
          </cell>
          <cell r="J6969">
            <v>90</v>
          </cell>
          <cell r="K6969" t="str">
            <v>Xuất sắc</v>
          </cell>
          <cell r="L6969" t="str">
            <v>QH-2022-I/CQ-I-CS2</v>
          </cell>
        </row>
        <row r="6970">
          <cell r="B6970" t="str">
            <v>22028211</v>
          </cell>
          <cell r="C6970" t="str">
            <v>Đoàn Trung Kiên</v>
          </cell>
          <cell r="D6970">
            <v>38267</v>
          </cell>
          <cell r="E6970">
            <v>80</v>
          </cell>
          <cell r="F6970">
            <v>80</v>
          </cell>
          <cell r="G6970">
            <v>80</v>
          </cell>
          <cell r="H6970">
            <v>80</v>
          </cell>
          <cell r="I6970" t="str">
            <v>Tốt</v>
          </cell>
          <cell r="J6970">
            <v>80</v>
          </cell>
          <cell r="K6970" t="str">
            <v>Tốt</v>
          </cell>
          <cell r="L6970" t="str">
            <v>QH-2022-I/CQ-I-CS2</v>
          </cell>
        </row>
        <row r="6971">
          <cell r="B6971" t="str">
            <v>22028212</v>
          </cell>
          <cell r="C6971" t="str">
            <v>Nguyễn Văn Bản</v>
          </cell>
          <cell r="D6971">
            <v>38091</v>
          </cell>
          <cell r="E6971">
            <v>90</v>
          </cell>
          <cell r="F6971">
            <v>90</v>
          </cell>
          <cell r="G6971">
            <v>90</v>
          </cell>
          <cell r="H6971">
            <v>90</v>
          </cell>
          <cell r="I6971" t="str">
            <v>Xuất sắc</v>
          </cell>
          <cell r="J6971">
            <v>90</v>
          </cell>
          <cell r="K6971" t="str">
            <v>Xuất sắc</v>
          </cell>
          <cell r="L6971" t="str">
            <v>QH-2022-I/CQ-I-CS2</v>
          </cell>
        </row>
        <row r="6972">
          <cell r="B6972" t="str">
            <v>22028214</v>
          </cell>
          <cell r="C6972" t="str">
            <v>Bùi Thị Huyền Tâm</v>
          </cell>
          <cell r="D6972">
            <v>38011</v>
          </cell>
          <cell r="E6972">
            <v>82</v>
          </cell>
          <cell r="F6972">
            <v>82</v>
          </cell>
          <cell r="G6972">
            <v>82</v>
          </cell>
          <cell r="H6972">
            <v>82</v>
          </cell>
          <cell r="I6972" t="str">
            <v>Tốt</v>
          </cell>
          <cell r="J6972">
            <v>82</v>
          </cell>
          <cell r="K6972" t="str">
            <v>Tốt</v>
          </cell>
          <cell r="L6972" t="str">
            <v>QH-2022-I/CQ-I-CS2</v>
          </cell>
        </row>
        <row r="6973">
          <cell r="B6973" t="str">
            <v>22028217</v>
          </cell>
          <cell r="C6973" t="str">
            <v>Hoàng Hữu Phước</v>
          </cell>
          <cell r="D6973">
            <v>38068</v>
          </cell>
          <cell r="E6973">
            <v>90</v>
          </cell>
          <cell r="F6973">
            <v>90</v>
          </cell>
          <cell r="G6973">
            <v>90</v>
          </cell>
          <cell r="H6973">
            <v>90</v>
          </cell>
          <cell r="I6973" t="str">
            <v>Xuất sắc</v>
          </cell>
          <cell r="J6973">
            <v>90</v>
          </cell>
          <cell r="K6973" t="str">
            <v>Xuất sắc</v>
          </cell>
          <cell r="L6973" t="str">
            <v>QH-2022-I/CQ-I-CS2</v>
          </cell>
        </row>
        <row r="6974">
          <cell r="B6974" t="str">
            <v>22028225</v>
          </cell>
          <cell r="C6974" t="str">
            <v>Phạm Mai Anh</v>
          </cell>
          <cell r="D6974">
            <v>38222</v>
          </cell>
          <cell r="E6974">
            <v>98</v>
          </cell>
          <cell r="F6974">
            <v>93</v>
          </cell>
          <cell r="G6974">
            <v>93</v>
          </cell>
          <cell r="H6974">
            <v>98</v>
          </cell>
          <cell r="I6974" t="str">
            <v>Xuất sắc</v>
          </cell>
          <cell r="J6974">
            <v>98</v>
          </cell>
          <cell r="K6974" t="str">
            <v>Xuất sắc</v>
          </cell>
          <cell r="L6974" t="str">
            <v>QH-2022-I/CQ-I-CS2</v>
          </cell>
        </row>
        <row r="6975">
          <cell r="B6975" t="str">
            <v>22028228</v>
          </cell>
          <cell r="C6975" t="str">
            <v>Trần Duy Tuấn Anh</v>
          </cell>
          <cell r="D6975">
            <v>38302</v>
          </cell>
          <cell r="E6975">
            <v>90</v>
          </cell>
          <cell r="F6975">
            <v>90</v>
          </cell>
          <cell r="G6975">
            <v>90</v>
          </cell>
          <cell r="H6975">
            <v>90</v>
          </cell>
          <cell r="I6975" t="str">
            <v>Xuất sắc</v>
          </cell>
          <cell r="J6975">
            <v>90</v>
          </cell>
          <cell r="K6975" t="str">
            <v>Xuất sắc</v>
          </cell>
          <cell r="L6975" t="str">
            <v>QH-2022-I/CQ-I-CS2</v>
          </cell>
        </row>
        <row r="6976">
          <cell r="B6976" t="str">
            <v>22028230</v>
          </cell>
          <cell r="C6976" t="str">
            <v>Nguyễn Tuấn Dương</v>
          </cell>
          <cell r="D6976">
            <v>38108</v>
          </cell>
          <cell r="E6976">
            <v>90</v>
          </cell>
          <cell r="F6976">
            <v>90</v>
          </cell>
          <cell r="G6976">
            <v>90</v>
          </cell>
          <cell r="H6976">
            <v>90</v>
          </cell>
          <cell r="I6976" t="str">
            <v>Xuất sắc</v>
          </cell>
          <cell r="J6976">
            <v>90</v>
          </cell>
          <cell r="K6976" t="str">
            <v>Xuất sắc</v>
          </cell>
          <cell r="L6976" t="str">
            <v>QH-2022-I/CQ-I-CS2</v>
          </cell>
        </row>
        <row r="6977">
          <cell r="B6977" t="str">
            <v>22028238</v>
          </cell>
          <cell r="C6977" t="str">
            <v>Phan Anh Tú</v>
          </cell>
          <cell r="D6977">
            <v>38290</v>
          </cell>
          <cell r="E6977">
            <v>80</v>
          </cell>
          <cell r="F6977">
            <v>80</v>
          </cell>
          <cell r="G6977">
            <v>80</v>
          </cell>
          <cell r="H6977">
            <v>80</v>
          </cell>
          <cell r="I6977" t="str">
            <v>Tốt</v>
          </cell>
          <cell r="J6977">
            <v>80</v>
          </cell>
          <cell r="K6977" t="str">
            <v>Tốt</v>
          </cell>
          <cell r="L6977" t="str">
            <v>QH-2022-I/CQ-I-CS2</v>
          </cell>
        </row>
        <row r="6978">
          <cell r="B6978" t="str">
            <v>22028253</v>
          </cell>
          <cell r="C6978" t="str">
            <v>Vũ Tú Quỳnh</v>
          </cell>
          <cell r="D6978">
            <v>38297</v>
          </cell>
          <cell r="E6978">
            <v>80</v>
          </cell>
          <cell r="F6978">
            <v>80</v>
          </cell>
          <cell r="G6978">
            <v>80</v>
          </cell>
          <cell r="H6978">
            <v>80</v>
          </cell>
          <cell r="I6978" t="str">
            <v>Tốt</v>
          </cell>
          <cell r="J6978">
            <v>80</v>
          </cell>
          <cell r="K6978" t="str">
            <v>Tốt</v>
          </cell>
          <cell r="L6978" t="str">
            <v>QH-2022-I/CQ-I-CS2</v>
          </cell>
        </row>
        <row r="6979">
          <cell r="B6979" t="str">
            <v>22028254</v>
          </cell>
          <cell r="C6979" t="str">
            <v>Nguyễn Thị Thu Trang</v>
          </cell>
          <cell r="D6979">
            <v>38328</v>
          </cell>
          <cell r="E6979">
            <v>90</v>
          </cell>
          <cell r="F6979">
            <v>90</v>
          </cell>
          <cell r="G6979">
            <v>90</v>
          </cell>
          <cell r="H6979">
            <v>90</v>
          </cell>
          <cell r="I6979" t="str">
            <v>Xuất sắc</v>
          </cell>
          <cell r="J6979">
            <v>90</v>
          </cell>
          <cell r="K6979" t="str">
            <v>Xuất sắc</v>
          </cell>
          <cell r="L6979" t="str">
            <v>QH-2022-I/CQ-I-CS2</v>
          </cell>
        </row>
        <row r="6980">
          <cell r="B6980" t="str">
            <v>22028259</v>
          </cell>
          <cell r="C6980" t="str">
            <v>Hoàng Đức Dương</v>
          </cell>
          <cell r="D6980">
            <v>38346</v>
          </cell>
          <cell r="E6980">
            <v>98</v>
          </cell>
          <cell r="F6980">
            <v>98</v>
          </cell>
          <cell r="G6980">
            <v>98</v>
          </cell>
          <cell r="H6980">
            <v>98</v>
          </cell>
          <cell r="I6980" t="str">
            <v>Xuất sắc</v>
          </cell>
          <cell r="J6980">
            <v>98</v>
          </cell>
          <cell r="K6980" t="str">
            <v>Xuất sắc</v>
          </cell>
          <cell r="L6980" t="str">
            <v>QH-2022-I/CQ-I-CS2</v>
          </cell>
        </row>
        <row r="6981">
          <cell r="B6981" t="str">
            <v>22028261</v>
          </cell>
          <cell r="C6981" t="str">
            <v>Vũ Ninh Giang</v>
          </cell>
          <cell r="D6981">
            <v>38151</v>
          </cell>
          <cell r="E6981">
            <v>80</v>
          </cell>
          <cell r="F6981">
            <v>80</v>
          </cell>
          <cell r="G6981">
            <v>80</v>
          </cell>
          <cell r="H6981">
            <v>80</v>
          </cell>
          <cell r="I6981" t="str">
            <v>Tốt</v>
          </cell>
          <cell r="J6981">
            <v>80</v>
          </cell>
          <cell r="K6981" t="str">
            <v>Tốt</v>
          </cell>
          <cell r="L6981" t="str">
            <v>QH-2022-I/CQ-I-CS2</v>
          </cell>
        </row>
        <row r="6982">
          <cell r="B6982" t="str">
            <v>22028267</v>
          </cell>
          <cell r="C6982" t="str">
            <v>Lê Minh Đức</v>
          </cell>
          <cell r="D6982">
            <v>38036</v>
          </cell>
          <cell r="E6982">
            <v>80</v>
          </cell>
          <cell r="F6982">
            <v>75</v>
          </cell>
          <cell r="G6982">
            <v>75</v>
          </cell>
          <cell r="H6982">
            <v>75</v>
          </cell>
          <cell r="I6982" t="str">
            <v>Khá</v>
          </cell>
          <cell r="J6982">
            <v>75</v>
          </cell>
          <cell r="K6982" t="str">
            <v>Khá</v>
          </cell>
          <cell r="L6982" t="str">
            <v>QH-2022-I/CQ-I-CS2</v>
          </cell>
        </row>
        <row r="6983">
          <cell r="B6983" t="str">
            <v>22028272</v>
          </cell>
          <cell r="C6983" t="str">
            <v>Nguyễn Nhật Phong</v>
          </cell>
          <cell r="D6983">
            <v>38041</v>
          </cell>
          <cell r="E6983">
            <v>90</v>
          </cell>
          <cell r="F6983">
            <v>90</v>
          </cell>
          <cell r="G6983">
            <v>90</v>
          </cell>
          <cell r="H6983">
            <v>90</v>
          </cell>
          <cell r="I6983" t="str">
            <v>Xuất sắc</v>
          </cell>
          <cell r="J6983">
            <v>90</v>
          </cell>
          <cell r="K6983" t="str">
            <v>Xuất sắc</v>
          </cell>
          <cell r="L6983" t="str">
            <v>QH-2022-I/CQ-I-CS2</v>
          </cell>
        </row>
        <row r="6984">
          <cell r="B6984" t="str">
            <v>22028276</v>
          </cell>
          <cell r="C6984" t="str">
            <v>Nguyễn Bảo Long</v>
          </cell>
          <cell r="D6984">
            <v>38287</v>
          </cell>
          <cell r="E6984">
            <v>70</v>
          </cell>
          <cell r="F6984">
            <v>80</v>
          </cell>
          <cell r="G6984">
            <v>80</v>
          </cell>
          <cell r="H6984">
            <v>80</v>
          </cell>
          <cell r="I6984" t="str">
            <v>Tốt</v>
          </cell>
          <cell r="J6984">
            <v>80</v>
          </cell>
          <cell r="K6984" t="str">
            <v>Tốt</v>
          </cell>
          <cell r="L6984" t="str">
            <v>QH-2022-I/CQ-I-CS2</v>
          </cell>
        </row>
        <row r="6985">
          <cell r="B6985" t="str">
            <v>22028285</v>
          </cell>
          <cell r="C6985" t="str">
            <v>Nguyễn Đức Kiên</v>
          </cell>
          <cell r="D6985">
            <v>38333</v>
          </cell>
          <cell r="E6985">
            <v>80</v>
          </cell>
          <cell r="F6985">
            <v>80</v>
          </cell>
          <cell r="G6985">
            <v>80</v>
          </cell>
          <cell r="H6985">
            <v>80</v>
          </cell>
          <cell r="I6985" t="str">
            <v>Tốt</v>
          </cell>
          <cell r="J6985">
            <v>80</v>
          </cell>
          <cell r="K6985" t="str">
            <v>Tốt</v>
          </cell>
          <cell r="L6985" t="str">
            <v>QH-2022-I/CQ-I-CS2</v>
          </cell>
        </row>
        <row r="6986">
          <cell r="B6986" t="str">
            <v>22028295</v>
          </cell>
          <cell r="C6986" t="str">
            <v>Lại Hoàng Hiệp</v>
          </cell>
          <cell r="D6986">
            <v>38004</v>
          </cell>
          <cell r="E6986">
            <v>92</v>
          </cell>
          <cell r="F6986">
            <v>92</v>
          </cell>
          <cell r="G6986">
            <v>92</v>
          </cell>
          <cell r="H6986">
            <v>92</v>
          </cell>
          <cell r="I6986" t="str">
            <v>Xuất sắc</v>
          </cell>
          <cell r="J6986">
            <v>92</v>
          </cell>
          <cell r="K6986" t="str">
            <v>Xuất sắc</v>
          </cell>
          <cell r="L6986" t="str">
            <v>QH-2022-I/CQ-I-CS2</v>
          </cell>
        </row>
        <row r="6987">
          <cell r="B6987" t="str">
            <v>22028298</v>
          </cell>
          <cell r="C6987" t="str">
            <v>Nguyễn Đức Phát</v>
          </cell>
          <cell r="D6987">
            <v>38090</v>
          </cell>
          <cell r="E6987">
            <v>90</v>
          </cell>
          <cell r="F6987">
            <v>85</v>
          </cell>
          <cell r="G6987">
            <v>85</v>
          </cell>
          <cell r="H6987">
            <v>90</v>
          </cell>
          <cell r="I6987" t="str">
            <v>Xuất sắc</v>
          </cell>
          <cell r="J6987">
            <v>90</v>
          </cell>
          <cell r="K6987" t="str">
            <v>Xuất sắc</v>
          </cell>
          <cell r="L6987" t="str">
            <v>QH-2022-I/CQ-I-CS2</v>
          </cell>
        </row>
        <row r="6988">
          <cell r="B6988" t="str">
            <v>22028302</v>
          </cell>
          <cell r="C6988" t="str">
            <v>Trần Thị Thúy</v>
          </cell>
          <cell r="D6988">
            <v>38288</v>
          </cell>
          <cell r="E6988">
            <v>90</v>
          </cell>
          <cell r="F6988">
            <v>90</v>
          </cell>
          <cell r="G6988">
            <v>90</v>
          </cell>
          <cell r="H6988">
            <v>90</v>
          </cell>
          <cell r="I6988" t="str">
            <v>Xuất sắc</v>
          </cell>
          <cell r="J6988">
            <v>90</v>
          </cell>
          <cell r="K6988" t="str">
            <v>Xuất sắc</v>
          </cell>
          <cell r="L6988" t="str">
            <v>QH-2022-I/CQ-I-CS2</v>
          </cell>
        </row>
        <row r="6989">
          <cell r="B6989" t="str">
            <v>22028303</v>
          </cell>
          <cell r="C6989" t="str">
            <v>Nguyễn Tuấn Anh</v>
          </cell>
          <cell r="D6989">
            <v>38333</v>
          </cell>
          <cell r="E6989">
            <v>90</v>
          </cell>
          <cell r="F6989">
            <v>80</v>
          </cell>
          <cell r="G6989">
            <v>80</v>
          </cell>
          <cell r="H6989">
            <v>80</v>
          </cell>
          <cell r="I6989" t="str">
            <v>Tốt</v>
          </cell>
          <cell r="J6989">
            <v>80</v>
          </cell>
          <cell r="K6989" t="str">
            <v>Tốt</v>
          </cell>
          <cell r="L6989" t="str">
            <v>QH-2022-I/CQ-I-CS2</v>
          </cell>
        </row>
        <row r="6990">
          <cell r="B6990" t="str">
            <v>22028304</v>
          </cell>
          <cell r="C6990" t="str">
            <v>Lê Trung Hiếu</v>
          </cell>
          <cell r="D6990">
            <v>38240</v>
          </cell>
          <cell r="E6990">
            <v>75</v>
          </cell>
          <cell r="F6990">
            <v>75</v>
          </cell>
          <cell r="G6990">
            <v>75</v>
          </cell>
          <cell r="H6990">
            <v>75</v>
          </cell>
          <cell r="I6990" t="str">
            <v>Khá</v>
          </cell>
          <cell r="J6990">
            <v>75</v>
          </cell>
          <cell r="K6990" t="str">
            <v>Khá</v>
          </cell>
          <cell r="L6990" t="str">
            <v>QH-2022-I/CQ-I-CS2</v>
          </cell>
        </row>
        <row r="6991">
          <cell r="B6991" t="str">
            <v>22028307</v>
          </cell>
          <cell r="C6991" t="str">
            <v>Nguyễn Nhật Quang</v>
          </cell>
          <cell r="D6991">
            <v>37969</v>
          </cell>
          <cell r="E6991">
            <v>82</v>
          </cell>
          <cell r="F6991">
            <v>77</v>
          </cell>
          <cell r="G6991">
            <v>77</v>
          </cell>
          <cell r="H6991">
            <v>77</v>
          </cell>
          <cell r="I6991" t="str">
            <v>Khá</v>
          </cell>
          <cell r="J6991">
            <v>77</v>
          </cell>
          <cell r="K6991" t="str">
            <v>Khá</v>
          </cell>
          <cell r="L6991" t="str">
            <v>QH-2022-I/CQ-I-CS2</v>
          </cell>
        </row>
        <row r="6992">
          <cell r="B6992" t="str">
            <v>22028313</v>
          </cell>
          <cell r="C6992" t="str">
            <v>Lê Văn Thắng</v>
          </cell>
          <cell r="D6992">
            <v>38087</v>
          </cell>
          <cell r="E6992">
            <v>92</v>
          </cell>
          <cell r="F6992">
            <v>87</v>
          </cell>
          <cell r="G6992">
            <v>87</v>
          </cell>
          <cell r="H6992">
            <v>87</v>
          </cell>
          <cell r="I6992" t="str">
            <v>Tốt</v>
          </cell>
          <cell r="J6992">
            <v>87</v>
          </cell>
          <cell r="K6992" t="str">
            <v>Tốt</v>
          </cell>
          <cell r="L6992" t="str">
            <v>QH-2022-I/CQ-I-CS2</v>
          </cell>
        </row>
        <row r="6993">
          <cell r="B6993" t="str">
            <v>22028319</v>
          </cell>
          <cell r="C6993" t="str">
            <v>Nguyễn Chí Huy</v>
          </cell>
          <cell r="D6993">
            <v>38233</v>
          </cell>
          <cell r="E6993">
            <v>75</v>
          </cell>
          <cell r="F6993">
            <v>75</v>
          </cell>
          <cell r="G6993">
            <v>75</v>
          </cell>
          <cell r="H6993">
            <v>75</v>
          </cell>
          <cell r="I6993" t="str">
            <v>Khá</v>
          </cell>
          <cell r="J6993">
            <v>75</v>
          </cell>
          <cell r="K6993" t="str">
            <v>Khá</v>
          </cell>
          <cell r="L6993" t="str">
            <v>QH-2022-I/CQ-I-CS2</v>
          </cell>
        </row>
        <row r="6994">
          <cell r="B6994" t="str">
            <v>22028326</v>
          </cell>
          <cell r="C6994" t="str">
            <v>Đào Thị Bình An</v>
          </cell>
          <cell r="D6994">
            <v>38054</v>
          </cell>
          <cell r="E6994">
            <v>92</v>
          </cell>
          <cell r="F6994">
            <v>87</v>
          </cell>
          <cell r="G6994">
            <v>87</v>
          </cell>
          <cell r="H6994">
            <v>92</v>
          </cell>
          <cell r="I6994" t="str">
            <v>Xuất sắc</v>
          </cell>
          <cell r="J6994">
            <v>92</v>
          </cell>
          <cell r="K6994" t="str">
            <v>Xuất sắc</v>
          </cell>
          <cell r="L6994" t="str">
            <v>QH-2022-I/CQ-I-CS2</v>
          </cell>
        </row>
        <row r="6995">
          <cell r="B6995" t="str">
            <v>22028005</v>
          </cell>
          <cell r="C6995" t="str">
            <v>Phạm Hoàng Hiệp</v>
          </cell>
          <cell r="D6995">
            <v>38108</v>
          </cell>
          <cell r="E6995">
            <v>85</v>
          </cell>
          <cell r="F6995">
            <v>85</v>
          </cell>
          <cell r="G6995">
            <v>85</v>
          </cell>
          <cell r="H6995">
            <v>85</v>
          </cell>
          <cell r="I6995" t="str">
            <v>Tốt</v>
          </cell>
          <cell r="J6995">
            <v>85</v>
          </cell>
          <cell r="K6995" t="str">
            <v>Tốt</v>
          </cell>
          <cell r="L6995" t="str">
            <v>QH-2022-I/CQ-I-CS3</v>
          </cell>
        </row>
        <row r="6996">
          <cell r="B6996" t="str">
            <v>22028024</v>
          </cell>
          <cell r="C6996" t="str">
            <v>Trương Minh Phước</v>
          </cell>
          <cell r="D6996">
            <v>38110</v>
          </cell>
          <cell r="E6996">
            <v>90</v>
          </cell>
          <cell r="F6996">
            <v>90</v>
          </cell>
          <cell r="G6996">
            <v>90</v>
          </cell>
          <cell r="H6996">
            <v>90</v>
          </cell>
          <cell r="I6996" t="str">
            <v>Xuất sắc</v>
          </cell>
          <cell r="J6996">
            <v>90</v>
          </cell>
          <cell r="K6996" t="str">
            <v>Xuất sắc</v>
          </cell>
          <cell r="L6996" t="str">
            <v>QH-2022-I/CQ-I-CS3</v>
          </cell>
        </row>
        <row r="6997">
          <cell r="B6997" t="str">
            <v>22028027</v>
          </cell>
          <cell r="C6997" t="str">
            <v>Tạ Việt Hùng</v>
          </cell>
          <cell r="D6997">
            <v>38107</v>
          </cell>
          <cell r="E6997">
            <v>94</v>
          </cell>
          <cell r="F6997">
            <v>94</v>
          </cell>
          <cell r="G6997">
            <v>94</v>
          </cell>
          <cell r="H6997">
            <v>94</v>
          </cell>
          <cell r="I6997" t="str">
            <v>Xuất sắc</v>
          </cell>
          <cell r="J6997">
            <v>94</v>
          </cell>
          <cell r="K6997" t="str">
            <v>Xuất sắc</v>
          </cell>
          <cell r="L6997" t="str">
            <v>QH-2022-I/CQ-I-CS3</v>
          </cell>
        </row>
        <row r="6998">
          <cell r="B6998" t="str">
            <v>22028035</v>
          </cell>
          <cell r="C6998" t="str">
            <v>Hoàng Xuân Trường</v>
          </cell>
          <cell r="D6998">
            <v>38338</v>
          </cell>
          <cell r="E6998">
            <v>70</v>
          </cell>
          <cell r="F6998">
            <v>80</v>
          </cell>
          <cell r="G6998">
            <v>80</v>
          </cell>
          <cell r="H6998">
            <v>80</v>
          </cell>
          <cell r="I6998" t="str">
            <v>Tốt</v>
          </cell>
          <cell r="J6998">
            <v>80</v>
          </cell>
          <cell r="K6998" t="str">
            <v>Tốt</v>
          </cell>
          <cell r="L6998" t="str">
            <v>QH-2022-I/CQ-I-CS3</v>
          </cell>
        </row>
        <row r="6999">
          <cell r="B6999" t="str">
            <v>22028036</v>
          </cell>
          <cell r="C6999" t="str">
            <v>Khổng Quang Huy</v>
          </cell>
          <cell r="D6999">
            <v>38061</v>
          </cell>
          <cell r="E6999">
            <v>80</v>
          </cell>
          <cell r="F6999">
            <v>90</v>
          </cell>
          <cell r="G6999">
            <v>90</v>
          </cell>
          <cell r="H6999">
            <v>90</v>
          </cell>
          <cell r="I6999" t="str">
            <v>Xuất sắc</v>
          </cell>
          <cell r="J6999">
            <v>90</v>
          </cell>
          <cell r="K6999" t="str">
            <v>Xuất sắc</v>
          </cell>
          <cell r="L6999" t="str">
            <v>QH-2022-I/CQ-I-CS3</v>
          </cell>
        </row>
        <row r="7000">
          <cell r="B7000" t="str">
            <v>22028041</v>
          </cell>
          <cell r="C7000" t="str">
            <v>Lê Văn Đức</v>
          </cell>
          <cell r="D7000">
            <v>38325</v>
          </cell>
          <cell r="E7000">
            <v>90</v>
          </cell>
          <cell r="F7000">
            <v>90</v>
          </cell>
          <cell r="G7000">
            <v>90</v>
          </cell>
          <cell r="H7000">
            <v>90</v>
          </cell>
          <cell r="I7000" t="str">
            <v>Xuất sắc</v>
          </cell>
          <cell r="J7000">
            <v>90</v>
          </cell>
          <cell r="K7000" t="str">
            <v>Xuất sắc</v>
          </cell>
          <cell r="L7000" t="str">
            <v>QH-2022-I/CQ-I-CS3</v>
          </cell>
        </row>
        <row r="7001">
          <cell r="B7001" t="str">
            <v>22028048</v>
          </cell>
          <cell r="C7001" t="str">
            <v>Lê Hoàng Minh</v>
          </cell>
          <cell r="D7001">
            <v>38210</v>
          </cell>
          <cell r="E7001">
            <v>80</v>
          </cell>
          <cell r="F7001">
            <v>90</v>
          </cell>
          <cell r="G7001">
            <v>90</v>
          </cell>
          <cell r="H7001">
            <v>90</v>
          </cell>
          <cell r="I7001" t="str">
            <v>Xuất sắc</v>
          </cell>
          <cell r="J7001">
            <v>90</v>
          </cell>
          <cell r="K7001" t="str">
            <v>Xuất sắc</v>
          </cell>
          <cell r="L7001" t="str">
            <v>QH-2022-I/CQ-I-CS3</v>
          </cell>
        </row>
        <row r="7002">
          <cell r="B7002" t="str">
            <v>22028057</v>
          </cell>
          <cell r="C7002" t="str">
            <v>Lâm Hoàng Hải</v>
          </cell>
          <cell r="D7002">
            <v>38150</v>
          </cell>
          <cell r="E7002">
            <v>92</v>
          </cell>
          <cell r="F7002">
            <v>90</v>
          </cell>
          <cell r="G7002">
            <v>90</v>
          </cell>
          <cell r="H7002">
            <v>90</v>
          </cell>
          <cell r="I7002" t="str">
            <v>Xuất sắc</v>
          </cell>
          <cell r="J7002">
            <v>90</v>
          </cell>
          <cell r="K7002" t="str">
            <v>Xuất sắc</v>
          </cell>
          <cell r="L7002" t="str">
            <v>QH-2022-I/CQ-I-CS3</v>
          </cell>
        </row>
        <row r="7003">
          <cell r="B7003" t="str">
            <v>22028064</v>
          </cell>
          <cell r="C7003" t="str">
            <v>Đặng Quốc Anh</v>
          </cell>
          <cell r="D7003">
            <v>38097</v>
          </cell>
          <cell r="E7003">
            <v>75</v>
          </cell>
          <cell r="F7003">
            <v>90</v>
          </cell>
          <cell r="G7003">
            <v>90</v>
          </cell>
          <cell r="H7003">
            <v>90</v>
          </cell>
          <cell r="I7003" t="str">
            <v>Xuất sắc</v>
          </cell>
          <cell r="J7003">
            <v>90</v>
          </cell>
          <cell r="K7003" t="str">
            <v>Xuất sắc</v>
          </cell>
          <cell r="L7003" t="str">
            <v>QH-2022-I/CQ-I-CS3</v>
          </cell>
        </row>
        <row r="7004">
          <cell r="B7004" t="str">
            <v>22028072</v>
          </cell>
          <cell r="C7004" t="str">
            <v>Phạm Đức Lâm</v>
          </cell>
          <cell r="D7004">
            <v>38267</v>
          </cell>
          <cell r="E7004">
            <v>85</v>
          </cell>
          <cell r="F7004">
            <v>85</v>
          </cell>
          <cell r="G7004">
            <v>85</v>
          </cell>
          <cell r="H7004">
            <v>85</v>
          </cell>
          <cell r="I7004" t="str">
            <v>Tốt</v>
          </cell>
          <cell r="J7004">
            <v>85</v>
          </cell>
          <cell r="K7004" t="str">
            <v>Tốt</v>
          </cell>
          <cell r="L7004" t="str">
            <v>QH-2022-I/CQ-I-CS3</v>
          </cell>
        </row>
        <row r="7005">
          <cell r="B7005" t="str">
            <v>22028075</v>
          </cell>
          <cell r="C7005" t="str">
            <v>Nguyễn Chí Trung</v>
          </cell>
          <cell r="D7005">
            <v>38017</v>
          </cell>
          <cell r="E7005">
            <v>90</v>
          </cell>
          <cell r="F7005">
            <v>90</v>
          </cell>
          <cell r="G7005">
            <v>90</v>
          </cell>
          <cell r="H7005">
            <v>90</v>
          </cell>
          <cell r="I7005" t="str">
            <v>Xuất sắc</v>
          </cell>
          <cell r="J7005">
            <v>90</v>
          </cell>
          <cell r="K7005" t="str">
            <v>Xuất sắc</v>
          </cell>
          <cell r="L7005" t="str">
            <v>QH-2022-I/CQ-I-CS3</v>
          </cell>
        </row>
        <row r="7006">
          <cell r="B7006" t="str">
            <v>22028078</v>
          </cell>
          <cell r="C7006" t="str">
            <v>Nguyễn Ngọc Linh</v>
          </cell>
          <cell r="D7006">
            <v>38039</v>
          </cell>
          <cell r="E7006">
            <v>90</v>
          </cell>
          <cell r="F7006">
            <v>90</v>
          </cell>
          <cell r="G7006">
            <v>90</v>
          </cell>
          <cell r="H7006">
            <v>90</v>
          </cell>
          <cell r="I7006" t="str">
            <v>Xuất sắc</v>
          </cell>
          <cell r="J7006">
            <v>90</v>
          </cell>
          <cell r="K7006" t="str">
            <v>Xuất sắc</v>
          </cell>
          <cell r="L7006" t="str">
            <v>QH-2022-I/CQ-I-CS3</v>
          </cell>
        </row>
        <row r="7007">
          <cell r="B7007" t="str">
            <v>22028080</v>
          </cell>
          <cell r="C7007" t="str">
            <v>Vương Thị Thu Trang</v>
          </cell>
          <cell r="D7007">
            <v>38288</v>
          </cell>
          <cell r="E7007">
            <v>90</v>
          </cell>
          <cell r="F7007">
            <v>90</v>
          </cell>
          <cell r="G7007">
            <v>90</v>
          </cell>
          <cell r="H7007">
            <v>90</v>
          </cell>
          <cell r="I7007" t="str">
            <v>Xuất sắc</v>
          </cell>
          <cell r="J7007">
            <v>90</v>
          </cell>
          <cell r="K7007" t="str">
            <v>Xuất sắc</v>
          </cell>
          <cell r="L7007" t="str">
            <v>QH-2022-I/CQ-I-CS3</v>
          </cell>
        </row>
        <row r="7008">
          <cell r="B7008" t="str">
            <v>22028084</v>
          </cell>
          <cell r="C7008" t="str">
            <v>Nguyễn Hoàng Giang</v>
          </cell>
          <cell r="D7008">
            <v>38202</v>
          </cell>
          <cell r="E7008">
            <v>90</v>
          </cell>
          <cell r="F7008">
            <v>90</v>
          </cell>
          <cell r="G7008">
            <v>90</v>
          </cell>
          <cell r="H7008">
            <v>90</v>
          </cell>
          <cell r="I7008" t="str">
            <v>Xuất sắc</v>
          </cell>
          <cell r="J7008">
            <v>90</v>
          </cell>
          <cell r="K7008" t="str">
            <v>Xuất sắc</v>
          </cell>
          <cell r="L7008" t="str">
            <v>QH-2022-I/CQ-I-CS3</v>
          </cell>
        </row>
        <row r="7009">
          <cell r="B7009" t="str">
            <v>22028086</v>
          </cell>
          <cell r="C7009" t="str">
            <v>Đinh Hồng Phúc</v>
          </cell>
          <cell r="D7009">
            <v>38237</v>
          </cell>
          <cell r="E7009">
            <v>90</v>
          </cell>
          <cell r="F7009">
            <v>90</v>
          </cell>
          <cell r="G7009">
            <v>90</v>
          </cell>
          <cell r="H7009">
            <v>90</v>
          </cell>
          <cell r="I7009" t="str">
            <v>Xuất sắc</v>
          </cell>
          <cell r="J7009">
            <v>90</v>
          </cell>
          <cell r="K7009" t="str">
            <v>Xuất sắc</v>
          </cell>
          <cell r="L7009" t="str">
            <v>QH-2022-I/CQ-I-CS3</v>
          </cell>
        </row>
        <row r="7010">
          <cell r="B7010" t="str">
            <v>22028087</v>
          </cell>
          <cell r="C7010" t="str">
            <v>Nguyễn Trần Công Hoàng</v>
          </cell>
          <cell r="D7010">
            <v>38013</v>
          </cell>
          <cell r="E7010">
            <v>90</v>
          </cell>
          <cell r="F7010">
            <v>90</v>
          </cell>
          <cell r="G7010">
            <v>90</v>
          </cell>
          <cell r="H7010">
            <v>90</v>
          </cell>
          <cell r="I7010" t="str">
            <v>Xuất sắc</v>
          </cell>
          <cell r="J7010">
            <v>90</v>
          </cell>
          <cell r="K7010" t="str">
            <v>Xuất sắc</v>
          </cell>
          <cell r="L7010" t="str">
            <v>QH-2022-I/CQ-I-CS3</v>
          </cell>
        </row>
        <row r="7011">
          <cell r="B7011" t="str">
            <v>22028095</v>
          </cell>
          <cell r="C7011" t="str">
            <v>Bùi Quang Minh</v>
          </cell>
          <cell r="D7011">
            <v>38293</v>
          </cell>
          <cell r="E7011">
            <v>80</v>
          </cell>
          <cell r="F7011">
            <v>90</v>
          </cell>
          <cell r="G7011">
            <v>90</v>
          </cell>
          <cell r="H7011">
            <v>90</v>
          </cell>
          <cell r="I7011" t="str">
            <v>Xuất sắc</v>
          </cell>
          <cell r="J7011">
            <v>90</v>
          </cell>
          <cell r="K7011" t="str">
            <v>Xuất sắc</v>
          </cell>
          <cell r="L7011" t="str">
            <v>QH-2022-I/CQ-I-CS3</v>
          </cell>
        </row>
        <row r="7012">
          <cell r="B7012" t="str">
            <v>22028099</v>
          </cell>
          <cell r="C7012" t="str">
            <v>Phạm Vân Anh</v>
          </cell>
          <cell r="D7012">
            <v>38004</v>
          </cell>
          <cell r="E7012">
            <v>67</v>
          </cell>
          <cell r="F7012">
            <v>77</v>
          </cell>
          <cell r="G7012">
            <v>77</v>
          </cell>
          <cell r="H7012">
            <v>77</v>
          </cell>
          <cell r="I7012" t="str">
            <v>Khá</v>
          </cell>
          <cell r="J7012">
            <v>77</v>
          </cell>
          <cell r="K7012" t="str">
            <v>Khá</v>
          </cell>
          <cell r="L7012" t="str">
            <v>QH-2022-I/CQ-I-CS3</v>
          </cell>
        </row>
        <row r="7013">
          <cell r="B7013" t="str">
            <v>22028101</v>
          </cell>
          <cell r="C7013" t="str">
            <v>Lê Thế Hiển</v>
          </cell>
          <cell r="D7013">
            <v>38214</v>
          </cell>
          <cell r="E7013">
            <v>90</v>
          </cell>
          <cell r="F7013">
            <v>90</v>
          </cell>
          <cell r="G7013">
            <v>90</v>
          </cell>
          <cell r="H7013">
            <v>90</v>
          </cell>
          <cell r="I7013" t="str">
            <v>Xuất sắc</v>
          </cell>
          <cell r="J7013">
            <v>90</v>
          </cell>
          <cell r="K7013" t="str">
            <v>Xuất sắc</v>
          </cell>
          <cell r="L7013" t="str">
            <v>QH-2022-I/CQ-I-CS3</v>
          </cell>
        </row>
        <row r="7014">
          <cell r="B7014" t="str">
            <v>22028103</v>
          </cell>
          <cell r="C7014" t="str">
            <v>Lê Quang Hưng</v>
          </cell>
          <cell r="D7014">
            <v>38185</v>
          </cell>
          <cell r="E7014">
            <v>90</v>
          </cell>
          <cell r="F7014">
            <v>90</v>
          </cell>
          <cell r="G7014">
            <v>90</v>
          </cell>
          <cell r="H7014">
            <v>90</v>
          </cell>
          <cell r="I7014" t="str">
            <v>Xuất sắc</v>
          </cell>
          <cell r="J7014">
            <v>90</v>
          </cell>
          <cell r="K7014" t="str">
            <v>Xuất sắc</v>
          </cell>
          <cell r="L7014" t="str">
            <v>QH-2022-I/CQ-I-CS3</v>
          </cell>
        </row>
        <row r="7015">
          <cell r="B7015" t="str">
            <v>22028105</v>
          </cell>
          <cell r="C7015" t="str">
            <v>Trần Anh Khoa</v>
          </cell>
          <cell r="D7015">
            <v>38326</v>
          </cell>
          <cell r="E7015">
            <v>60</v>
          </cell>
          <cell r="F7015">
            <v>70</v>
          </cell>
          <cell r="G7015">
            <v>70</v>
          </cell>
          <cell r="H7015">
            <v>70</v>
          </cell>
          <cell r="I7015" t="str">
            <v>Khá</v>
          </cell>
          <cell r="J7015">
            <v>70</v>
          </cell>
          <cell r="K7015" t="str">
            <v>Khá</v>
          </cell>
          <cell r="L7015" t="str">
            <v>QH-2022-I/CQ-I-CS3</v>
          </cell>
        </row>
        <row r="7016">
          <cell r="B7016" t="str">
            <v>22028108</v>
          </cell>
          <cell r="C7016" t="str">
            <v>Nguyễn Thành Phát</v>
          </cell>
          <cell r="D7016">
            <v>38245</v>
          </cell>
          <cell r="E7016">
            <v>80</v>
          </cell>
          <cell r="F7016">
            <v>80</v>
          </cell>
          <cell r="G7016">
            <v>80</v>
          </cell>
          <cell r="H7016">
            <v>80</v>
          </cell>
          <cell r="I7016" t="str">
            <v>Tốt</v>
          </cell>
          <cell r="J7016">
            <v>80</v>
          </cell>
          <cell r="K7016" t="str">
            <v>Tốt</v>
          </cell>
          <cell r="L7016" t="str">
            <v>QH-2022-I/CQ-I-CS3</v>
          </cell>
        </row>
        <row r="7017">
          <cell r="B7017" t="str">
            <v>22028110</v>
          </cell>
          <cell r="C7017" t="str">
            <v>Võ Quốc Huy</v>
          </cell>
          <cell r="D7017">
            <v>38110</v>
          </cell>
          <cell r="E7017">
            <v>80</v>
          </cell>
          <cell r="F7017">
            <v>80</v>
          </cell>
          <cell r="G7017">
            <v>80</v>
          </cell>
          <cell r="H7017">
            <v>80</v>
          </cell>
          <cell r="I7017" t="str">
            <v>Tốt</v>
          </cell>
          <cell r="J7017">
            <v>80</v>
          </cell>
          <cell r="K7017" t="str">
            <v>Tốt</v>
          </cell>
          <cell r="L7017" t="str">
            <v>QH-2022-I/CQ-I-CS3</v>
          </cell>
        </row>
        <row r="7018">
          <cell r="B7018" t="str">
            <v>22028114</v>
          </cell>
          <cell r="C7018" t="str">
            <v>Nguyễn Thị Thanh Nhàn</v>
          </cell>
          <cell r="D7018">
            <v>38310</v>
          </cell>
          <cell r="E7018">
            <v>90</v>
          </cell>
          <cell r="F7018">
            <v>90</v>
          </cell>
          <cell r="G7018">
            <v>90</v>
          </cell>
          <cell r="H7018">
            <v>90</v>
          </cell>
          <cell r="I7018" t="str">
            <v>Xuất sắc</v>
          </cell>
          <cell r="J7018">
            <v>90</v>
          </cell>
          <cell r="K7018" t="str">
            <v>Xuất sắc</v>
          </cell>
          <cell r="L7018" t="str">
            <v>QH-2022-I/CQ-I-CS3</v>
          </cell>
        </row>
        <row r="7019">
          <cell r="B7019" t="str">
            <v>22028116</v>
          </cell>
          <cell r="C7019" t="str">
            <v>Vũ Thị Minh Thư</v>
          </cell>
          <cell r="D7019">
            <v>38154</v>
          </cell>
          <cell r="E7019">
            <v>92</v>
          </cell>
          <cell r="F7019">
            <v>92</v>
          </cell>
          <cell r="G7019">
            <v>92</v>
          </cell>
          <cell r="H7019">
            <v>92</v>
          </cell>
          <cell r="I7019" t="str">
            <v>Xuất sắc</v>
          </cell>
          <cell r="J7019">
            <v>92</v>
          </cell>
          <cell r="K7019" t="str">
            <v>Xuất sắc</v>
          </cell>
          <cell r="L7019" t="str">
            <v>QH-2022-I/CQ-I-CS3</v>
          </cell>
        </row>
        <row r="7020">
          <cell r="B7020" t="str">
            <v>22028118</v>
          </cell>
          <cell r="C7020" t="str">
            <v>Nguyễn Văn Hưng</v>
          </cell>
          <cell r="D7020">
            <v>38016</v>
          </cell>
          <cell r="E7020">
            <v>80</v>
          </cell>
          <cell r="F7020">
            <v>90</v>
          </cell>
          <cell r="G7020">
            <v>90</v>
          </cell>
          <cell r="H7020">
            <v>90</v>
          </cell>
          <cell r="I7020" t="str">
            <v>Xuất sắc</v>
          </cell>
          <cell r="J7020">
            <v>90</v>
          </cell>
          <cell r="K7020" t="str">
            <v>Xuất sắc</v>
          </cell>
          <cell r="L7020" t="str">
            <v>QH-2022-I/CQ-I-CS3</v>
          </cell>
        </row>
        <row r="7021">
          <cell r="B7021" t="str">
            <v>22028120</v>
          </cell>
          <cell r="C7021" t="str">
            <v>Đinh Công Tú</v>
          </cell>
          <cell r="D7021">
            <v>38161</v>
          </cell>
          <cell r="E7021">
            <v>90</v>
          </cell>
          <cell r="F7021">
            <v>80</v>
          </cell>
          <cell r="G7021">
            <v>80</v>
          </cell>
          <cell r="H7021">
            <v>80</v>
          </cell>
          <cell r="I7021" t="str">
            <v>Tốt</v>
          </cell>
          <cell r="J7021">
            <v>80</v>
          </cell>
          <cell r="K7021" t="str">
            <v>Tốt</v>
          </cell>
          <cell r="L7021" t="str">
            <v>QH-2022-I/CQ-I-CS3</v>
          </cell>
        </row>
        <row r="7022">
          <cell r="B7022" t="str">
            <v>22028128</v>
          </cell>
          <cell r="C7022" t="str">
            <v>Nguyễn Thị Vân Anh</v>
          </cell>
          <cell r="D7022">
            <v>38002</v>
          </cell>
          <cell r="E7022">
            <v>92</v>
          </cell>
          <cell r="F7022">
            <v>92</v>
          </cell>
          <cell r="G7022">
            <v>92</v>
          </cell>
          <cell r="H7022">
            <v>92</v>
          </cell>
          <cell r="I7022" t="str">
            <v>Xuất sắc</v>
          </cell>
          <cell r="J7022">
            <v>92</v>
          </cell>
          <cell r="K7022" t="str">
            <v>Xuất sắc</v>
          </cell>
          <cell r="L7022" t="str">
            <v>QH-2022-I/CQ-I-CS3</v>
          </cell>
        </row>
        <row r="7023">
          <cell r="B7023" t="str">
            <v>22028130</v>
          </cell>
          <cell r="C7023" t="str">
            <v>Nguyễn Hoàng Quân</v>
          </cell>
          <cell r="D7023">
            <v>38071</v>
          </cell>
          <cell r="E7023">
            <v>90</v>
          </cell>
          <cell r="F7023">
            <v>90</v>
          </cell>
          <cell r="G7023">
            <v>90</v>
          </cell>
          <cell r="H7023">
            <v>90</v>
          </cell>
          <cell r="I7023" t="str">
            <v>Xuất sắc</v>
          </cell>
          <cell r="J7023">
            <v>90</v>
          </cell>
          <cell r="K7023" t="str">
            <v>Xuất sắc</v>
          </cell>
          <cell r="L7023" t="str">
            <v>QH-2022-I/CQ-I-CS3</v>
          </cell>
        </row>
        <row r="7024">
          <cell r="B7024" t="str">
            <v>22028131</v>
          </cell>
          <cell r="C7024" t="str">
            <v>Lê Xuân An</v>
          </cell>
          <cell r="D7024">
            <v>38278</v>
          </cell>
          <cell r="E7024">
            <v>92</v>
          </cell>
          <cell r="F7024">
            <v>90</v>
          </cell>
          <cell r="G7024">
            <v>90</v>
          </cell>
          <cell r="H7024">
            <v>90</v>
          </cell>
          <cell r="I7024" t="str">
            <v>Xuất sắc</v>
          </cell>
          <cell r="J7024">
            <v>90</v>
          </cell>
          <cell r="K7024" t="str">
            <v>Xuất sắc</v>
          </cell>
          <cell r="L7024" t="str">
            <v>QH-2022-I/CQ-I-CS3</v>
          </cell>
        </row>
        <row r="7025">
          <cell r="B7025" t="str">
            <v>22028132</v>
          </cell>
          <cell r="C7025" t="str">
            <v>Hoàng Linh Chi</v>
          </cell>
          <cell r="D7025">
            <v>38047</v>
          </cell>
          <cell r="E7025">
            <v>100</v>
          </cell>
          <cell r="F7025">
            <v>98</v>
          </cell>
          <cell r="G7025">
            <v>98</v>
          </cell>
          <cell r="H7025">
            <v>98</v>
          </cell>
          <cell r="I7025" t="str">
            <v>Xuất sắc</v>
          </cell>
          <cell r="J7025">
            <v>98</v>
          </cell>
          <cell r="K7025" t="str">
            <v>Xuất sắc</v>
          </cell>
          <cell r="L7025" t="str">
            <v>QH-2022-I/CQ-I-CS3</v>
          </cell>
        </row>
        <row r="7026">
          <cell r="B7026" t="str">
            <v>22028134</v>
          </cell>
          <cell r="C7026" t="str">
            <v>Nguyễn Phạm Việt Quang</v>
          </cell>
          <cell r="D7026">
            <v>38204</v>
          </cell>
          <cell r="E7026">
            <v>90</v>
          </cell>
          <cell r="F7026">
            <v>80</v>
          </cell>
          <cell r="G7026">
            <v>80</v>
          </cell>
          <cell r="H7026">
            <v>80</v>
          </cell>
          <cell r="I7026" t="str">
            <v>Tốt</v>
          </cell>
          <cell r="J7026">
            <v>80</v>
          </cell>
          <cell r="K7026" t="str">
            <v>Tốt</v>
          </cell>
          <cell r="L7026" t="str">
            <v>QH-2022-I/CQ-I-CS3</v>
          </cell>
        </row>
        <row r="7027">
          <cell r="B7027" t="str">
            <v>22028138</v>
          </cell>
          <cell r="C7027" t="str">
            <v>Khúc Gia Khánh</v>
          </cell>
          <cell r="D7027">
            <v>38226</v>
          </cell>
          <cell r="E7027">
            <v>70</v>
          </cell>
          <cell r="F7027">
            <v>90</v>
          </cell>
          <cell r="G7027">
            <v>90</v>
          </cell>
          <cell r="H7027">
            <v>90</v>
          </cell>
          <cell r="I7027" t="str">
            <v>Xuất sắc</v>
          </cell>
          <cell r="J7027">
            <v>90</v>
          </cell>
          <cell r="K7027" t="str">
            <v>Xuất sắc</v>
          </cell>
          <cell r="L7027" t="str">
            <v>QH-2022-I/CQ-I-CS3</v>
          </cell>
        </row>
        <row r="7028">
          <cell r="B7028" t="str">
            <v>22028141</v>
          </cell>
          <cell r="C7028" t="str">
            <v>Trần Thị Hoa Mai</v>
          </cell>
          <cell r="D7028">
            <v>38245</v>
          </cell>
          <cell r="E7028">
            <v>94</v>
          </cell>
          <cell r="F7028">
            <v>96</v>
          </cell>
          <cell r="G7028">
            <v>96</v>
          </cell>
          <cell r="H7028">
            <v>96</v>
          </cell>
          <cell r="I7028" t="str">
            <v>Xuất sắc</v>
          </cell>
          <cell r="J7028">
            <v>96</v>
          </cell>
          <cell r="K7028" t="str">
            <v>Xuất sắc</v>
          </cell>
          <cell r="L7028" t="str">
            <v>QH-2022-I/CQ-I-CS3</v>
          </cell>
        </row>
        <row r="7029">
          <cell r="B7029" t="str">
            <v>22028145</v>
          </cell>
          <cell r="C7029" t="str">
            <v>Bùi Thị Ngọc Ánh</v>
          </cell>
          <cell r="D7029">
            <v>38143</v>
          </cell>
          <cell r="E7029">
            <v>96</v>
          </cell>
          <cell r="F7029">
            <v>96</v>
          </cell>
          <cell r="G7029">
            <v>96</v>
          </cell>
          <cell r="H7029">
            <v>96</v>
          </cell>
          <cell r="I7029" t="str">
            <v>Xuất sắc</v>
          </cell>
          <cell r="J7029">
            <v>96</v>
          </cell>
          <cell r="K7029" t="str">
            <v>Xuất sắc</v>
          </cell>
          <cell r="L7029" t="str">
            <v>QH-2022-I/CQ-I-CS3</v>
          </cell>
        </row>
        <row r="7030">
          <cell r="B7030" t="str">
            <v>22028149</v>
          </cell>
          <cell r="C7030" t="str">
            <v>Nguyễn Đặng Việt Tuấn</v>
          </cell>
          <cell r="D7030">
            <v>38277</v>
          </cell>
          <cell r="E7030">
            <v>90</v>
          </cell>
          <cell r="F7030">
            <v>90</v>
          </cell>
          <cell r="G7030">
            <v>90</v>
          </cell>
          <cell r="H7030">
            <v>90</v>
          </cell>
          <cell r="I7030" t="str">
            <v>Xuất sắc</v>
          </cell>
          <cell r="J7030">
            <v>90</v>
          </cell>
          <cell r="K7030" t="str">
            <v>Xuất sắc</v>
          </cell>
          <cell r="L7030" t="str">
            <v>QH-2022-I/CQ-I-CS3</v>
          </cell>
        </row>
        <row r="7031">
          <cell r="B7031" t="str">
            <v>22028155</v>
          </cell>
          <cell r="C7031" t="str">
            <v>Nguyễn Hữu Thế</v>
          </cell>
          <cell r="D7031">
            <v>38309</v>
          </cell>
          <cell r="E7031">
            <v>90</v>
          </cell>
          <cell r="F7031">
            <v>90</v>
          </cell>
          <cell r="G7031">
            <v>90</v>
          </cell>
          <cell r="H7031">
            <v>90</v>
          </cell>
          <cell r="I7031" t="str">
            <v>Xuất sắc</v>
          </cell>
          <cell r="J7031">
            <v>90</v>
          </cell>
          <cell r="K7031" t="str">
            <v>Xuất sắc</v>
          </cell>
          <cell r="L7031" t="str">
            <v>QH-2022-I/CQ-I-CS3</v>
          </cell>
        </row>
        <row r="7032">
          <cell r="B7032" t="str">
            <v>22028156</v>
          </cell>
          <cell r="C7032" t="str">
            <v>Nguyễn Văn Ngọc Bảo</v>
          </cell>
          <cell r="D7032">
            <v>38166</v>
          </cell>
          <cell r="E7032">
            <v>90</v>
          </cell>
          <cell r="F7032">
            <v>90</v>
          </cell>
          <cell r="G7032">
            <v>90</v>
          </cell>
          <cell r="H7032">
            <v>90</v>
          </cell>
          <cell r="I7032" t="str">
            <v>Xuất sắc</v>
          </cell>
          <cell r="J7032">
            <v>90</v>
          </cell>
          <cell r="K7032" t="str">
            <v>Xuất sắc</v>
          </cell>
          <cell r="L7032" t="str">
            <v>QH-2022-I/CQ-I-CS3</v>
          </cell>
        </row>
        <row r="7033">
          <cell r="B7033" t="str">
            <v>22028166</v>
          </cell>
          <cell r="C7033" t="str">
            <v>Đinh Ngọc Đức</v>
          </cell>
          <cell r="D7033">
            <v>38304</v>
          </cell>
          <cell r="E7033">
            <v>94</v>
          </cell>
          <cell r="F7033">
            <v>94</v>
          </cell>
          <cell r="G7033">
            <v>94</v>
          </cell>
          <cell r="H7033">
            <v>94</v>
          </cell>
          <cell r="I7033" t="str">
            <v>Xuất sắc</v>
          </cell>
          <cell r="J7033">
            <v>94</v>
          </cell>
          <cell r="K7033" t="str">
            <v>Xuất sắc</v>
          </cell>
          <cell r="L7033" t="str">
            <v>QH-2022-I/CQ-I-CS3</v>
          </cell>
        </row>
        <row r="7034">
          <cell r="B7034" t="str">
            <v>22028176</v>
          </cell>
          <cell r="C7034" t="str">
            <v>Mã Nguyễn Khánh Hùng</v>
          </cell>
          <cell r="D7034">
            <v>38122</v>
          </cell>
          <cell r="E7034">
            <v>90</v>
          </cell>
          <cell r="F7034">
            <v>90</v>
          </cell>
          <cell r="G7034">
            <v>90</v>
          </cell>
          <cell r="H7034">
            <v>90</v>
          </cell>
          <cell r="I7034" t="str">
            <v>Xuất sắc</v>
          </cell>
          <cell r="J7034">
            <v>90</v>
          </cell>
          <cell r="K7034" t="str">
            <v>Xuất sắc</v>
          </cell>
          <cell r="L7034" t="str">
            <v>QH-2022-I/CQ-I-CS3</v>
          </cell>
        </row>
        <row r="7035">
          <cell r="B7035" t="str">
            <v>22028180</v>
          </cell>
          <cell r="C7035" t="str">
            <v>Nguyễn Hữu Tiến</v>
          </cell>
          <cell r="D7035">
            <v>37972</v>
          </cell>
          <cell r="E7035">
            <v>80</v>
          </cell>
          <cell r="F7035">
            <v>90</v>
          </cell>
          <cell r="G7035">
            <v>90</v>
          </cell>
          <cell r="H7035">
            <v>90</v>
          </cell>
          <cell r="I7035" t="str">
            <v>Xuất sắc</v>
          </cell>
          <cell r="J7035">
            <v>90</v>
          </cell>
          <cell r="K7035" t="str">
            <v>Xuất sắc</v>
          </cell>
          <cell r="L7035" t="str">
            <v>QH-2022-I/CQ-I-CS3</v>
          </cell>
        </row>
        <row r="7036">
          <cell r="B7036" t="str">
            <v>22028181</v>
          </cell>
          <cell r="C7036" t="str">
            <v>Đỗ Trung Kiên</v>
          </cell>
          <cell r="D7036">
            <v>37989</v>
          </cell>
          <cell r="E7036">
            <v>80</v>
          </cell>
          <cell r="F7036">
            <v>90</v>
          </cell>
          <cell r="G7036">
            <v>90</v>
          </cell>
          <cell r="H7036">
            <v>90</v>
          </cell>
          <cell r="I7036" t="str">
            <v>Xuất sắc</v>
          </cell>
          <cell r="J7036">
            <v>90</v>
          </cell>
          <cell r="K7036" t="str">
            <v>Xuất sắc</v>
          </cell>
          <cell r="L7036" t="str">
            <v>QH-2022-I/CQ-I-CS3</v>
          </cell>
        </row>
        <row r="7037">
          <cell r="B7037" t="str">
            <v>22028185</v>
          </cell>
          <cell r="C7037" t="str">
            <v>Phạm Trung Kiên</v>
          </cell>
          <cell r="D7037">
            <v>38243</v>
          </cell>
          <cell r="E7037">
            <v>90</v>
          </cell>
          <cell r="F7037">
            <v>90</v>
          </cell>
          <cell r="G7037">
            <v>90</v>
          </cell>
          <cell r="H7037">
            <v>90</v>
          </cell>
          <cell r="I7037" t="str">
            <v>Xuất sắc</v>
          </cell>
          <cell r="J7037">
            <v>90</v>
          </cell>
          <cell r="K7037" t="str">
            <v>Xuất sắc</v>
          </cell>
          <cell r="L7037" t="str">
            <v>QH-2022-I/CQ-I-CS3</v>
          </cell>
        </row>
        <row r="7038">
          <cell r="B7038" t="str">
            <v>22028186</v>
          </cell>
          <cell r="C7038" t="str">
            <v>Đường Minh Hoàng</v>
          </cell>
          <cell r="D7038">
            <v>38343</v>
          </cell>
          <cell r="E7038">
            <v>90</v>
          </cell>
          <cell r="F7038">
            <v>90</v>
          </cell>
          <cell r="G7038">
            <v>90</v>
          </cell>
          <cell r="H7038">
            <v>90</v>
          </cell>
          <cell r="I7038" t="str">
            <v>Xuất sắc</v>
          </cell>
          <cell r="J7038">
            <v>90</v>
          </cell>
          <cell r="K7038" t="str">
            <v>Xuất sắc</v>
          </cell>
          <cell r="L7038" t="str">
            <v>QH-2022-I/CQ-I-CS3</v>
          </cell>
        </row>
        <row r="7039">
          <cell r="B7039" t="str">
            <v>22028188</v>
          </cell>
          <cell r="C7039" t="str">
            <v>Hoàng Văn Dũng</v>
          </cell>
          <cell r="D7039">
            <v>38262</v>
          </cell>
          <cell r="E7039">
            <v>90</v>
          </cell>
          <cell r="F7039">
            <v>90</v>
          </cell>
          <cell r="G7039">
            <v>90</v>
          </cell>
          <cell r="H7039">
            <v>90</v>
          </cell>
          <cell r="I7039" t="str">
            <v>Xuất sắc</v>
          </cell>
          <cell r="J7039">
            <v>90</v>
          </cell>
          <cell r="K7039" t="str">
            <v>Xuất sắc</v>
          </cell>
          <cell r="L7039" t="str">
            <v>QH-2022-I/CQ-I-CS3</v>
          </cell>
        </row>
        <row r="7040">
          <cell r="B7040" t="str">
            <v>22028190</v>
          </cell>
          <cell r="C7040" t="str">
            <v>Lê Minh Quý</v>
          </cell>
          <cell r="D7040">
            <v>38040</v>
          </cell>
          <cell r="E7040">
            <v>90</v>
          </cell>
          <cell r="F7040">
            <v>90</v>
          </cell>
          <cell r="G7040">
            <v>90</v>
          </cell>
          <cell r="H7040">
            <v>90</v>
          </cell>
          <cell r="I7040" t="str">
            <v>Xuất sắc</v>
          </cell>
          <cell r="J7040">
            <v>90</v>
          </cell>
          <cell r="K7040" t="str">
            <v>Xuất sắc</v>
          </cell>
          <cell r="L7040" t="str">
            <v>QH-2022-I/CQ-I-CS3</v>
          </cell>
        </row>
        <row r="7041">
          <cell r="B7041" t="str">
            <v>22028191</v>
          </cell>
          <cell r="C7041" t="str">
            <v>Nguyễn Đức Huy</v>
          </cell>
          <cell r="D7041">
            <v>38024</v>
          </cell>
          <cell r="E7041">
            <v>90</v>
          </cell>
          <cell r="F7041">
            <v>90</v>
          </cell>
          <cell r="G7041">
            <v>90</v>
          </cell>
          <cell r="H7041">
            <v>90</v>
          </cell>
          <cell r="I7041" t="str">
            <v>Xuất sắc</v>
          </cell>
          <cell r="J7041">
            <v>90</v>
          </cell>
          <cell r="K7041" t="str">
            <v>Xuất sắc</v>
          </cell>
          <cell r="L7041" t="str">
            <v>QH-2022-I/CQ-I-CS3</v>
          </cell>
        </row>
        <row r="7042">
          <cell r="B7042" t="str">
            <v>22028193</v>
          </cell>
          <cell r="C7042" t="str">
            <v>Bùi Thế Công</v>
          </cell>
          <cell r="D7042">
            <v>38069</v>
          </cell>
          <cell r="E7042">
            <v>92</v>
          </cell>
          <cell r="F7042">
            <v>92</v>
          </cell>
          <cell r="G7042">
            <v>92</v>
          </cell>
          <cell r="H7042">
            <v>92</v>
          </cell>
          <cell r="I7042" t="str">
            <v>Xuất sắc</v>
          </cell>
          <cell r="J7042">
            <v>92</v>
          </cell>
          <cell r="K7042" t="str">
            <v>Xuất sắc</v>
          </cell>
          <cell r="L7042" t="str">
            <v>QH-2022-I/CQ-I-CS3</v>
          </cell>
        </row>
        <row r="7043">
          <cell r="B7043" t="str">
            <v>22028194</v>
          </cell>
          <cell r="C7043" t="str">
            <v>Nguyễn Văn Thuận</v>
          </cell>
          <cell r="D7043">
            <v>38144</v>
          </cell>
          <cell r="E7043">
            <v>80</v>
          </cell>
          <cell r="F7043">
            <v>80</v>
          </cell>
          <cell r="G7043">
            <v>80</v>
          </cell>
          <cell r="H7043">
            <v>80</v>
          </cell>
          <cell r="I7043" t="str">
            <v>Tốt</v>
          </cell>
          <cell r="J7043">
            <v>80</v>
          </cell>
          <cell r="K7043" t="str">
            <v>Tốt</v>
          </cell>
          <cell r="L7043" t="str">
            <v>QH-2022-I/CQ-I-CS3</v>
          </cell>
        </row>
        <row r="7044">
          <cell r="B7044" t="str">
            <v>22028201</v>
          </cell>
          <cell r="C7044" t="str">
            <v>Trương Thị Xuân Sang</v>
          </cell>
          <cell r="D7044">
            <v>38008</v>
          </cell>
          <cell r="E7044">
            <v>90</v>
          </cell>
          <cell r="F7044">
            <v>90</v>
          </cell>
          <cell r="G7044">
            <v>90</v>
          </cell>
          <cell r="H7044">
            <v>90</v>
          </cell>
          <cell r="I7044" t="str">
            <v>Xuất sắc</v>
          </cell>
          <cell r="J7044">
            <v>90</v>
          </cell>
          <cell r="K7044" t="str">
            <v>Xuất sắc</v>
          </cell>
          <cell r="L7044" t="str">
            <v>QH-2022-I/CQ-I-CS3</v>
          </cell>
        </row>
        <row r="7045">
          <cell r="B7045" t="str">
            <v>22028215</v>
          </cell>
          <cell r="C7045" t="str">
            <v>Nguyễn Đức Duy</v>
          </cell>
          <cell r="D7045">
            <v>38288</v>
          </cell>
          <cell r="E7045">
            <v>80</v>
          </cell>
          <cell r="F7045">
            <v>80</v>
          </cell>
          <cell r="G7045">
            <v>80</v>
          </cell>
          <cell r="H7045">
            <v>80</v>
          </cell>
          <cell r="I7045" t="str">
            <v>Tốt</v>
          </cell>
          <cell r="J7045">
            <v>80</v>
          </cell>
          <cell r="K7045" t="str">
            <v>Tốt</v>
          </cell>
          <cell r="L7045" t="str">
            <v>QH-2022-I/CQ-I-CS3</v>
          </cell>
        </row>
        <row r="7046">
          <cell r="B7046" t="str">
            <v>22028219</v>
          </cell>
          <cell r="C7046" t="str">
            <v>Nhữ Trọng Thành</v>
          </cell>
          <cell r="D7046">
            <v>38139</v>
          </cell>
          <cell r="E7046">
            <v>90</v>
          </cell>
          <cell r="F7046">
            <v>90</v>
          </cell>
          <cell r="G7046">
            <v>90</v>
          </cell>
          <cell r="H7046">
            <v>90</v>
          </cell>
          <cell r="I7046" t="str">
            <v>Xuất sắc</v>
          </cell>
          <cell r="J7046">
            <v>90</v>
          </cell>
          <cell r="K7046" t="str">
            <v>Xuất sắc</v>
          </cell>
          <cell r="L7046" t="str">
            <v>QH-2022-I/CQ-I-CS3</v>
          </cell>
        </row>
        <row r="7047">
          <cell r="B7047" t="str">
            <v>22028222</v>
          </cell>
          <cell r="C7047" t="str">
            <v>Lê Thành Doanh</v>
          </cell>
          <cell r="D7047">
            <v>38315</v>
          </cell>
          <cell r="E7047">
            <v>90</v>
          </cell>
          <cell r="F7047">
            <v>90</v>
          </cell>
          <cell r="G7047">
            <v>90</v>
          </cell>
          <cell r="H7047">
            <v>90</v>
          </cell>
          <cell r="I7047" t="str">
            <v>Xuất sắc</v>
          </cell>
          <cell r="J7047">
            <v>90</v>
          </cell>
          <cell r="K7047" t="str">
            <v>Xuất sắc</v>
          </cell>
          <cell r="L7047" t="str">
            <v>QH-2022-I/CQ-I-CS3</v>
          </cell>
        </row>
        <row r="7048">
          <cell r="B7048" t="str">
            <v>22028229</v>
          </cell>
          <cell r="C7048" t="str">
            <v>Nguyễn Quang Dũng</v>
          </cell>
          <cell r="D7048">
            <v>38311</v>
          </cell>
          <cell r="E7048">
            <v>90</v>
          </cell>
          <cell r="F7048">
            <v>90</v>
          </cell>
          <cell r="G7048">
            <v>90</v>
          </cell>
          <cell r="H7048">
            <v>90</v>
          </cell>
          <cell r="I7048" t="str">
            <v>Xuất sắc</v>
          </cell>
          <cell r="J7048">
            <v>90</v>
          </cell>
          <cell r="K7048" t="str">
            <v>Xuất sắc</v>
          </cell>
          <cell r="L7048" t="str">
            <v>QH-2022-I/CQ-I-CS3</v>
          </cell>
        </row>
        <row r="7049">
          <cell r="B7049" t="str">
            <v>22028231</v>
          </cell>
          <cell r="C7049" t="str">
            <v>Nguyễn Viết Phong</v>
          </cell>
          <cell r="D7049">
            <v>38170</v>
          </cell>
          <cell r="E7049">
            <v>90</v>
          </cell>
          <cell r="F7049">
            <v>90</v>
          </cell>
          <cell r="G7049">
            <v>90</v>
          </cell>
          <cell r="H7049">
            <v>90</v>
          </cell>
          <cell r="I7049" t="str">
            <v>Xuất sắc</v>
          </cell>
          <cell r="J7049">
            <v>90</v>
          </cell>
          <cell r="K7049" t="str">
            <v>Xuất sắc</v>
          </cell>
          <cell r="L7049" t="str">
            <v>QH-2022-I/CQ-I-CS3</v>
          </cell>
        </row>
        <row r="7050">
          <cell r="B7050" t="str">
            <v>22028232</v>
          </cell>
          <cell r="C7050" t="str">
            <v>Nguyễn Chí Nghĩa</v>
          </cell>
          <cell r="D7050">
            <v>38146</v>
          </cell>
          <cell r="E7050">
            <v>90</v>
          </cell>
          <cell r="F7050">
            <v>90</v>
          </cell>
          <cell r="G7050">
            <v>90</v>
          </cell>
          <cell r="H7050">
            <v>90</v>
          </cell>
          <cell r="I7050" t="str">
            <v>Xuất sắc</v>
          </cell>
          <cell r="J7050">
            <v>90</v>
          </cell>
          <cell r="K7050" t="str">
            <v>Xuất sắc</v>
          </cell>
          <cell r="L7050" t="str">
            <v>QH-2022-I/CQ-I-CS3</v>
          </cell>
        </row>
        <row r="7051">
          <cell r="B7051" t="str">
            <v>22028234</v>
          </cell>
          <cell r="C7051" t="str">
            <v>Bùi Quang Tùng</v>
          </cell>
          <cell r="D7051">
            <v>38063</v>
          </cell>
          <cell r="E7051">
            <v>90</v>
          </cell>
          <cell r="F7051">
            <v>90</v>
          </cell>
          <cell r="G7051">
            <v>90</v>
          </cell>
          <cell r="H7051">
            <v>90</v>
          </cell>
          <cell r="I7051" t="str">
            <v>Xuất sắc</v>
          </cell>
          <cell r="J7051">
            <v>90</v>
          </cell>
          <cell r="K7051" t="str">
            <v>Xuất sắc</v>
          </cell>
          <cell r="L7051" t="str">
            <v>QH-2022-I/CQ-I-CS3</v>
          </cell>
        </row>
        <row r="7052">
          <cell r="B7052" t="str">
            <v>22028237</v>
          </cell>
          <cell r="C7052" t="str">
            <v>Phạm Hữu Huy</v>
          </cell>
          <cell r="D7052">
            <v>37993</v>
          </cell>
          <cell r="E7052">
            <v>90</v>
          </cell>
          <cell r="F7052">
            <v>90</v>
          </cell>
          <cell r="G7052">
            <v>90</v>
          </cell>
          <cell r="H7052">
            <v>90</v>
          </cell>
          <cell r="I7052" t="str">
            <v>Xuất sắc</v>
          </cell>
          <cell r="J7052">
            <v>90</v>
          </cell>
          <cell r="K7052" t="str">
            <v>Xuất sắc</v>
          </cell>
          <cell r="L7052" t="str">
            <v>QH-2022-I/CQ-I-CS3</v>
          </cell>
        </row>
        <row r="7053">
          <cell r="B7053" t="str">
            <v>22028239</v>
          </cell>
          <cell r="C7053" t="str">
            <v>Phạm Công Minh</v>
          </cell>
          <cell r="D7053">
            <v>38320</v>
          </cell>
          <cell r="E7053">
            <v>90</v>
          </cell>
          <cell r="F7053">
            <v>90</v>
          </cell>
          <cell r="G7053">
            <v>90</v>
          </cell>
          <cell r="H7053">
            <v>90</v>
          </cell>
          <cell r="I7053" t="str">
            <v>Xuất sắc</v>
          </cell>
          <cell r="J7053">
            <v>90</v>
          </cell>
          <cell r="K7053" t="str">
            <v>Xuất sắc</v>
          </cell>
          <cell r="L7053" t="str">
            <v>QH-2022-I/CQ-I-CS3</v>
          </cell>
        </row>
        <row r="7054">
          <cell r="B7054" t="str">
            <v>22028240</v>
          </cell>
          <cell r="C7054" t="str">
            <v>Đỗ Tiến Đạt</v>
          </cell>
          <cell r="D7054">
            <v>38033</v>
          </cell>
          <cell r="E7054">
            <v>90</v>
          </cell>
          <cell r="F7054">
            <v>90</v>
          </cell>
          <cell r="G7054">
            <v>90</v>
          </cell>
          <cell r="H7054">
            <v>90</v>
          </cell>
          <cell r="I7054" t="str">
            <v>Xuất sắc</v>
          </cell>
          <cell r="J7054">
            <v>90</v>
          </cell>
          <cell r="K7054" t="str">
            <v>Xuất sắc</v>
          </cell>
          <cell r="L7054" t="str">
            <v>QH-2022-I/CQ-I-CS3</v>
          </cell>
        </row>
        <row r="7055">
          <cell r="B7055" t="str">
            <v>22028244</v>
          </cell>
          <cell r="C7055" t="str">
            <v>Trần Lương Minh Đức</v>
          </cell>
          <cell r="D7055">
            <v>38099</v>
          </cell>
          <cell r="E7055">
            <v>90</v>
          </cell>
          <cell r="F7055">
            <v>90</v>
          </cell>
          <cell r="G7055">
            <v>90</v>
          </cell>
          <cell r="H7055">
            <v>90</v>
          </cell>
          <cell r="I7055" t="str">
            <v>Xuất sắc</v>
          </cell>
          <cell r="J7055">
            <v>90</v>
          </cell>
          <cell r="K7055" t="str">
            <v>Xuất sắc</v>
          </cell>
          <cell r="L7055" t="str">
            <v>QH-2022-I/CQ-I-CS3</v>
          </cell>
        </row>
        <row r="7056">
          <cell r="B7056" t="str">
            <v>22028256</v>
          </cell>
          <cell r="C7056" t="str">
            <v>Tô Phan Tú</v>
          </cell>
          <cell r="D7056">
            <v>38250</v>
          </cell>
          <cell r="E7056">
            <v>90</v>
          </cell>
          <cell r="F7056">
            <v>90</v>
          </cell>
          <cell r="G7056">
            <v>90</v>
          </cell>
          <cell r="H7056">
            <v>90</v>
          </cell>
          <cell r="I7056" t="str">
            <v>Xuất sắc</v>
          </cell>
          <cell r="J7056">
            <v>90</v>
          </cell>
          <cell r="K7056" t="str">
            <v>Xuất sắc</v>
          </cell>
          <cell r="L7056" t="str">
            <v>QH-2022-I/CQ-I-CS3</v>
          </cell>
        </row>
        <row r="7057">
          <cell r="B7057" t="str">
            <v>22028260</v>
          </cell>
          <cell r="C7057" t="str">
            <v>Kiều Minh Quang</v>
          </cell>
          <cell r="D7057">
            <v>38107</v>
          </cell>
          <cell r="E7057">
            <v>75</v>
          </cell>
          <cell r="F7057">
            <v>80</v>
          </cell>
          <cell r="G7057">
            <v>80</v>
          </cell>
          <cell r="H7057">
            <v>80</v>
          </cell>
          <cell r="I7057" t="str">
            <v>Tốt</v>
          </cell>
          <cell r="J7057">
            <v>80</v>
          </cell>
          <cell r="K7057" t="str">
            <v>Tốt</v>
          </cell>
          <cell r="L7057" t="str">
            <v>QH-2022-I/CQ-I-CS3</v>
          </cell>
        </row>
        <row r="7058">
          <cell r="B7058" t="str">
            <v>22028268</v>
          </cell>
          <cell r="C7058" t="str">
            <v>Ngô Hải Anh</v>
          </cell>
          <cell r="D7058">
            <v>38051</v>
          </cell>
          <cell r="E7058">
            <v>90</v>
          </cell>
          <cell r="F7058">
            <v>90</v>
          </cell>
          <cell r="G7058">
            <v>90</v>
          </cell>
          <cell r="H7058">
            <v>90</v>
          </cell>
          <cell r="I7058" t="str">
            <v>Xuất sắc</v>
          </cell>
          <cell r="J7058">
            <v>90</v>
          </cell>
          <cell r="K7058" t="str">
            <v>Xuất sắc</v>
          </cell>
          <cell r="L7058" t="str">
            <v>QH-2022-I/CQ-I-CS3</v>
          </cell>
        </row>
        <row r="7059">
          <cell r="B7059" t="str">
            <v>22028274</v>
          </cell>
          <cell r="C7059" t="str">
            <v>Phan Công Dương</v>
          </cell>
          <cell r="D7059">
            <v>38238</v>
          </cell>
          <cell r="E7059">
            <v>100</v>
          </cell>
          <cell r="F7059">
            <v>90</v>
          </cell>
          <cell r="G7059">
            <v>90</v>
          </cell>
          <cell r="H7059">
            <v>100</v>
          </cell>
          <cell r="I7059" t="str">
            <v>Xuất sắc</v>
          </cell>
          <cell r="J7059">
            <v>100</v>
          </cell>
          <cell r="K7059" t="str">
            <v>Xuất sắc</v>
          </cell>
          <cell r="L7059" t="str">
            <v>QH-2022-I/CQ-I-CS3</v>
          </cell>
        </row>
        <row r="7060">
          <cell r="B7060" t="str">
            <v>22028275</v>
          </cell>
          <cell r="C7060" t="str">
            <v>Nguyễn Thành Đạt</v>
          </cell>
          <cell r="D7060">
            <v>38115</v>
          </cell>
          <cell r="E7060">
            <v>67</v>
          </cell>
          <cell r="F7060">
            <v>77</v>
          </cell>
          <cell r="G7060">
            <v>77</v>
          </cell>
          <cell r="H7060">
            <v>77</v>
          </cell>
          <cell r="I7060" t="str">
            <v>Khá</v>
          </cell>
          <cell r="J7060">
            <v>77</v>
          </cell>
          <cell r="K7060" t="str">
            <v>Khá</v>
          </cell>
          <cell r="L7060" t="str">
            <v>QH-2022-I/CQ-I-CS3</v>
          </cell>
        </row>
        <row r="7061">
          <cell r="B7061" t="str">
            <v>22028278</v>
          </cell>
          <cell r="C7061" t="str">
            <v>Nguyễn Đỗ Quang Đại</v>
          </cell>
          <cell r="D7061">
            <v>38303</v>
          </cell>
          <cell r="E7061">
            <v>80</v>
          </cell>
          <cell r="F7061">
            <v>90</v>
          </cell>
          <cell r="G7061">
            <v>90</v>
          </cell>
          <cell r="H7061">
            <v>90</v>
          </cell>
          <cell r="I7061" t="str">
            <v>Xuất sắc</v>
          </cell>
          <cell r="J7061">
            <v>90</v>
          </cell>
          <cell r="K7061" t="str">
            <v>Xuất sắc</v>
          </cell>
          <cell r="L7061" t="str">
            <v>QH-2022-I/CQ-I-CS3</v>
          </cell>
        </row>
        <row r="7062">
          <cell r="B7062" t="str">
            <v>22028280</v>
          </cell>
          <cell r="C7062" t="str">
            <v>Ngô Duy Hiếu</v>
          </cell>
          <cell r="D7062">
            <v>38095</v>
          </cell>
          <cell r="E7062">
            <v>90</v>
          </cell>
          <cell r="F7062">
            <v>90</v>
          </cell>
          <cell r="G7062">
            <v>90</v>
          </cell>
          <cell r="H7062">
            <v>90</v>
          </cell>
          <cell r="I7062" t="str">
            <v>Xuất sắc</v>
          </cell>
          <cell r="J7062">
            <v>90</v>
          </cell>
          <cell r="K7062" t="str">
            <v>Xuất sắc</v>
          </cell>
          <cell r="L7062" t="str">
            <v>QH-2022-I/CQ-I-CS3</v>
          </cell>
        </row>
        <row r="7063">
          <cell r="B7063" t="str">
            <v>22028282</v>
          </cell>
          <cell r="C7063" t="str">
            <v>Nguyễn Thu Hà</v>
          </cell>
          <cell r="D7063">
            <v>38234</v>
          </cell>
          <cell r="E7063">
            <v>90</v>
          </cell>
          <cell r="F7063">
            <v>90</v>
          </cell>
          <cell r="G7063">
            <v>90</v>
          </cell>
          <cell r="H7063">
            <v>90</v>
          </cell>
          <cell r="I7063" t="str">
            <v>Xuất sắc</v>
          </cell>
          <cell r="J7063">
            <v>90</v>
          </cell>
          <cell r="K7063" t="str">
            <v>Xuất sắc</v>
          </cell>
          <cell r="L7063" t="str">
            <v>QH-2022-I/CQ-I-CS3</v>
          </cell>
        </row>
        <row r="7064">
          <cell r="B7064" t="str">
            <v>22028283</v>
          </cell>
          <cell r="C7064" t="str">
            <v>Lê Minh Dương</v>
          </cell>
          <cell r="D7064">
            <v>37622</v>
          </cell>
          <cell r="E7064">
            <v>70</v>
          </cell>
          <cell r="F7064">
            <v>90</v>
          </cell>
          <cell r="G7064">
            <v>90</v>
          </cell>
          <cell r="H7064">
            <v>90</v>
          </cell>
          <cell r="I7064" t="str">
            <v>Xuất sắc</v>
          </cell>
          <cell r="J7064">
            <v>90</v>
          </cell>
          <cell r="K7064" t="str">
            <v>Xuất sắc</v>
          </cell>
          <cell r="L7064" t="str">
            <v>QH-2022-I/CQ-I-CS3</v>
          </cell>
        </row>
        <row r="7065">
          <cell r="B7065" t="str">
            <v>22028290</v>
          </cell>
          <cell r="C7065" t="str">
            <v>Nguyễn Minh Quân</v>
          </cell>
          <cell r="D7065">
            <v>38339</v>
          </cell>
          <cell r="E7065">
            <v>90</v>
          </cell>
          <cell r="F7065">
            <v>90</v>
          </cell>
          <cell r="G7065">
            <v>90</v>
          </cell>
          <cell r="H7065">
            <v>90</v>
          </cell>
          <cell r="I7065" t="str">
            <v>Xuất sắc</v>
          </cell>
          <cell r="J7065">
            <v>90</v>
          </cell>
          <cell r="K7065" t="str">
            <v>Xuất sắc</v>
          </cell>
          <cell r="L7065" t="str">
            <v>QH-2022-I/CQ-I-CS3</v>
          </cell>
        </row>
        <row r="7066">
          <cell r="B7066" t="str">
            <v>22028291</v>
          </cell>
          <cell r="C7066" t="str">
            <v>Cao Xuân Hùng</v>
          </cell>
          <cell r="D7066">
            <v>38008</v>
          </cell>
          <cell r="E7066">
            <v>90</v>
          </cell>
          <cell r="F7066">
            <v>90</v>
          </cell>
          <cell r="G7066">
            <v>90</v>
          </cell>
          <cell r="H7066">
            <v>90</v>
          </cell>
          <cell r="I7066" t="str">
            <v>Xuất sắc</v>
          </cell>
          <cell r="J7066">
            <v>90</v>
          </cell>
          <cell r="K7066" t="str">
            <v>Xuất sắc</v>
          </cell>
          <cell r="L7066" t="str">
            <v>QH-2022-I/CQ-I-CS3</v>
          </cell>
        </row>
        <row r="7067">
          <cell r="B7067" t="str">
            <v>22028292</v>
          </cell>
          <cell r="C7067" t="str">
            <v>Đào Thị Thu Hường</v>
          </cell>
          <cell r="D7067">
            <v>38157</v>
          </cell>
          <cell r="E7067">
            <v>80</v>
          </cell>
          <cell r="F7067">
            <v>90</v>
          </cell>
          <cell r="G7067">
            <v>90</v>
          </cell>
          <cell r="H7067">
            <v>90</v>
          </cell>
          <cell r="I7067" t="str">
            <v>Xuất sắc</v>
          </cell>
          <cell r="J7067">
            <v>90</v>
          </cell>
          <cell r="K7067" t="str">
            <v>Xuất sắc</v>
          </cell>
          <cell r="L7067" t="str">
            <v>QH-2022-I/CQ-I-CS3</v>
          </cell>
        </row>
        <row r="7068">
          <cell r="B7068" t="str">
            <v>22028296</v>
          </cell>
          <cell r="C7068" t="str">
            <v>Phạm Quý Sơn</v>
          </cell>
          <cell r="D7068">
            <v>38306</v>
          </cell>
          <cell r="E7068">
            <v>80</v>
          </cell>
          <cell r="F7068">
            <v>80</v>
          </cell>
          <cell r="G7068">
            <v>80</v>
          </cell>
          <cell r="H7068">
            <v>80</v>
          </cell>
          <cell r="I7068" t="str">
            <v>Tốt</v>
          </cell>
          <cell r="J7068">
            <v>80</v>
          </cell>
          <cell r="K7068" t="str">
            <v>Tốt</v>
          </cell>
          <cell r="L7068" t="str">
            <v>QH-2022-I/CQ-I-CS3</v>
          </cell>
        </row>
        <row r="7069">
          <cell r="B7069" t="str">
            <v>22028299</v>
          </cell>
          <cell r="C7069" t="str">
            <v>Nguyễn Quang Khải</v>
          </cell>
          <cell r="D7069">
            <v>38106</v>
          </cell>
          <cell r="E7069">
            <v>90</v>
          </cell>
          <cell r="F7069">
            <v>90</v>
          </cell>
          <cell r="G7069">
            <v>90</v>
          </cell>
          <cell r="H7069">
            <v>90</v>
          </cell>
          <cell r="I7069" t="str">
            <v>Xuất sắc</v>
          </cell>
          <cell r="J7069">
            <v>90</v>
          </cell>
          <cell r="K7069" t="str">
            <v>Xuất sắc</v>
          </cell>
          <cell r="L7069" t="str">
            <v>QH-2022-I/CQ-I-CS3</v>
          </cell>
        </row>
        <row r="7070">
          <cell r="B7070" t="str">
            <v>22028300</v>
          </cell>
          <cell r="C7070" t="str">
            <v>Hoàng Minh Quân</v>
          </cell>
          <cell r="D7070">
            <v>38279</v>
          </cell>
          <cell r="E7070">
            <v>80</v>
          </cell>
          <cell r="F7070">
            <v>80</v>
          </cell>
          <cell r="G7070">
            <v>80</v>
          </cell>
          <cell r="H7070">
            <v>80</v>
          </cell>
          <cell r="I7070" t="str">
            <v>Tốt</v>
          </cell>
          <cell r="J7070">
            <v>80</v>
          </cell>
          <cell r="K7070" t="str">
            <v>Tốt</v>
          </cell>
          <cell r="L7070" t="str">
            <v>QH-2022-I/CQ-I-CS3</v>
          </cell>
        </row>
        <row r="7071">
          <cell r="B7071" t="str">
            <v>22028314</v>
          </cell>
          <cell r="C7071" t="str">
            <v>Trương Minh Việt</v>
          </cell>
          <cell r="D7071">
            <v>38088</v>
          </cell>
          <cell r="E7071">
            <v>92</v>
          </cell>
          <cell r="F7071">
            <v>82</v>
          </cell>
          <cell r="G7071">
            <v>82</v>
          </cell>
          <cell r="H7071">
            <v>82</v>
          </cell>
          <cell r="I7071" t="str">
            <v>Tốt</v>
          </cell>
          <cell r="J7071">
            <v>82</v>
          </cell>
          <cell r="K7071" t="str">
            <v>Tốt</v>
          </cell>
          <cell r="L7071" t="str">
            <v>QH-2022-I/CQ-I-CS3</v>
          </cell>
        </row>
        <row r="7072">
          <cell r="B7072" t="str">
            <v>22028322</v>
          </cell>
          <cell r="C7072" t="str">
            <v>Lê Thị Minh Tâm</v>
          </cell>
          <cell r="D7072">
            <v>38140</v>
          </cell>
          <cell r="E7072">
            <v>90</v>
          </cell>
          <cell r="F7072">
            <v>90</v>
          </cell>
          <cell r="G7072">
            <v>90</v>
          </cell>
          <cell r="H7072">
            <v>90</v>
          </cell>
          <cell r="I7072" t="str">
            <v>Xuất sắc</v>
          </cell>
          <cell r="J7072">
            <v>90</v>
          </cell>
          <cell r="K7072" t="str">
            <v>Xuất sắc</v>
          </cell>
          <cell r="L7072" t="str">
            <v>QH-2022-I/CQ-I-CS3</v>
          </cell>
        </row>
        <row r="7073">
          <cell r="B7073" t="str">
            <v>22028327</v>
          </cell>
          <cell r="C7073" t="str">
            <v>Nguyễn Mạnh Cường</v>
          </cell>
          <cell r="D7073">
            <v>38183</v>
          </cell>
          <cell r="E7073">
            <v>65</v>
          </cell>
          <cell r="F7073">
            <v>75</v>
          </cell>
          <cell r="G7073">
            <v>75</v>
          </cell>
          <cell r="H7073">
            <v>75</v>
          </cell>
          <cell r="I7073" t="str">
            <v>Khá</v>
          </cell>
          <cell r="J7073">
            <v>75</v>
          </cell>
          <cell r="K7073" t="str">
            <v>Khá</v>
          </cell>
          <cell r="L7073" t="str">
            <v>QH-2022-I/CQ-I-CS3</v>
          </cell>
        </row>
        <row r="7074">
          <cell r="B7074" t="str">
            <v>22028007</v>
          </cell>
          <cell r="C7074" t="str">
            <v>Nguyễn Hoàng Dương</v>
          </cell>
          <cell r="D7074">
            <v>38005</v>
          </cell>
          <cell r="E7074">
            <v>90</v>
          </cell>
          <cell r="F7074">
            <v>90</v>
          </cell>
          <cell r="G7074">
            <v>90</v>
          </cell>
          <cell r="H7074">
            <v>90</v>
          </cell>
          <cell r="I7074" t="str">
            <v>Xuất sắc</v>
          </cell>
          <cell r="J7074">
            <v>90</v>
          </cell>
          <cell r="K7074" t="str">
            <v>Xuất sắc</v>
          </cell>
          <cell r="L7074" t="str">
            <v>QH-2022-I/CQ-I-CS4</v>
          </cell>
        </row>
        <row r="7075">
          <cell r="B7075" t="str">
            <v>22028012</v>
          </cell>
          <cell r="C7075" t="str">
            <v>Đỗ Trung Kiên</v>
          </cell>
          <cell r="D7075">
            <v>38023</v>
          </cell>
          <cell r="E7075"/>
          <cell r="F7075"/>
          <cell r="G7075"/>
          <cell r="H7075"/>
          <cell r="I7075" t="str">
            <v>Kém</v>
          </cell>
          <cell r="J7075"/>
          <cell r="K7075" t="str">
            <v>Kém</v>
          </cell>
          <cell r="L7075" t="str">
            <v>QH-2022-I/CQ-I-CS4</v>
          </cell>
        </row>
        <row r="7076">
          <cell r="B7076" t="str">
            <v>22028016</v>
          </cell>
          <cell r="C7076" t="str">
            <v>Bùi Hồng Quân</v>
          </cell>
          <cell r="D7076">
            <v>38063</v>
          </cell>
          <cell r="E7076">
            <v>92</v>
          </cell>
          <cell r="F7076">
            <v>92</v>
          </cell>
          <cell r="G7076">
            <v>92</v>
          </cell>
          <cell r="H7076">
            <v>92</v>
          </cell>
          <cell r="I7076" t="str">
            <v>Xuất sắc</v>
          </cell>
          <cell r="J7076">
            <v>92</v>
          </cell>
          <cell r="K7076" t="str">
            <v>Xuất sắc</v>
          </cell>
          <cell r="L7076" t="str">
            <v>QH-2022-I/CQ-I-CS4</v>
          </cell>
        </row>
        <row r="7077">
          <cell r="B7077" t="str">
            <v>22028017</v>
          </cell>
          <cell r="C7077" t="str">
            <v>Nguyễn Bảo Dung</v>
          </cell>
          <cell r="D7077">
            <v>37713</v>
          </cell>
          <cell r="E7077"/>
          <cell r="F7077"/>
          <cell r="G7077"/>
          <cell r="H7077"/>
          <cell r="I7077" t="str">
            <v>Kém</v>
          </cell>
          <cell r="J7077"/>
          <cell r="K7077" t="str">
            <v>Kém</v>
          </cell>
          <cell r="L7077" t="str">
            <v>QH-2022-I/CQ-I-CS4</v>
          </cell>
        </row>
        <row r="7078">
          <cell r="B7078" t="str">
            <v>22028028</v>
          </cell>
          <cell r="C7078" t="str">
            <v>Khổng Mạnh Tuấn</v>
          </cell>
          <cell r="D7078">
            <v>38039</v>
          </cell>
          <cell r="E7078">
            <v>90</v>
          </cell>
          <cell r="F7078">
            <v>90</v>
          </cell>
          <cell r="G7078">
            <v>90</v>
          </cell>
          <cell r="H7078">
            <v>90</v>
          </cell>
          <cell r="I7078" t="str">
            <v>Xuất sắc</v>
          </cell>
          <cell r="J7078">
            <v>90</v>
          </cell>
          <cell r="K7078" t="str">
            <v>Xuất sắc</v>
          </cell>
          <cell r="L7078" t="str">
            <v>QH-2022-I/CQ-I-CS4</v>
          </cell>
        </row>
        <row r="7079">
          <cell r="B7079" t="str">
            <v>22028031</v>
          </cell>
          <cell r="C7079" t="str">
            <v>Quản Xuân Trường</v>
          </cell>
          <cell r="D7079">
            <v>38035</v>
          </cell>
          <cell r="E7079">
            <v>90</v>
          </cell>
          <cell r="F7079">
            <v>90</v>
          </cell>
          <cell r="G7079">
            <v>90</v>
          </cell>
          <cell r="H7079">
            <v>90</v>
          </cell>
          <cell r="I7079" t="str">
            <v>Xuất sắc</v>
          </cell>
          <cell r="J7079">
            <v>90</v>
          </cell>
          <cell r="K7079" t="str">
            <v>Xuất sắc</v>
          </cell>
          <cell r="L7079" t="str">
            <v>QH-2022-I/CQ-I-CS4</v>
          </cell>
        </row>
        <row r="7080">
          <cell r="B7080" t="str">
            <v>22028033</v>
          </cell>
          <cell r="C7080" t="str">
            <v>Đào Huy Hùng</v>
          </cell>
          <cell r="D7080">
            <v>38291</v>
          </cell>
          <cell r="E7080">
            <v>90</v>
          </cell>
          <cell r="F7080"/>
          <cell r="G7080">
            <v>80</v>
          </cell>
          <cell r="H7080">
            <v>80</v>
          </cell>
          <cell r="I7080" t="str">
            <v>Tốt</v>
          </cell>
          <cell r="J7080">
            <v>80</v>
          </cell>
          <cell r="K7080" t="str">
            <v>Tốt</v>
          </cell>
          <cell r="L7080" t="str">
            <v>QH-2022-I/CQ-I-CS4</v>
          </cell>
        </row>
        <row r="7081">
          <cell r="B7081" t="str">
            <v>22028034</v>
          </cell>
          <cell r="C7081" t="str">
            <v>Hà Trường Giang</v>
          </cell>
          <cell r="D7081">
            <v>38147</v>
          </cell>
          <cell r="E7081">
            <v>90</v>
          </cell>
          <cell r="F7081">
            <v>85</v>
          </cell>
          <cell r="G7081">
            <v>85</v>
          </cell>
          <cell r="H7081">
            <v>85</v>
          </cell>
          <cell r="I7081" t="str">
            <v>Tốt</v>
          </cell>
          <cell r="J7081">
            <v>85</v>
          </cell>
          <cell r="K7081" t="str">
            <v>Tốt</v>
          </cell>
          <cell r="L7081" t="str">
            <v>QH-2022-I/CQ-I-CS4</v>
          </cell>
        </row>
        <row r="7082">
          <cell r="B7082" t="str">
            <v>22028038</v>
          </cell>
          <cell r="C7082" t="str">
            <v>Đỗ Quang Minh</v>
          </cell>
          <cell r="D7082">
            <v>38147</v>
          </cell>
          <cell r="E7082">
            <v>75</v>
          </cell>
          <cell r="F7082">
            <v>75</v>
          </cell>
          <cell r="G7082">
            <v>75</v>
          </cell>
          <cell r="H7082">
            <v>75</v>
          </cell>
          <cell r="I7082" t="str">
            <v>Khá</v>
          </cell>
          <cell r="J7082">
            <v>75</v>
          </cell>
          <cell r="K7082" t="str">
            <v>Khá</v>
          </cell>
          <cell r="L7082" t="str">
            <v>QH-2022-I/CQ-I-CS4</v>
          </cell>
        </row>
        <row r="7083">
          <cell r="B7083" t="str">
            <v>22028052</v>
          </cell>
          <cell r="C7083" t="str">
            <v>Nguyễn Công Khanh</v>
          </cell>
          <cell r="D7083">
            <v>38211</v>
          </cell>
          <cell r="E7083">
            <v>80</v>
          </cell>
          <cell r="F7083">
            <v>80</v>
          </cell>
          <cell r="G7083">
            <v>80</v>
          </cell>
          <cell r="H7083">
            <v>80</v>
          </cell>
          <cell r="I7083" t="str">
            <v>Tốt</v>
          </cell>
          <cell r="J7083">
            <v>80</v>
          </cell>
          <cell r="K7083" t="str">
            <v>Tốt</v>
          </cell>
          <cell r="L7083" t="str">
            <v>QH-2022-I/CQ-I-CS4</v>
          </cell>
        </row>
        <row r="7084">
          <cell r="B7084" t="str">
            <v>22028058</v>
          </cell>
          <cell r="C7084" t="str">
            <v>Dương Tuấn Kiệt</v>
          </cell>
          <cell r="D7084">
            <v>38331</v>
          </cell>
          <cell r="E7084">
            <v>92</v>
          </cell>
          <cell r="F7084">
            <v>92</v>
          </cell>
          <cell r="G7084">
            <v>92</v>
          </cell>
          <cell r="H7084">
            <v>92</v>
          </cell>
          <cell r="I7084" t="str">
            <v>Xuất sắc</v>
          </cell>
          <cell r="J7084">
            <v>92</v>
          </cell>
          <cell r="K7084" t="str">
            <v>Xuất sắc</v>
          </cell>
          <cell r="L7084" t="str">
            <v>QH-2022-I/CQ-I-CS4</v>
          </cell>
        </row>
        <row r="7085">
          <cell r="B7085" t="str">
            <v>22028059</v>
          </cell>
          <cell r="C7085" t="str">
            <v>Hoàng Minh Phúc</v>
          </cell>
          <cell r="D7085">
            <v>38210</v>
          </cell>
          <cell r="E7085">
            <v>90</v>
          </cell>
          <cell r="F7085">
            <v>90</v>
          </cell>
          <cell r="G7085">
            <v>90</v>
          </cell>
          <cell r="H7085">
            <v>90</v>
          </cell>
          <cell r="I7085" t="str">
            <v>Xuất sắc</v>
          </cell>
          <cell r="J7085">
            <v>90</v>
          </cell>
          <cell r="K7085" t="str">
            <v>Xuất sắc</v>
          </cell>
          <cell r="L7085" t="str">
            <v>QH-2022-I/CQ-I-CS4</v>
          </cell>
        </row>
        <row r="7086">
          <cell r="B7086" t="str">
            <v>22028063</v>
          </cell>
          <cell r="C7086" t="str">
            <v>Phùng Đức Anh</v>
          </cell>
          <cell r="D7086">
            <v>38316</v>
          </cell>
          <cell r="E7086">
            <v>100</v>
          </cell>
          <cell r="F7086">
            <v>100</v>
          </cell>
          <cell r="G7086">
            <v>100</v>
          </cell>
          <cell r="H7086">
            <v>100</v>
          </cell>
          <cell r="I7086" t="str">
            <v>Xuất sắc</v>
          </cell>
          <cell r="J7086">
            <v>100</v>
          </cell>
          <cell r="K7086" t="str">
            <v>Xuất sắc</v>
          </cell>
          <cell r="L7086" t="str">
            <v>QH-2022-I/CQ-I-CS4</v>
          </cell>
        </row>
        <row r="7087">
          <cell r="B7087" t="str">
            <v>22028065</v>
          </cell>
          <cell r="C7087" t="str">
            <v>Cao Chí Kiên</v>
          </cell>
          <cell r="D7087">
            <v>38198</v>
          </cell>
          <cell r="E7087">
            <v>92</v>
          </cell>
          <cell r="F7087">
            <v>92</v>
          </cell>
          <cell r="G7087">
            <v>92</v>
          </cell>
          <cell r="H7087">
            <v>92</v>
          </cell>
          <cell r="I7087" t="str">
            <v>Xuất sắc</v>
          </cell>
          <cell r="J7087">
            <v>92</v>
          </cell>
          <cell r="K7087" t="str">
            <v>Xuất sắc</v>
          </cell>
          <cell r="L7087" t="str">
            <v>QH-2022-I/CQ-I-CS4</v>
          </cell>
        </row>
        <row r="7088">
          <cell r="B7088" t="str">
            <v>22028067</v>
          </cell>
          <cell r="C7088" t="str">
            <v>Kiều Minh Khuê</v>
          </cell>
          <cell r="D7088">
            <v>38309</v>
          </cell>
          <cell r="E7088">
            <v>90</v>
          </cell>
          <cell r="F7088">
            <v>85</v>
          </cell>
          <cell r="G7088">
            <v>85</v>
          </cell>
          <cell r="H7088">
            <v>85</v>
          </cell>
          <cell r="I7088" t="str">
            <v>Tốt</v>
          </cell>
          <cell r="J7088">
            <v>85</v>
          </cell>
          <cell r="K7088" t="str">
            <v>Tốt</v>
          </cell>
          <cell r="L7088" t="str">
            <v>QH-2022-I/CQ-I-CS4</v>
          </cell>
        </row>
        <row r="7089">
          <cell r="B7089" t="str">
            <v>22028070</v>
          </cell>
          <cell r="C7089" t="str">
            <v>Nguyễn Tiến Quân</v>
          </cell>
          <cell r="D7089">
            <v>38190</v>
          </cell>
          <cell r="E7089">
            <v>90</v>
          </cell>
          <cell r="F7089">
            <v>85</v>
          </cell>
          <cell r="G7089">
            <v>85</v>
          </cell>
          <cell r="H7089">
            <v>85</v>
          </cell>
          <cell r="I7089" t="str">
            <v>Tốt</v>
          </cell>
          <cell r="J7089">
            <v>85</v>
          </cell>
          <cell r="K7089" t="str">
            <v>Tốt</v>
          </cell>
          <cell r="L7089" t="str">
            <v>QH-2022-I/CQ-I-CS4</v>
          </cell>
        </row>
        <row r="7090">
          <cell r="B7090" t="str">
            <v>22028077</v>
          </cell>
          <cell r="C7090" t="str">
            <v>Nguyễn Quang Huy</v>
          </cell>
          <cell r="D7090">
            <v>38210</v>
          </cell>
          <cell r="E7090">
            <v>90</v>
          </cell>
          <cell r="F7090">
            <v>90</v>
          </cell>
          <cell r="G7090">
            <v>90</v>
          </cell>
          <cell r="H7090">
            <v>90</v>
          </cell>
          <cell r="I7090" t="str">
            <v>Xuất sắc</v>
          </cell>
          <cell r="J7090">
            <v>90</v>
          </cell>
          <cell r="K7090" t="str">
            <v>Xuất sắc</v>
          </cell>
          <cell r="L7090" t="str">
            <v>QH-2022-I/CQ-I-CS4</v>
          </cell>
        </row>
        <row r="7091">
          <cell r="B7091" t="str">
            <v>22028081</v>
          </cell>
          <cell r="C7091" t="str">
            <v>Trần Tuấn Phong</v>
          </cell>
          <cell r="D7091">
            <v>38212</v>
          </cell>
          <cell r="E7091">
            <v>90</v>
          </cell>
          <cell r="F7091">
            <v>90</v>
          </cell>
          <cell r="G7091">
            <v>90</v>
          </cell>
          <cell r="H7091">
            <v>90</v>
          </cell>
          <cell r="I7091" t="str">
            <v>Xuất sắc</v>
          </cell>
          <cell r="J7091">
            <v>90</v>
          </cell>
          <cell r="K7091" t="str">
            <v>Xuất sắc</v>
          </cell>
          <cell r="L7091" t="str">
            <v>QH-2022-I/CQ-I-CS4</v>
          </cell>
        </row>
        <row r="7092">
          <cell r="B7092" t="str">
            <v>22028083</v>
          </cell>
          <cell r="C7092" t="str">
            <v>Lê Quyết Chiến</v>
          </cell>
          <cell r="D7092">
            <v>38271</v>
          </cell>
          <cell r="E7092">
            <v>70</v>
          </cell>
          <cell r="F7092">
            <v>62</v>
          </cell>
          <cell r="G7092">
            <v>62</v>
          </cell>
          <cell r="H7092">
            <v>62</v>
          </cell>
          <cell r="I7092" t="str">
            <v>Trung bình</v>
          </cell>
          <cell r="J7092">
            <v>62</v>
          </cell>
          <cell r="K7092" t="str">
            <v>Trung bình</v>
          </cell>
          <cell r="L7092" t="str">
            <v>QH-2022-I/CQ-I-CS4</v>
          </cell>
        </row>
        <row r="7093">
          <cell r="B7093" t="str">
            <v>22028089</v>
          </cell>
          <cell r="C7093" t="str">
            <v>Lê Thế Phương Minh</v>
          </cell>
          <cell r="D7093">
            <v>38241</v>
          </cell>
          <cell r="E7093">
            <v>90</v>
          </cell>
          <cell r="F7093">
            <v>90</v>
          </cell>
          <cell r="G7093">
            <v>90</v>
          </cell>
          <cell r="H7093">
            <v>90</v>
          </cell>
          <cell r="I7093" t="str">
            <v>Xuất sắc</v>
          </cell>
          <cell r="J7093">
            <v>90</v>
          </cell>
          <cell r="K7093" t="str">
            <v>Xuất sắc</v>
          </cell>
          <cell r="L7093" t="str">
            <v>QH-2022-I/CQ-I-CS4</v>
          </cell>
        </row>
        <row r="7094">
          <cell r="B7094" t="str">
            <v>22028100</v>
          </cell>
          <cell r="C7094" t="str">
            <v>Nguyễn Duy Đức</v>
          </cell>
          <cell r="D7094">
            <v>38304</v>
          </cell>
          <cell r="E7094"/>
          <cell r="F7094"/>
          <cell r="G7094"/>
          <cell r="H7094"/>
          <cell r="I7094" t="str">
            <v>Kém</v>
          </cell>
          <cell r="J7094"/>
          <cell r="K7094" t="str">
            <v>Kém</v>
          </cell>
          <cell r="L7094" t="str">
            <v>QH-2022-I/CQ-I-CS4</v>
          </cell>
        </row>
        <row r="7095">
          <cell r="B7095" t="str">
            <v>22028113</v>
          </cell>
          <cell r="C7095" t="str">
            <v>Nguyễn Thành Đạo</v>
          </cell>
          <cell r="D7095">
            <v>38240</v>
          </cell>
          <cell r="E7095">
            <v>90</v>
          </cell>
          <cell r="F7095">
            <v>90</v>
          </cell>
          <cell r="G7095">
            <v>90</v>
          </cell>
          <cell r="H7095">
            <v>90</v>
          </cell>
          <cell r="I7095" t="str">
            <v>Xuất sắc</v>
          </cell>
          <cell r="J7095">
            <v>90</v>
          </cell>
          <cell r="K7095" t="str">
            <v>Xuất sắc</v>
          </cell>
          <cell r="L7095" t="str">
            <v>QH-2022-I/CQ-I-CS4</v>
          </cell>
        </row>
        <row r="7096">
          <cell r="B7096" t="str">
            <v>22028121</v>
          </cell>
          <cell r="C7096" t="str">
            <v>Đồng Quang Duy Hưng</v>
          </cell>
          <cell r="D7096">
            <v>38308</v>
          </cell>
          <cell r="E7096">
            <v>94</v>
          </cell>
          <cell r="F7096">
            <v>94</v>
          </cell>
          <cell r="G7096">
            <v>94</v>
          </cell>
          <cell r="H7096">
            <v>94</v>
          </cell>
          <cell r="I7096" t="str">
            <v>Xuất sắc</v>
          </cell>
          <cell r="J7096">
            <v>94</v>
          </cell>
          <cell r="K7096" t="str">
            <v>Xuất sắc</v>
          </cell>
          <cell r="L7096" t="str">
            <v>QH-2022-I/CQ-I-CS4</v>
          </cell>
        </row>
        <row r="7097">
          <cell r="B7097" t="str">
            <v>22028122</v>
          </cell>
          <cell r="C7097" t="str">
            <v>Nguyễn Viết Hoàng</v>
          </cell>
          <cell r="D7097">
            <v>38271</v>
          </cell>
          <cell r="E7097">
            <v>90</v>
          </cell>
          <cell r="F7097">
            <v>90</v>
          </cell>
          <cell r="G7097">
            <v>90</v>
          </cell>
          <cell r="H7097">
            <v>90</v>
          </cell>
          <cell r="I7097" t="str">
            <v>Xuất sắc</v>
          </cell>
          <cell r="J7097">
            <v>90</v>
          </cell>
          <cell r="K7097" t="str">
            <v>Xuất sắc</v>
          </cell>
          <cell r="L7097" t="str">
            <v>QH-2022-I/CQ-I-CS4</v>
          </cell>
        </row>
        <row r="7098">
          <cell r="B7098" t="str">
            <v>22028136</v>
          </cell>
          <cell r="C7098" t="str">
            <v>Nguyễn Đình Tuấn Anh</v>
          </cell>
          <cell r="D7098">
            <v>38235</v>
          </cell>
          <cell r="E7098">
            <v>98</v>
          </cell>
          <cell r="F7098">
            <v>98</v>
          </cell>
          <cell r="G7098">
            <v>98</v>
          </cell>
          <cell r="H7098">
            <v>98</v>
          </cell>
          <cell r="I7098" t="str">
            <v>Xuất sắc</v>
          </cell>
          <cell r="J7098">
            <v>98</v>
          </cell>
          <cell r="K7098" t="str">
            <v>Xuất sắc</v>
          </cell>
          <cell r="L7098" t="str">
            <v>QH-2022-I/CQ-I-CS4</v>
          </cell>
        </row>
        <row r="7099">
          <cell r="B7099" t="str">
            <v>22028139</v>
          </cell>
          <cell r="C7099" t="str">
            <v>Hà Văn Đức</v>
          </cell>
          <cell r="D7099">
            <v>38127</v>
          </cell>
          <cell r="E7099">
            <v>90</v>
          </cell>
          <cell r="F7099">
            <v>90</v>
          </cell>
          <cell r="G7099">
            <v>90</v>
          </cell>
          <cell r="H7099">
            <v>90</v>
          </cell>
          <cell r="I7099" t="str">
            <v>Xuất sắc</v>
          </cell>
          <cell r="J7099">
            <v>90</v>
          </cell>
          <cell r="K7099" t="str">
            <v>Xuất sắc</v>
          </cell>
          <cell r="L7099" t="str">
            <v>QH-2022-I/CQ-I-CS4</v>
          </cell>
        </row>
        <row r="7100">
          <cell r="B7100" t="str">
            <v>22028150</v>
          </cell>
          <cell r="C7100" t="str">
            <v>Lê Bá Hoàng</v>
          </cell>
          <cell r="D7100">
            <v>38126</v>
          </cell>
          <cell r="E7100">
            <v>90</v>
          </cell>
          <cell r="F7100">
            <v>90</v>
          </cell>
          <cell r="G7100">
            <v>90</v>
          </cell>
          <cell r="H7100">
            <v>90</v>
          </cell>
          <cell r="I7100" t="str">
            <v>Xuất sắc</v>
          </cell>
          <cell r="J7100">
            <v>90</v>
          </cell>
          <cell r="K7100" t="str">
            <v>Xuất sắc</v>
          </cell>
          <cell r="L7100" t="str">
            <v>QH-2022-I/CQ-I-CS4</v>
          </cell>
        </row>
        <row r="7101">
          <cell r="B7101" t="str">
            <v>22028154</v>
          </cell>
          <cell r="C7101" t="str">
            <v>Võ Lê Hiếu</v>
          </cell>
          <cell r="D7101">
            <v>38033</v>
          </cell>
          <cell r="E7101"/>
          <cell r="F7101"/>
          <cell r="G7101"/>
          <cell r="H7101"/>
          <cell r="I7101" t="str">
            <v>Kém</v>
          </cell>
          <cell r="J7101"/>
          <cell r="K7101" t="str">
            <v>Kém</v>
          </cell>
          <cell r="L7101" t="str">
            <v>QH-2022-I/CQ-I-CS4</v>
          </cell>
        </row>
        <row r="7102">
          <cell r="B7102" t="str">
            <v>22028157</v>
          </cell>
          <cell r="C7102" t="str">
            <v>Nguyễn Đặng Thành Vinh</v>
          </cell>
          <cell r="D7102">
            <v>38133</v>
          </cell>
          <cell r="E7102">
            <v>80</v>
          </cell>
          <cell r="F7102">
            <v>70</v>
          </cell>
          <cell r="G7102">
            <v>70</v>
          </cell>
          <cell r="H7102">
            <v>70</v>
          </cell>
          <cell r="I7102" t="str">
            <v>Khá</v>
          </cell>
          <cell r="J7102">
            <v>70</v>
          </cell>
          <cell r="K7102" t="str">
            <v>Khá</v>
          </cell>
          <cell r="L7102" t="str">
            <v>QH-2022-I/CQ-I-CS4</v>
          </cell>
        </row>
        <row r="7103">
          <cell r="B7103" t="str">
            <v>22028158</v>
          </cell>
          <cell r="C7103" t="str">
            <v>Hồ Văn Tiến Mạnh</v>
          </cell>
          <cell r="D7103">
            <v>38078</v>
          </cell>
          <cell r="E7103">
            <v>65</v>
          </cell>
          <cell r="F7103">
            <v>65</v>
          </cell>
          <cell r="G7103">
            <v>65</v>
          </cell>
          <cell r="H7103">
            <v>65</v>
          </cell>
          <cell r="I7103" t="str">
            <v>Khá</v>
          </cell>
          <cell r="J7103">
            <v>65</v>
          </cell>
          <cell r="K7103" t="str">
            <v>Khá</v>
          </cell>
          <cell r="L7103" t="str">
            <v>QH-2022-I/CQ-I-CS4</v>
          </cell>
        </row>
        <row r="7104">
          <cell r="B7104" t="str">
            <v>22028159</v>
          </cell>
          <cell r="C7104" t="str">
            <v>Nguyễn Đình Tú</v>
          </cell>
          <cell r="D7104">
            <v>38013</v>
          </cell>
          <cell r="E7104">
            <v>90</v>
          </cell>
          <cell r="F7104">
            <v>90</v>
          </cell>
          <cell r="G7104">
            <v>90</v>
          </cell>
          <cell r="H7104">
            <v>90</v>
          </cell>
          <cell r="I7104" t="str">
            <v>Xuất sắc</v>
          </cell>
          <cell r="J7104">
            <v>90</v>
          </cell>
          <cell r="K7104" t="str">
            <v>Xuất sắc</v>
          </cell>
          <cell r="L7104" t="str">
            <v>QH-2022-I/CQ-I-CS4</v>
          </cell>
        </row>
        <row r="7105">
          <cell r="B7105" t="str">
            <v>22028165</v>
          </cell>
          <cell r="C7105" t="str">
            <v>Lê Đắc Minh Trí</v>
          </cell>
          <cell r="D7105">
            <v>38108</v>
          </cell>
          <cell r="E7105">
            <v>90</v>
          </cell>
          <cell r="F7105">
            <v>90</v>
          </cell>
          <cell r="G7105">
            <v>90</v>
          </cell>
          <cell r="H7105">
            <v>90</v>
          </cell>
          <cell r="I7105" t="str">
            <v>Xuất sắc</v>
          </cell>
          <cell r="J7105">
            <v>90</v>
          </cell>
          <cell r="K7105" t="str">
            <v>Xuất sắc</v>
          </cell>
          <cell r="L7105" t="str">
            <v>QH-2022-I/CQ-I-CS4</v>
          </cell>
        </row>
        <row r="7106">
          <cell r="B7106" t="str">
            <v>22028167</v>
          </cell>
          <cell r="C7106" t="str">
            <v>Hoàng Văn Phi</v>
          </cell>
          <cell r="D7106">
            <v>38098</v>
          </cell>
          <cell r="E7106">
            <v>80</v>
          </cell>
          <cell r="F7106">
            <v>80</v>
          </cell>
          <cell r="G7106">
            <v>80</v>
          </cell>
          <cell r="H7106">
            <v>80</v>
          </cell>
          <cell r="I7106" t="str">
            <v>Tốt</v>
          </cell>
          <cell r="J7106">
            <v>80</v>
          </cell>
          <cell r="K7106" t="str">
            <v>Tốt</v>
          </cell>
          <cell r="L7106" t="str">
            <v>QH-2022-I/CQ-I-CS4</v>
          </cell>
        </row>
        <row r="7107">
          <cell r="B7107" t="str">
            <v>22028173</v>
          </cell>
          <cell r="C7107" t="str">
            <v>Nguyễn Tự Cường</v>
          </cell>
          <cell r="D7107">
            <v>38222</v>
          </cell>
          <cell r="E7107"/>
          <cell r="F7107"/>
          <cell r="G7107"/>
          <cell r="H7107"/>
          <cell r="I7107" t="str">
            <v>Kém</v>
          </cell>
          <cell r="J7107"/>
          <cell r="K7107" t="str">
            <v>Kém</v>
          </cell>
          <cell r="L7107" t="str">
            <v>QH-2022-I/CQ-I-CS4</v>
          </cell>
        </row>
        <row r="7108">
          <cell r="B7108" t="str">
            <v>22028178</v>
          </cell>
          <cell r="C7108" t="str">
            <v>Nguyễn Đức Hiển</v>
          </cell>
          <cell r="D7108">
            <v>37993</v>
          </cell>
          <cell r="E7108">
            <v>90</v>
          </cell>
          <cell r="F7108">
            <v>90</v>
          </cell>
          <cell r="G7108">
            <v>90</v>
          </cell>
          <cell r="H7108">
            <v>90</v>
          </cell>
          <cell r="I7108" t="str">
            <v>Xuất sắc</v>
          </cell>
          <cell r="J7108">
            <v>90</v>
          </cell>
          <cell r="K7108" t="str">
            <v>Xuất sắc</v>
          </cell>
          <cell r="L7108" t="str">
            <v>QH-2022-I/CQ-I-CS4</v>
          </cell>
        </row>
        <row r="7109">
          <cell r="B7109" t="str">
            <v>22028182</v>
          </cell>
          <cell r="C7109" t="str">
            <v>Nguyễn Văn Thiện</v>
          </cell>
          <cell r="D7109">
            <v>38156</v>
          </cell>
          <cell r="E7109">
            <v>92</v>
          </cell>
          <cell r="F7109">
            <v>92</v>
          </cell>
          <cell r="G7109">
            <v>92</v>
          </cell>
          <cell r="H7109">
            <v>92</v>
          </cell>
          <cell r="I7109" t="str">
            <v>Xuất sắc</v>
          </cell>
          <cell r="J7109">
            <v>92</v>
          </cell>
          <cell r="K7109" t="str">
            <v>Xuất sắc</v>
          </cell>
          <cell r="L7109" t="str">
            <v>QH-2022-I/CQ-I-CS4</v>
          </cell>
        </row>
        <row r="7110">
          <cell r="B7110" t="str">
            <v>22028187</v>
          </cell>
          <cell r="C7110" t="str">
            <v>Trần Bình Minh</v>
          </cell>
          <cell r="D7110">
            <v>38328</v>
          </cell>
          <cell r="E7110">
            <v>90</v>
          </cell>
          <cell r="F7110">
            <v>85</v>
          </cell>
          <cell r="G7110">
            <v>85</v>
          </cell>
          <cell r="H7110">
            <v>85</v>
          </cell>
          <cell r="I7110" t="str">
            <v>Tốt</v>
          </cell>
          <cell r="J7110">
            <v>85</v>
          </cell>
          <cell r="K7110" t="str">
            <v>Tốt</v>
          </cell>
          <cell r="L7110" t="str">
            <v>QH-2022-I/CQ-I-CS4</v>
          </cell>
        </row>
        <row r="7111">
          <cell r="B7111" t="str">
            <v>22028189</v>
          </cell>
          <cell r="C7111" t="str">
            <v>Lê Thành Đạt</v>
          </cell>
          <cell r="D7111">
            <v>37989</v>
          </cell>
          <cell r="E7111">
            <v>90</v>
          </cell>
          <cell r="F7111">
            <v>90</v>
          </cell>
          <cell r="G7111">
            <v>90</v>
          </cell>
          <cell r="H7111">
            <v>90</v>
          </cell>
          <cell r="I7111" t="str">
            <v>Xuất sắc</v>
          </cell>
          <cell r="J7111">
            <v>90</v>
          </cell>
          <cell r="K7111" t="str">
            <v>Xuất sắc</v>
          </cell>
          <cell r="L7111" t="str">
            <v>QH-2022-I/CQ-I-CS4</v>
          </cell>
        </row>
        <row r="7112">
          <cell r="B7112" t="str">
            <v>22028204</v>
          </cell>
          <cell r="C7112" t="str">
            <v>Lê Anh Dũng</v>
          </cell>
          <cell r="D7112">
            <v>38284</v>
          </cell>
          <cell r="E7112">
            <v>80</v>
          </cell>
          <cell r="F7112">
            <v>80</v>
          </cell>
          <cell r="G7112">
            <v>80</v>
          </cell>
          <cell r="H7112">
            <v>80</v>
          </cell>
          <cell r="I7112" t="str">
            <v>Tốt</v>
          </cell>
          <cell r="J7112">
            <v>80</v>
          </cell>
          <cell r="K7112" t="str">
            <v>Tốt</v>
          </cell>
          <cell r="L7112" t="str">
            <v>QH-2022-I/CQ-I-CS4</v>
          </cell>
        </row>
        <row r="7113">
          <cell r="B7113" t="str">
            <v>22028205</v>
          </cell>
          <cell r="C7113" t="str">
            <v>Phạm Tất Thành</v>
          </cell>
          <cell r="D7113">
            <v>38282</v>
          </cell>
          <cell r="E7113">
            <v>90</v>
          </cell>
          <cell r="F7113">
            <v>90</v>
          </cell>
          <cell r="G7113">
            <v>90</v>
          </cell>
          <cell r="H7113">
            <v>90</v>
          </cell>
          <cell r="I7113" t="str">
            <v>Xuất sắc</v>
          </cell>
          <cell r="J7113">
            <v>90</v>
          </cell>
          <cell r="K7113" t="str">
            <v>Xuất sắc</v>
          </cell>
          <cell r="L7113" t="str">
            <v>QH-2022-I/CQ-I-CS4</v>
          </cell>
        </row>
        <row r="7114">
          <cell r="B7114" t="str">
            <v>22028206</v>
          </cell>
          <cell r="C7114" t="str">
            <v>Trần Văn Hiệp</v>
          </cell>
          <cell r="D7114">
            <v>38230</v>
          </cell>
          <cell r="E7114">
            <v>90</v>
          </cell>
          <cell r="F7114">
            <v>85</v>
          </cell>
          <cell r="G7114">
            <v>85</v>
          </cell>
          <cell r="H7114">
            <v>85</v>
          </cell>
          <cell r="I7114" t="str">
            <v>Tốt</v>
          </cell>
          <cell r="J7114">
            <v>85</v>
          </cell>
          <cell r="K7114" t="str">
            <v>Tốt</v>
          </cell>
          <cell r="L7114" t="str">
            <v>QH-2022-I/CQ-I-CS4</v>
          </cell>
        </row>
        <row r="7115">
          <cell r="B7115" t="str">
            <v>22028207</v>
          </cell>
          <cell r="C7115" t="str">
            <v>Trần Đức Tâm</v>
          </cell>
          <cell r="D7115">
            <v>37986</v>
          </cell>
          <cell r="E7115">
            <v>75</v>
          </cell>
          <cell r="F7115">
            <v>75</v>
          </cell>
          <cell r="G7115">
            <v>75</v>
          </cell>
          <cell r="H7115">
            <v>75</v>
          </cell>
          <cell r="I7115" t="str">
            <v>Khá</v>
          </cell>
          <cell r="J7115">
            <v>75</v>
          </cell>
          <cell r="K7115" t="str">
            <v>Khá</v>
          </cell>
          <cell r="L7115" t="str">
            <v>QH-2022-I/CQ-I-CS4</v>
          </cell>
        </row>
        <row r="7116">
          <cell r="B7116" t="str">
            <v>22028208</v>
          </cell>
          <cell r="C7116" t="str">
            <v>Phạm Văn Toan</v>
          </cell>
          <cell r="D7116">
            <v>38162</v>
          </cell>
          <cell r="E7116">
            <v>80</v>
          </cell>
          <cell r="F7116">
            <v>75</v>
          </cell>
          <cell r="G7116">
            <v>75</v>
          </cell>
          <cell r="H7116">
            <v>80</v>
          </cell>
          <cell r="I7116" t="str">
            <v>Tốt</v>
          </cell>
          <cell r="J7116">
            <v>80</v>
          </cell>
          <cell r="K7116" t="str">
            <v>Tốt</v>
          </cell>
          <cell r="L7116" t="str">
            <v>QH-2022-I/CQ-I-CS4</v>
          </cell>
        </row>
        <row r="7117">
          <cell r="B7117" t="str">
            <v>22028209</v>
          </cell>
          <cell r="C7117" t="str">
            <v>Nguyễn Quang Tuấn</v>
          </cell>
          <cell r="D7117">
            <v>38049</v>
          </cell>
          <cell r="E7117">
            <v>90</v>
          </cell>
          <cell r="F7117">
            <v>85</v>
          </cell>
          <cell r="G7117">
            <v>85</v>
          </cell>
          <cell r="H7117">
            <v>85</v>
          </cell>
          <cell r="I7117" t="str">
            <v>Tốt</v>
          </cell>
          <cell r="J7117">
            <v>85</v>
          </cell>
          <cell r="K7117" t="str">
            <v>Tốt</v>
          </cell>
          <cell r="L7117" t="str">
            <v>QH-2022-I/CQ-I-CS4</v>
          </cell>
        </row>
        <row r="7118">
          <cell r="B7118" t="str">
            <v>22028213</v>
          </cell>
          <cell r="C7118" t="str">
            <v>Đỗ Thái Sơn</v>
          </cell>
          <cell r="D7118">
            <v>38123</v>
          </cell>
          <cell r="E7118">
            <v>85</v>
          </cell>
          <cell r="F7118">
            <v>85</v>
          </cell>
          <cell r="G7118">
            <v>85</v>
          </cell>
          <cell r="H7118">
            <v>85</v>
          </cell>
          <cell r="I7118" t="str">
            <v>Tốt</v>
          </cell>
          <cell r="J7118">
            <v>85</v>
          </cell>
          <cell r="K7118" t="str">
            <v>Tốt</v>
          </cell>
          <cell r="L7118" t="str">
            <v>QH-2022-I/CQ-I-CS4</v>
          </cell>
        </row>
        <row r="7119">
          <cell r="B7119" t="str">
            <v>22028218</v>
          </cell>
          <cell r="C7119" t="str">
            <v>Phạm Tuấn Đạt</v>
          </cell>
          <cell r="D7119">
            <v>38142</v>
          </cell>
          <cell r="E7119">
            <v>72</v>
          </cell>
          <cell r="F7119">
            <v>69</v>
          </cell>
          <cell r="G7119">
            <v>69</v>
          </cell>
          <cell r="H7119">
            <v>69</v>
          </cell>
          <cell r="I7119" t="str">
            <v>Khá</v>
          </cell>
          <cell r="J7119">
            <v>69</v>
          </cell>
          <cell r="K7119" t="str">
            <v>Khá</v>
          </cell>
          <cell r="L7119" t="str">
            <v>QH-2022-I/CQ-I-CS4</v>
          </cell>
        </row>
        <row r="7120">
          <cell r="B7120" t="str">
            <v>22028223</v>
          </cell>
          <cell r="C7120" t="str">
            <v>Mai Quang Huy</v>
          </cell>
          <cell r="D7120">
            <v>38033</v>
          </cell>
          <cell r="E7120">
            <v>80</v>
          </cell>
          <cell r="F7120">
            <v>80</v>
          </cell>
          <cell r="G7120">
            <v>80</v>
          </cell>
          <cell r="H7120">
            <v>80</v>
          </cell>
          <cell r="I7120" t="str">
            <v>Tốt</v>
          </cell>
          <cell r="J7120">
            <v>80</v>
          </cell>
          <cell r="K7120" t="str">
            <v>Tốt</v>
          </cell>
          <cell r="L7120" t="str">
            <v>QH-2022-I/CQ-I-CS4</v>
          </cell>
        </row>
        <row r="7121">
          <cell r="B7121" t="str">
            <v>22028235</v>
          </cell>
          <cell r="C7121" t="str">
            <v>Vũ Tùng Lâm</v>
          </cell>
          <cell r="D7121">
            <v>38022</v>
          </cell>
          <cell r="E7121">
            <v>90</v>
          </cell>
          <cell r="F7121">
            <v>90</v>
          </cell>
          <cell r="G7121">
            <v>90</v>
          </cell>
          <cell r="H7121">
            <v>90</v>
          </cell>
          <cell r="I7121" t="str">
            <v>Xuất sắc</v>
          </cell>
          <cell r="J7121">
            <v>90</v>
          </cell>
          <cell r="K7121" t="str">
            <v>Xuất sắc</v>
          </cell>
          <cell r="L7121" t="str">
            <v>QH-2022-I/CQ-I-CS4</v>
          </cell>
        </row>
        <row r="7122">
          <cell r="B7122" t="str">
            <v>22028241</v>
          </cell>
          <cell r="C7122" t="str">
            <v>Nguyễn Mạnh Quỳnh</v>
          </cell>
          <cell r="D7122">
            <v>38257</v>
          </cell>
          <cell r="E7122">
            <v>80</v>
          </cell>
          <cell r="F7122">
            <v>80</v>
          </cell>
          <cell r="G7122">
            <v>80</v>
          </cell>
          <cell r="H7122">
            <v>80</v>
          </cell>
          <cell r="I7122" t="str">
            <v>Tốt</v>
          </cell>
          <cell r="J7122">
            <v>80</v>
          </cell>
          <cell r="K7122" t="str">
            <v>Tốt</v>
          </cell>
          <cell r="L7122" t="str">
            <v>QH-2022-I/CQ-I-CS4</v>
          </cell>
        </row>
        <row r="7123">
          <cell r="B7123" t="str">
            <v>22028242</v>
          </cell>
          <cell r="C7123" t="str">
            <v>Tạ Hải An</v>
          </cell>
          <cell r="D7123">
            <v>38184</v>
          </cell>
          <cell r="E7123">
            <v>82</v>
          </cell>
          <cell r="F7123">
            <v>87</v>
          </cell>
          <cell r="G7123">
            <v>87</v>
          </cell>
          <cell r="H7123">
            <v>87</v>
          </cell>
          <cell r="I7123" t="str">
            <v>Tốt</v>
          </cell>
          <cell r="J7123">
            <v>87</v>
          </cell>
          <cell r="K7123" t="str">
            <v>Tốt</v>
          </cell>
          <cell r="L7123" t="str">
            <v>QH-2022-I/CQ-I-CS4</v>
          </cell>
        </row>
        <row r="7124">
          <cell r="B7124" t="str">
            <v>22028243</v>
          </cell>
          <cell r="C7124" t="str">
            <v>Hoàng Duy Anh</v>
          </cell>
          <cell r="D7124">
            <v>38342</v>
          </cell>
          <cell r="E7124">
            <v>80</v>
          </cell>
          <cell r="F7124">
            <v>80</v>
          </cell>
          <cell r="G7124">
            <v>80</v>
          </cell>
          <cell r="H7124">
            <v>80</v>
          </cell>
          <cell r="I7124" t="str">
            <v>Tốt</v>
          </cell>
          <cell r="J7124">
            <v>80</v>
          </cell>
          <cell r="K7124" t="str">
            <v>Tốt</v>
          </cell>
          <cell r="L7124" t="str">
            <v>QH-2022-I/CQ-I-CS4</v>
          </cell>
        </row>
        <row r="7125">
          <cell r="B7125" t="str">
            <v>22028245</v>
          </cell>
          <cell r="C7125" t="str">
            <v>Trần Văn Sơn</v>
          </cell>
          <cell r="D7125">
            <v>38202</v>
          </cell>
          <cell r="E7125">
            <v>90</v>
          </cell>
          <cell r="F7125">
            <v>90</v>
          </cell>
          <cell r="G7125">
            <v>90</v>
          </cell>
          <cell r="H7125">
            <v>90</v>
          </cell>
          <cell r="I7125" t="str">
            <v>Xuất sắc</v>
          </cell>
          <cell r="J7125">
            <v>90</v>
          </cell>
          <cell r="K7125" t="str">
            <v>Xuất sắc</v>
          </cell>
          <cell r="L7125" t="str">
            <v>QH-2022-I/CQ-I-CS4</v>
          </cell>
        </row>
        <row r="7126">
          <cell r="B7126" t="str">
            <v>22028246</v>
          </cell>
          <cell r="C7126" t="str">
            <v>Nguyễn Mạnh Hùng</v>
          </cell>
          <cell r="D7126">
            <v>38242</v>
          </cell>
          <cell r="E7126">
            <v>94</v>
          </cell>
          <cell r="F7126">
            <v>89</v>
          </cell>
          <cell r="G7126">
            <v>89</v>
          </cell>
          <cell r="H7126">
            <v>89</v>
          </cell>
          <cell r="I7126" t="str">
            <v>Tốt</v>
          </cell>
          <cell r="J7126">
            <v>89</v>
          </cell>
          <cell r="K7126" t="str">
            <v>Tốt</v>
          </cell>
          <cell r="L7126" t="str">
            <v>QH-2022-I/CQ-I-CS4</v>
          </cell>
        </row>
        <row r="7127">
          <cell r="B7127" t="str">
            <v>22028249</v>
          </cell>
          <cell r="C7127" t="str">
            <v>Nguyễn Văn Nhất</v>
          </cell>
          <cell r="D7127">
            <v>38050</v>
          </cell>
          <cell r="E7127">
            <v>90</v>
          </cell>
          <cell r="F7127">
            <v>90</v>
          </cell>
          <cell r="G7127">
            <v>90</v>
          </cell>
          <cell r="H7127">
            <v>90</v>
          </cell>
          <cell r="I7127" t="str">
            <v>Xuất sắc</v>
          </cell>
          <cell r="J7127">
            <v>90</v>
          </cell>
          <cell r="K7127" t="str">
            <v>Xuất sắc</v>
          </cell>
          <cell r="L7127" t="str">
            <v>QH-2022-I/CQ-I-CS4</v>
          </cell>
        </row>
        <row r="7128">
          <cell r="B7128" t="str">
            <v>22028251</v>
          </cell>
          <cell r="C7128" t="str">
            <v>Nguyễn Thành Long</v>
          </cell>
          <cell r="D7128">
            <v>38190</v>
          </cell>
          <cell r="E7128">
            <v>90</v>
          </cell>
          <cell r="F7128">
            <v>90</v>
          </cell>
          <cell r="G7128">
            <v>90</v>
          </cell>
          <cell r="H7128">
            <v>90</v>
          </cell>
          <cell r="I7128" t="str">
            <v>Xuất sắc</v>
          </cell>
          <cell r="J7128">
            <v>90</v>
          </cell>
          <cell r="K7128" t="str">
            <v>Xuất sắc</v>
          </cell>
          <cell r="L7128" t="str">
            <v>QH-2022-I/CQ-I-CS4</v>
          </cell>
        </row>
        <row r="7129">
          <cell r="B7129" t="str">
            <v>22028258</v>
          </cell>
          <cell r="C7129" t="str">
            <v>Đàm Việt Cường</v>
          </cell>
          <cell r="D7129">
            <v>38266</v>
          </cell>
          <cell r="E7129">
            <v>85</v>
          </cell>
          <cell r="F7129">
            <v>85</v>
          </cell>
          <cell r="G7129">
            <v>85</v>
          </cell>
          <cell r="H7129">
            <v>85</v>
          </cell>
          <cell r="I7129" t="str">
            <v>Tốt</v>
          </cell>
          <cell r="J7129">
            <v>85</v>
          </cell>
          <cell r="K7129" t="str">
            <v>Tốt</v>
          </cell>
          <cell r="L7129" t="str">
            <v>QH-2022-I/CQ-I-CS4</v>
          </cell>
        </row>
        <row r="7130">
          <cell r="B7130" t="str">
            <v>22028263</v>
          </cell>
          <cell r="C7130" t="str">
            <v>Nguyễn Hồng Quang</v>
          </cell>
          <cell r="D7130">
            <v>38265</v>
          </cell>
          <cell r="E7130">
            <v>90</v>
          </cell>
          <cell r="F7130">
            <v>90</v>
          </cell>
          <cell r="G7130">
            <v>90</v>
          </cell>
          <cell r="H7130">
            <v>90</v>
          </cell>
          <cell r="I7130" t="str">
            <v>Xuất sắc</v>
          </cell>
          <cell r="J7130">
            <v>90</v>
          </cell>
          <cell r="K7130" t="str">
            <v>Xuất sắc</v>
          </cell>
          <cell r="L7130" t="str">
            <v>QH-2022-I/CQ-I-CS4</v>
          </cell>
        </row>
        <row r="7131">
          <cell r="B7131" t="str">
            <v>22028265</v>
          </cell>
          <cell r="C7131" t="str">
            <v>Nguyễn Quốc Hải</v>
          </cell>
          <cell r="D7131">
            <v>38249</v>
          </cell>
          <cell r="E7131"/>
          <cell r="F7131"/>
          <cell r="G7131"/>
          <cell r="H7131"/>
          <cell r="I7131" t="str">
            <v>Kém</v>
          </cell>
          <cell r="J7131"/>
          <cell r="K7131" t="str">
            <v>Kém</v>
          </cell>
          <cell r="L7131" t="str">
            <v>QH-2022-I/CQ-I-CS4</v>
          </cell>
        </row>
        <row r="7132">
          <cell r="B7132" t="str">
            <v>22028269</v>
          </cell>
          <cell r="C7132" t="str">
            <v>Phạm Ngọc Linh</v>
          </cell>
          <cell r="D7132">
            <v>37752</v>
          </cell>
          <cell r="E7132">
            <v>90</v>
          </cell>
          <cell r="F7132">
            <v>85</v>
          </cell>
          <cell r="G7132">
            <v>85</v>
          </cell>
          <cell r="H7132">
            <v>90</v>
          </cell>
          <cell r="I7132" t="str">
            <v>Xuất sắc</v>
          </cell>
          <cell r="J7132">
            <v>90</v>
          </cell>
          <cell r="K7132" t="str">
            <v>Xuất sắc</v>
          </cell>
          <cell r="L7132" t="str">
            <v>QH-2022-I/CQ-I-CS4</v>
          </cell>
        </row>
        <row r="7133">
          <cell r="B7133" t="str">
            <v>22028270</v>
          </cell>
          <cell r="C7133" t="str">
            <v>Nguyễn Quang Trung</v>
          </cell>
          <cell r="D7133">
            <v>38206</v>
          </cell>
          <cell r="E7133">
            <v>80</v>
          </cell>
          <cell r="F7133">
            <v>77</v>
          </cell>
          <cell r="G7133">
            <v>77</v>
          </cell>
          <cell r="H7133">
            <v>77</v>
          </cell>
          <cell r="I7133" t="str">
            <v>Khá</v>
          </cell>
          <cell r="J7133">
            <v>77</v>
          </cell>
          <cell r="K7133" t="str">
            <v>Khá</v>
          </cell>
          <cell r="L7133" t="str">
            <v>QH-2022-I/CQ-I-CS4</v>
          </cell>
        </row>
        <row r="7134">
          <cell r="B7134" t="str">
            <v>22028271</v>
          </cell>
          <cell r="C7134" t="str">
            <v>Phạm Xuân Huy</v>
          </cell>
          <cell r="D7134">
            <v>38236</v>
          </cell>
          <cell r="E7134">
            <v>80</v>
          </cell>
          <cell r="F7134">
            <v>80</v>
          </cell>
          <cell r="G7134">
            <v>80</v>
          </cell>
          <cell r="H7134">
            <v>80</v>
          </cell>
          <cell r="I7134" t="str">
            <v>Tốt</v>
          </cell>
          <cell r="J7134">
            <v>80</v>
          </cell>
          <cell r="K7134" t="str">
            <v>Tốt</v>
          </cell>
          <cell r="L7134" t="str">
            <v>QH-2022-I/CQ-I-CS4</v>
          </cell>
        </row>
        <row r="7135">
          <cell r="B7135" t="str">
            <v>22028286</v>
          </cell>
          <cell r="C7135" t="str">
            <v>Nguyễn Hữu Phương</v>
          </cell>
          <cell r="D7135">
            <v>38012</v>
          </cell>
          <cell r="E7135">
            <v>94</v>
          </cell>
          <cell r="F7135">
            <v>94</v>
          </cell>
          <cell r="G7135">
            <v>94</v>
          </cell>
          <cell r="H7135">
            <v>94</v>
          </cell>
          <cell r="I7135" t="str">
            <v>Xuất sắc</v>
          </cell>
          <cell r="J7135">
            <v>94</v>
          </cell>
          <cell r="K7135" t="str">
            <v>Xuất sắc</v>
          </cell>
          <cell r="L7135" t="str">
            <v>QH-2022-I/CQ-I-CS4</v>
          </cell>
        </row>
        <row r="7136">
          <cell r="B7136" t="str">
            <v>22028288</v>
          </cell>
          <cell r="C7136" t="str">
            <v>Lưu Khải Hưng</v>
          </cell>
          <cell r="D7136">
            <v>38192</v>
          </cell>
          <cell r="E7136">
            <v>80</v>
          </cell>
          <cell r="F7136">
            <v>80</v>
          </cell>
          <cell r="G7136">
            <v>80</v>
          </cell>
          <cell r="H7136">
            <v>80</v>
          </cell>
          <cell r="I7136" t="str">
            <v>Tốt</v>
          </cell>
          <cell r="J7136">
            <v>80</v>
          </cell>
          <cell r="K7136" t="str">
            <v>Tốt</v>
          </cell>
          <cell r="L7136" t="str">
            <v>QH-2022-I/CQ-I-CS4</v>
          </cell>
        </row>
        <row r="7137">
          <cell r="B7137" t="str">
            <v>22028294</v>
          </cell>
          <cell r="C7137" t="str">
            <v>Nguyễn Hùng Minh</v>
          </cell>
          <cell r="D7137">
            <v>38017</v>
          </cell>
          <cell r="E7137">
            <v>70</v>
          </cell>
          <cell r="F7137">
            <v>70</v>
          </cell>
          <cell r="G7137">
            <v>70</v>
          </cell>
          <cell r="H7137">
            <v>70</v>
          </cell>
          <cell r="I7137" t="str">
            <v>Khá</v>
          </cell>
          <cell r="J7137">
            <v>70</v>
          </cell>
          <cell r="K7137" t="str">
            <v>Khá</v>
          </cell>
          <cell r="L7137" t="str">
            <v>QH-2022-I/CQ-I-CS4</v>
          </cell>
        </row>
        <row r="7138">
          <cell r="B7138" t="str">
            <v>22028297</v>
          </cell>
          <cell r="C7138" t="str">
            <v>Trần Thu Thủy</v>
          </cell>
          <cell r="D7138">
            <v>37998</v>
          </cell>
          <cell r="E7138">
            <v>92</v>
          </cell>
          <cell r="F7138">
            <v>92</v>
          </cell>
          <cell r="G7138">
            <v>92</v>
          </cell>
          <cell r="H7138">
            <v>92</v>
          </cell>
          <cell r="I7138" t="str">
            <v>Xuất sắc</v>
          </cell>
          <cell r="J7138">
            <v>92</v>
          </cell>
          <cell r="K7138" t="str">
            <v>Xuất sắc</v>
          </cell>
          <cell r="L7138" t="str">
            <v>QH-2022-I/CQ-I-CS4</v>
          </cell>
        </row>
        <row r="7139">
          <cell r="B7139" t="str">
            <v>22028311</v>
          </cell>
          <cell r="C7139" t="str">
            <v>Lê Xuân Nam Khánh</v>
          </cell>
          <cell r="D7139">
            <v>38200</v>
          </cell>
          <cell r="E7139">
            <v>80</v>
          </cell>
          <cell r="F7139">
            <v>72</v>
          </cell>
          <cell r="G7139">
            <v>72</v>
          </cell>
          <cell r="H7139">
            <v>72</v>
          </cell>
          <cell r="I7139" t="str">
            <v>Khá</v>
          </cell>
          <cell r="J7139">
            <v>72</v>
          </cell>
          <cell r="K7139" t="str">
            <v>Khá</v>
          </cell>
          <cell r="L7139" t="str">
            <v>QH-2022-I/CQ-I-CS4</v>
          </cell>
        </row>
        <row r="7140">
          <cell r="B7140" t="str">
            <v>22028316</v>
          </cell>
          <cell r="C7140" t="str">
            <v>Nguyễn Đức Quân</v>
          </cell>
          <cell r="D7140">
            <v>38250</v>
          </cell>
          <cell r="E7140">
            <v>90</v>
          </cell>
          <cell r="F7140">
            <v>90</v>
          </cell>
          <cell r="G7140">
            <v>90</v>
          </cell>
          <cell r="H7140">
            <v>90</v>
          </cell>
          <cell r="I7140" t="str">
            <v>Xuất sắc</v>
          </cell>
          <cell r="J7140">
            <v>90</v>
          </cell>
          <cell r="K7140" t="str">
            <v>Xuất sắc</v>
          </cell>
          <cell r="L7140" t="str">
            <v>QH-2022-I/CQ-I-CS4</v>
          </cell>
        </row>
        <row r="7141">
          <cell r="B7141" t="str">
            <v>22028320</v>
          </cell>
          <cell r="C7141" t="str">
            <v>Nguyễn Đình Nghĩa</v>
          </cell>
          <cell r="D7141">
            <v>38014</v>
          </cell>
          <cell r="E7141">
            <v>72</v>
          </cell>
          <cell r="F7141">
            <v>72</v>
          </cell>
          <cell r="G7141">
            <v>72</v>
          </cell>
          <cell r="H7141">
            <v>72</v>
          </cell>
          <cell r="I7141" t="str">
            <v>Khá</v>
          </cell>
          <cell r="J7141">
            <v>72</v>
          </cell>
          <cell r="K7141" t="str">
            <v>Khá</v>
          </cell>
          <cell r="L7141" t="str">
            <v>QH-2022-I/CQ-I-CS4</v>
          </cell>
        </row>
        <row r="7142">
          <cell r="B7142" t="str">
            <v>22028323</v>
          </cell>
          <cell r="C7142" t="str">
            <v>Nguyễn Thị Huyền Thương</v>
          </cell>
          <cell r="D7142">
            <v>38299</v>
          </cell>
          <cell r="E7142">
            <v>70</v>
          </cell>
          <cell r="F7142">
            <v>70</v>
          </cell>
          <cell r="G7142">
            <v>70</v>
          </cell>
          <cell r="H7142">
            <v>70</v>
          </cell>
          <cell r="I7142" t="str">
            <v>Khá</v>
          </cell>
          <cell r="J7142">
            <v>70</v>
          </cell>
          <cell r="K7142" t="str">
            <v>Khá</v>
          </cell>
          <cell r="L7142" t="str">
            <v>QH-2022-I/CQ-I-CS4</v>
          </cell>
        </row>
        <row r="7143">
          <cell r="B7143" t="str">
            <v>22028325</v>
          </cell>
          <cell r="C7143" t="str">
            <v>Nguyễn Trần Phương Hà</v>
          </cell>
          <cell r="D7143">
            <v>38320</v>
          </cell>
          <cell r="E7143">
            <v>70</v>
          </cell>
          <cell r="F7143">
            <v>65</v>
          </cell>
          <cell r="G7143">
            <v>65</v>
          </cell>
          <cell r="H7143">
            <v>65</v>
          </cell>
          <cell r="I7143" t="str">
            <v>Khá</v>
          </cell>
          <cell r="J7143">
            <v>65</v>
          </cell>
          <cell r="K7143" t="str">
            <v>Khá</v>
          </cell>
          <cell r="L7143" t="str">
            <v>QH-2022-I/CQ-I-CS4</v>
          </cell>
        </row>
        <row r="7144">
          <cell r="B7144" t="str">
            <v>22028328</v>
          </cell>
          <cell r="C7144" t="str">
            <v>Nguyễn Nho Hiếu</v>
          </cell>
          <cell r="D7144">
            <v>37996</v>
          </cell>
          <cell r="E7144"/>
          <cell r="F7144"/>
          <cell r="G7144"/>
          <cell r="H7144"/>
          <cell r="I7144" t="str">
            <v>Kém</v>
          </cell>
          <cell r="J7144"/>
          <cell r="K7144" t="str">
            <v>Kém</v>
          </cell>
          <cell r="L7144" t="str">
            <v>QH-2022-I/CQ-I-CS4</v>
          </cell>
        </row>
        <row r="7145">
          <cell r="B7145" t="str">
            <v>22028329</v>
          </cell>
          <cell r="C7145" t="str">
            <v>Vương Nguyệt Bình</v>
          </cell>
          <cell r="D7145">
            <v>38252</v>
          </cell>
          <cell r="E7145">
            <v>90</v>
          </cell>
          <cell r="F7145">
            <v>90</v>
          </cell>
          <cell r="G7145">
            <v>90</v>
          </cell>
          <cell r="H7145">
            <v>90</v>
          </cell>
          <cell r="I7145" t="str">
            <v>Xuất sắc</v>
          </cell>
          <cell r="J7145">
            <v>90</v>
          </cell>
          <cell r="K7145" t="str">
            <v>Xuất sắc</v>
          </cell>
          <cell r="L7145" t="str">
            <v>QH-2022-I/CQ-I-CS4</v>
          </cell>
        </row>
        <row r="7146">
          <cell r="B7146" t="str">
            <v>22028330</v>
          </cell>
          <cell r="C7146" t="str">
            <v>Nguyễn Trần Tuấn Anh</v>
          </cell>
          <cell r="D7146">
            <v>38154</v>
          </cell>
          <cell r="E7146">
            <v>77</v>
          </cell>
          <cell r="F7146">
            <v>77</v>
          </cell>
          <cell r="G7146">
            <v>77</v>
          </cell>
          <cell r="H7146">
            <v>77</v>
          </cell>
          <cell r="I7146" t="str">
            <v>Khá</v>
          </cell>
          <cell r="J7146">
            <v>77</v>
          </cell>
          <cell r="K7146" t="str">
            <v>Khá</v>
          </cell>
          <cell r="L7146" t="str">
            <v>QH-2022-I/CQ-I-CS4</v>
          </cell>
        </row>
        <row r="7147">
          <cell r="B7147" t="str">
            <v>22028331</v>
          </cell>
          <cell r="C7147" t="str">
            <v>Nguyễn Việt Hưng</v>
          </cell>
          <cell r="D7147">
            <v>38186</v>
          </cell>
          <cell r="E7147"/>
          <cell r="F7147"/>
          <cell r="G7147"/>
          <cell r="H7147"/>
          <cell r="I7147" t="str">
            <v>Kém</v>
          </cell>
          <cell r="J7147"/>
          <cell r="K7147" t="str">
            <v>Kém</v>
          </cell>
          <cell r="L7147" t="str">
            <v>QH-2022-I/CQ-I-CS4</v>
          </cell>
        </row>
        <row r="7148">
          <cell r="B7148" t="str">
            <v>22028332</v>
          </cell>
          <cell r="C7148" t="str">
            <v>Nguyễn Phương Anh</v>
          </cell>
          <cell r="D7148">
            <v>38321</v>
          </cell>
          <cell r="E7148">
            <v>90</v>
          </cell>
          <cell r="F7148">
            <v>90</v>
          </cell>
          <cell r="G7148">
            <v>90</v>
          </cell>
          <cell r="H7148">
            <v>90</v>
          </cell>
          <cell r="I7148" t="str">
            <v>Xuất sắc</v>
          </cell>
          <cell r="J7148">
            <v>90</v>
          </cell>
          <cell r="K7148" t="str">
            <v>Xuất sắc</v>
          </cell>
          <cell r="L7148" t="str">
            <v>QH-2022-I/CQ-I-CS4</v>
          </cell>
        </row>
        <row r="7149">
          <cell r="B7149" t="str">
            <v>22028334</v>
          </cell>
          <cell r="C7149" t="str">
            <v>Trần Ánh Dương</v>
          </cell>
          <cell r="D7149">
            <v>38307</v>
          </cell>
          <cell r="E7149">
            <v>80</v>
          </cell>
          <cell r="F7149">
            <v>80</v>
          </cell>
          <cell r="G7149">
            <v>80</v>
          </cell>
          <cell r="H7149">
            <v>80</v>
          </cell>
          <cell r="I7149" t="str">
            <v>Tốt</v>
          </cell>
          <cell r="J7149">
            <v>80</v>
          </cell>
          <cell r="K7149" t="str">
            <v>Tốt</v>
          </cell>
          <cell r="L7149" t="str">
            <v>QH-2022-I/CQ-I-CS4</v>
          </cell>
        </row>
        <row r="7150">
          <cell r="B7150" t="str">
            <v>23020402</v>
          </cell>
          <cell r="C7150" t="str">
            <v>Đàm Văn Nam</v>
          </cell>
          <cell r="D7150">
            <v>38483</v>
          </cell>
          <cell r="E7150">
            <v>90</v>
          </cell>
          <cell r="F7150">
            <v>90</v>
          </cell>
          <cell r="G7150">
            <v>90</v>
          </cell>
          <cell r="H7150">
            <v>90</v>
          </cell>
          <cell r="I7150" t="str">
            <v>Xuất sắc</v>
          </cell>
          <cell r="J7150">
            <v>90</v>
          </cell>
          <cell r="K7150" t="str">
            <v>Xuất sắc</v>
          </cell>
          <cell r="L7150" t="str">
            <v>QH-2023-I/CQ-I-CS1</v>
          </cell>
        </row>
        <row r="7151">
          <cell r="B7151" t="str">
            <v>23021459</v>
          </cell>
          <cell r="C7151" t="str">
            <v>Bùi Khánh An</v>
          </cell>
          <cell r="D7151">
            <v>38416</v>
          </cell>
          <cell r="E7151">
            <v>65</v>
          </cell>
          <cell r="F7151">
            <v>75</v>
          </cell>
          <cell r="G7151">
            <v>75</v>
          </cell>
          <cell r="H7151">
            <v>75</v>
          </cell>
          <cell r="I7151" t="str">
            <v>Khá</v>
          </cell>
          <cell r="J7151">
            <v>75</v>
          </cell>
          <cell r="K7151" t="str">
            <v>Khá</v>
          </cell>
          <cell r="L7151" t="str">
            <v>QH-2023-I/CQ-I-CS1</v>
          </cell>
        </row>
        <row r="7152">
          <cell r="B7152" t="str">
            <v>23021463</v>
          </cell>
          <cell r="C7152" t="str">
            <v>Lê Đức Anh</v>
          </cell>
          <cell r="D7152">
            <v>38530</v>
          </cell>
          <cell r="E7152">
            <v>90</v>
          </cell>
          <cell r="F7152">
            <v>90</v>
          </cell>
          <cell r="G7152">
            <v>90</v>
          </cell>
          <cell r="H7152">
            <v>90</v>
          </cell>
          <cell r="I7152" t="str">
            <v>Xuất sắc</v>
          </cell>
          <cell r="J7152">
            <v>90</v>
          </cell>
          <cell r="K7152" t="str">
            <v>Xuất sắc</v>
          </cell>
          <cell r="L7152" t="str">
            <v>QH-2023-I/CQ-I-CS1</v>
          </cell>
        </row>
        <row r="7153">
          <cell r="B7153" t="str">
            <v>23021471</v>
          </cell>
          <cell r="C7153" t="str">
            <v>Trần Quốc Việt Anh</v>
          </cell>
          <cell r="D7153">
            <v>38643</v>
          </cell>
          <cell r="E7153">
            <v>90</v>
          </cell>
          <cell r="F7153">
            <v>90</v>
          </cell>
          <cell r="G7153">
            <v>90</v>
          </cell>
          <cell r="H7153">
            <v>90</v>
          </cell>
          <cell r="I7153" t="str">
            <v>Xuất sắc</v>
          </cell>
          <cell r="J7153">
            <v>90</v>
          </cell>
          <cell r="K7153" t="str">
            <v>Xuất sắc</v>
          </cell>
          <cell r="L7153" t="str">
            <v>QH-2023-I/CQ-I-CS1</v>
          </cell>
        </row>
        <row r="7154">
          <cell r="B7154" t="str">
            <v>23021475</v>
          </cell>
          <cell r="C7154" t="str">
            <v>Dương Gia Bảo</v>
          </cell>
          <cell r="D7154">
            <v>38514</v>
          </cell>
          <cell r="E7154">
            <v>90</v>
          </cell>
          <cell r="F7154">
            <v>91</v>
          </cell>
          <cell r="G7154">
            <v>91</v>
          </cell>
          <cell r="H7154">
            <v>91</v>
          </cell>
          <cell r="I7154" t="str">
            <v>Xuất sắc</v>
          </cell>
          <cell r="J7154">
            <v>91</v>
          </cell>
          <cell r="K7154" t="str">
            <v>Xuất sắc</v>
          </cell>
          <cell r="L7154" t="str">
            <v>QH-2023-I/CQ-I-CS1</v>
          </cell>
        </row>
        <row r="7155">
          <cell r="B7155" t="str">
            <v>23021479</v>
          </cell>
          <cell r="C7155" t="str">
            <v>Nguyễn Đình Bình</v>
          </cell>
          <cell r="D7155">
            <v>38598</v>
          </cell>
          <cell r="E7155">
            <v>85</v>
          </cell>
          <cell r="F7155">
            <v>85</v>
          </cell>
          <cell r="G7155">
            <v>85</v>
          </cell>
          <cell r="H7155">
            <v>85</v>
          </cell>
          <cell r="I7155" t="str">
            <v>Tốt</v>
          </cell>
          <cell r="J7155">
            <v>85</v>
          </cell>
          <cell r="K7155" t="str">
            <v>Tốt</v>
          </cell>
          <cell r="L7155" t="str">
            <v>QH-2023-I/CQ-I-CS1</v>
          </cell>
        </row>
        <row r="7156">
          <cell r="B7156" t="str">
            <v>23021483</v>
          </cell>
          <cell r="C7156" t="str">
            <v>Vũ Huy Công</v>
          </cell>
          <cell r="D7156">
            <v>38663</v>
          </cell>
          <cell r="E7156">
            <v>90</v>
          </cell>
          <cell r="F7156">
            <v>85</v>
          </cell>
          <cell r="G7156">
            <v>85</v>
          </cell>
          <cell r="H7156">
            <v>90</v>
          </cell>
          <cell r="I7156" t="str">
            <v>Xuất sắc</v>
          </cell>
          <cell r="J7156">
            <v>90</v>
          </cell>
          <cell r="K7156" t="str">
            <v>Xuất sắc</v>
          </cell>
          <cell r="L7156" t="str">
            <v>QH-2023-I/CQ-I-CS1</v>
          </cell>
        </row>
        <row r="7157">
          <cell r="B7157" t="str">
            <v>23021487</v>
          </cell>
          <cell r="C7157" t="str">
            <v>Nguyễn Mạnh Cường</v>
          </cell>
          <cell r="D7157">
            <v>38514</v>
          </cell>
          <cell r="E7157">
            <v>80</v>
          </cell>
          <cell r="F7157">
            <v>75</v>
          </cell>
          <cell r="G7157">
            <v>75</v>
          </cell>
          <cell r="H7157">
            <v>75</v>
          </cell>
          <cell r="I7157" t="str">
            <v>Khá</v>
          </cell>
          <cell r="J7157">
            <v>75</v>
          </cell>
          <cell r="K7157" t="str">
            <v>Khá</v>
          </cell>
          <cell r="L7157" t="str">
            <v>QH-2023-I/CQ-I-CS1</v>
          </cell>
        </row>
        <row r="7158">
          <cell r="B7158" t="str">
            <v>23021491</v>
          </cell>
          <cell r="C7158" t="str">
            <v>Nguyễn Minh Chiến</v>
          </cell>
          <cell r="D7158">
            <v>38560</v>
          </cell>
          <cell r="E7158">
            <v>90</v>
          </cell>
          <cell r="F7158">
            <v>90</v>
          </cell>
          <cell r="G7158">
            <v>90</v>
          </cell>
          <cell r="H7158">
            <v>90</v>
          </cell>
          <cell r="I7158" t="str">
            <v>Xuất sắc</v>
          </cell>
          <cell r="J7158">
            <v>90</v>
          </cell>
          <cell r="K7158" t="str">
            <v>Xuất sắc</v>
          </cell>
          <cell r="L7158" t="str">
            <v>QH-2023-I/CQ-I-CS1</v>
          </cell>
        </row>
        <row r="7159">
          <cell r="B7159" t="str">
            <v>23021495</v>
          </cell>
          <cell r="C7159" t="str">
            <v>Nguyễn Đức Dũng</v>
          </cell>
          <cell r="D7159">
            <v>38373</v>
          </cell>
          <cell r="E7159">
            <v>82</v>
          </cell>
          <cell r="F7159">
            <v>82</v>
          </cell>
          <cell r="G7159">
            <v>82</v>
          </cell>
          <cell r="H7159">
            <v>82</v>
          </cell>
          <cell r="I7159" t="str">
            <v>Tốt</v>
          </cell>
          <cell r="J7159">
            <v>82</v>
          </cell>
          <cell r="K7159" t="str">
            <v>Tốt</v>
          </cell>
          <cell r="L7159" t="str">
            <v>QH-2023-I/CQ-I-CS1</v>
          </cell>
        </row>
        <row r="7160">
          <cell r="B7160" t="str">
            <v>23021499</v>
          </cell>
          <cell r="C7160" t="str">
            <v>Võ Minh Dũng</v>
          </cell>
          <cell r="D7160">
            <v>38428</v>
          </cell>
          <cell r="E7160">
            <v>90</v>
          </cell>
          <cell r="F7160">
            <v>90</v>
          </cell>
          <cell r="G7160">
            <v>90</v>
          </cell>
          <cell r="H7160">
            <v>90</v>
          </cell>
          <cell r="I7160" t="str">
            <v>Xuất sắc</v>
          </cell>
          <cell r="J7160">
            <v>90</v>
          </cell>
          <cell r="K7160" t="str">
            <v>Xuất sắc</v>
          </cell>
          <cell r="L7160" t="str">
            <v>QH-2023-I/CQ-I-CS1</v>
          </cell>
        </row>
        <row r="7161">
          <cell r="B7161" t="str">
            <v>23021503</v>
          </cell>
          <cell r="C7161" t="str">
            <v>Nguyễn Đức Duy</v>
          </cell>
          <cell r="D7161">
            <v>38583</v>
          </cell>
          <cell r="E7161">
            <v>90</v>
          </cell>
          <cell r="F7161">
            <v>85</v>
          </cell>
          <cell r="G7161">
            <v>85</v>
          </cell>
          <cell r="H7161">
            <v>85</v>
          </cell>
          <cell r="I7161" t="str">
            <v>Tốt</v>
          </cell>
          <cell r="J7161">
            <v>85</v>
          </cell>
          <cell r="K7161" t="str">
            <v>Tốt</v>
          </cell>
          <cell r="L7161" t="str">
            <v>QH-2023-I/CQ-I-CS1</v>
          </cell>
        </row>
        <row r="7162">
          <cell r="B7162" t="str">
            <v>23021507</v>
          </cell>
          <cell r="C7162" t="str">
            <v>Vũ Đức Duy</v>
          </cell>
          <cell r="D7162">
            <v>38483</v>
          </cell>
          <cell r="E7162">
            <v>90</v>
          </cell>
          <cell r="F7162">
            <v>90</v>
          </cell>
          <cell r="G7162">
            <v>90</v>
          </cell>
          <cell r="H7162">
            <v>90</v>
          </cell>
          <cell r="I7162" t="str">
            <v>Xuất sắc</v>
          </cell>
          <cell r="J7162">
            <v>90</v>
          </cell>
          <cell r="K7162" t="str">
            <v>Xuất sắc</v>
          </cell>
          <cell r="L7162" t="str">
            <v>QH-2023-I/CQ-I-CS1</v>
          </cell>
        </row>
        <row r="7163">
          <cell r="B7163" t="str">
            <v>23021515</v>
          </cell>
          <cell r="C7163" t="str">
            <v>Đào Văn Đà</v>
          </cell>
          <cell r="D7163">
            <v>38496</v>
          </cell>
          <cell r="E7163">
            <v>80</v>
          </cell>
          <cell r="F7163">
            <v>75</v>
          </cell>
          <cell r="G7163">
            <v>75</v>
          </cell>
          <cell r="H7163">
            <v>80</v>
          </cell>
          <cell r="I7163" t="str">
            <v>Tốt</v>
          </cell>
          <cell r="J7163">
            <v>80</v>
          </cell>
          <cell r="K7163" t="str">
            <v>Tốt</v>
          </cell>
          <cell r="L7163" t="str">
            <v>QH-2023-I/CQ-I-CS1</v>
          </cell>
        </row>
        <row r="7164">
          <cell r="B7164" t="str">
            <v>23021519</v>
          </cell>
          <cell r="C7164" t="str">
            <v>Lê Văn Đạt</v>
          </cell>
          <cell r="D7164">
            <v>38689</v>
          </cell>
          <cell r="E7164">
            <v>90</v>
          </cell>
          <cell r="F7164">
            <v>90</v>
          </cell>
          <cell r="G7164">
            <v>90</v>
          </cell>
          <cell r="H7164">
            <v>90</v>
          </cell>
          <cell r="I7164" t="str">
            <v>Xuất sắc</v>
          </cell>
          <cell r="J7164">
            <v>90</v>
          </cell>
          <cell r="K7164" t="str">
            <v>Xuất sắc</v>
          </cell>
          <cell r="L7164" t="str">
            <v>QH-2023-I/CQ-I-CS1</v>
          </cell>
        </row>
        <row r="7165">
          <cell r="B7165" t="str">
            <v>23021527</v>
          </cell>
          <cell r="C7165" t="str">
            <v>Nguyễn Phan Đăng</v>
          </cell>
          <cell r="D7165">
            <v>38446</v>
          </cell>
          <cell r="E7165">
            <v>80</v>
          </cell>
          <cell r="F7165">
            <v>75</v>
          </cell>
          <cell r="G7165">
            <v>75</v>
          </cell>
          <cell r="H7165">
            <v>80</v>
          </cell>
          <cell r="I7165" t="str">
            <v>Tốt</v>
          </cell>
          <cell r="J7165">
            <v>80</v>
          </cell>
          <cell r="K7165" t="str">
            <v>Tốt</v>
          </cell>
          <cell r="L7165" t="str">
            <v>QH-2023-I/CQ-I-CS1</v>
          </cell>
        </row>
        <row r="7166">
          <cell r="B7166" t="str">
            <v>23021531</v>
          </cell>
          <cell r="C7166" t="str">
            <v>Lê Hồng Đức</v>
          </cell>
          <cell r="D7166">
            <v>38403</v>
          </cell>
          <cell r="E7166">
            <v>70</v>
          </cell>
          <cell r="F7166">
            <v>75</v>
          </cell>
          <cell r="G7166">
            <v>75</v>
          </cell>
          <cell r="H7166">
            <v>75</v>
          </cell>
          <cell r="I7166" t="str">
            <v>Khá</v>
          </cell>
          <cell r="J7166">
            <v>75</v>
          </cell>
          <cell r="K7166" t="str">
            <v>Khá</v>
          </cell>
          <cell r="L7166" t="str">
            <v>QH-2023-I/CQ-I-CS1</v>
          </cell>
        </row>
        <row r="7167">
          <cell r="B7167" t="str">
            <v>23021535</v>
          </cell>
          <cell r="C7167" t="str">
            <v>Phạm Sỹ Đức</v>
          </cell>
          <cell r="D7167">
            <v>38364</v>
          </cell>
          <cell r="E7167">
            <v>80</v>
          </cell>
          <cell r="F7167">
            <v>75</v>
          </cell>
          <cell r="G7167">
            <v>75</v>
          </cell>
          <cell r="H7167">
            <v>75</v>
          </cell>
          <cell r="I7167" t="str">
            <v>Khá</v>
          </cell>
          <cell r="J7167">
            <v>75</v>
          </cell>
          <cell r="K7167" t="str">
            <v>Khá</v>
          </cell>
          <cell r="L7167" t="str">
            <v>QH-2023-I/CQ-I-CS1</v>
          </cell>
        </row>
        <row r="7168">
          <cell r="B7168" t="str">
            <v>23021539</v>
          </cell>
          <cell r="C7168" t="str">
            <v>Nguyễn Đăng Giáp</v>
          </cell>
          <cell r="D7168">
            <v>38391</v>
          </cell>
          <cell r="E7168">
            <v>85</v>
          </cell>
          <cell r="F7168">
            <v>85</v>
          </cell>
          <cell r="G7168">
            <v>85</v>
          </cell>
          <cell r="H7168">
            <v>85</v>
          </cell>
          <cell r="I7168" t="str">
            <v>Tốt</v>
          </cell>
          <cell r="J7168">
            <v>85</v>
          </cell>
          <cell r="K7168" t="str">
            <v>Tốt</v>
          </cell>
          <cell r="L7168" t="str">
            <v>QH-2023-I/CQ-I-CS1</v>
          </cell>
        </row>
        <row r="7169">
          <cell r="B7169" t="str">
            <v>23021543</v>
          </cell>
          <cell r="C7169" t="str">
            <v>Tô Ngọc Hải</v>
          </cell>
          <cell r="D7169">
            <v>38511</v>
          </cell>
          <cell r="E7169">
            <v>90</v>
          </cell>
          <cell r="F7169">
            <v>90</v>
          </cell>
          <cell r="G7169">
            <v>90</v>
          </cell>
          <cell r="H7169">
            <v>90</v>
          </cell>
          <cell r="I7169" t="str">
            <v>Xuất sắc</v>
          </cell>
          <cell r="J7169">
            <v>90</v>
          </cell>
          <cell r="K7169" t="str">
            <v>Xuất sắc</v>
          </cell>
          <cell r="L7169" t="str">
            <v>QH-2023-I/CQ-I-CS1</v>
          </cell>
        </row>
        <row r="7170">
          <cell r="B7170" t="str">
            <v>23021551</v>
          </cell>
          <cell r="C7170" t="str">
            <v>Nguyễn Quang Hiếu</v>
          </cell>
          <cell r="D7170">
            <v>38421</v>
          </cell>
          <cell r="E7170">
            <v>85</v>
          </cell>
          <cell r="F7170">
            <v>85</v>
          </cell>
          <cell r="G7170">
            <v>85</v>
          </cell>
          <cell r="H7170">
            <v>90</v>
          </cell>
          <cell r="I7170" t="str">
            <v>Xuất sắc</v>
          </cell>
          <cell r="J7170">
            <v>90</v>
          </cell>
          <cell r="K7170" t="str">
            <v>Xuất sắc</v>
          </cell>
          <cell r="L7170" t="str">
            <v>QH-2023-I/CQ-I-CS1</v>
          </cell>
        </row>
        <row r="7171">
          <cell r="B7171" t="str">
            <v>23021555</v>
          </cell>
          <cell r="C7171" t="str">
            <v>Trần Đình Hiếu</v>
          </cell>
          <cell r="D7171">
            <v>38597</v>
          </cell>
          <cell r="E7171">
            <v>80</v>
          </cell>
          <cell r="F7171">
            <v>80</v>
          </cell>
          <cell r="G7171">
            <v>80</v>
          </cell>
          <cell r="H7171">
            <v>80</v>
          </cell>
          <cell r="I7171" t="str">
            <v>Tốt</v>
          </cell>
          <cell r="J7171">
            <v>80</v>
          </cell>
          <cell r="K7171" t="str">
            <v>Tốt</v>
          </cell>
          <cell r="L7171" t="str">
            <v>QH-2023-I/CQ-I-CS1</v>
          </cell>
        </row>
        <row r="7172">
          <cell r="B7172" t="str">
            <v>23021563</v>
          </cell>
          <cell r="C7172" t="str">
            <v>Trần Hoàng</v>
          </cell>
          <cell r="D7172">
            <v>38370</v>
          </cell>
          <cell r="E7172">
            <v>80</v>
          </cell>
          <cell r="F7172">
            <v>75</v>
          </cell>
          <cell r="G7172">
            <v>75</v>
          </cell>
          <cell r="H7172">
            <v>75</v>
          </cell>
          <cell r="I7172" t="str">
            <v>Khá</v>
          </cell>
          <cell r="J7172">
            <v>75</v>
          </cell>
          <cell r="K7172" t="str">
            <v>Khá</v>
          </cell>
          <cell r="L7172" t="str">
            <v>QH-2023-I/CQ-I-CS1</v>
          </cell>
        </row>
        <row r="7173">
          <cell r="B7173" t="str">
            <v>23021567</v>
          </cell>
          <cell r="C7173" t="str">
            <v>Nguyễn Công Mạnh Hùng</v>
          </cell>
          <cell r="D7173">
            <v>38586</v>
          </cell>
          <cell r="E7173">
            <v>90</v>
          </cell>
          <cell r="F7173">
            <v>90</v>
          </cell>
          <cell r="G7173">
            <v>90</v>
          </cell>
          <cell r="H7173">
            <v>90</v>
          </cell>
          <cell r="I7173" t="str">
            <v>Xuất sắc</v>
          </cell>
          <cell r="J7173">
            <v>90</v>
          </cell>
          <cell r="K7173" t="str">
            <v>Xuất sắc</v>
          </cell>
          <cell r="L7173" t="str">
            <v>QH-2023-I/CQ-I-CS1</v>
          </cell>
        </row>
        <row r="7174">
          <cell r="B7174" t="str">
            <v>23021571</v>
          </cell>
          <cell r="C7174" t="str">
            <v>Bùi Quang Huy</v>
          </cell>
          <cell r="D7174">
            <v>38394</v>
          </cell>
          <cell r="E7174">
            <v>80</v>
          </cell>
          <cell r="F7174">
            <v>80</v>
          </cell>
          <cell r="G7174">
            <v>80</v>
          </cell>
          <cell r="H7174">
            <v>80</v>
          </cell>
          <cell r="I7174" t="str">
            <v>Tốt</v>
          </cell>
          <cell r="J7174">
            <v>80</v>
          </cell>
          <cell r="K7174" t="str">
            <v>Tốt</v>
          </cell>
          <cell r="L7174" t="str">
            <v>QH-2023-I/CQ-I-CS1</v>
          </cell>
        </row>
        <row r="7175">
          <cell r="B7175" t="str">
            <v>23021575</v>
          </cell>
          <cell r="C7175" t="str">
            <v>Nguyễn Đức Huy</v>
          </cell>
          <cell r="D7175">
            <v>38578</v>
          </cell>
          <cell r="E7175">
            <v>90</v>
          </cell>
          <cell r="F7175">
            <v>90</v>
          </cell>
          <cell r="G7175">
            <v>90</v>
          </cell>
          <cell r="H7175">
            <v>90</v>
          </cell>
          <cell r="I7175" t="str">
            <v>Xuất sắc</v>
          </cell>
          <cell r="J7175">
            <v>90</v>
          </cell>
          <cell r="K7175" t="str">
            <v>Xuất sắc</v>
          </cell>
          <cell r="L7175" t="str">
            <v>QH-2023-I/CQ-I-CS1</v>
          </cell>
        </row>
        <row r="7176">
          <cell r="B7176" t="str">
            <v>23021579</v>
          </cell>
          <cell r="C7176" t="str">
            <v>Tô Quang Huy</v>
          </cell>
          <cell r="D7176">
            <v>38652</v>
          </cell>
          <cell r="E7176">
            <v>90</v>
          </cell>
          <cell r="F7176">
            <v>94</v>
          </cell>
          <cell r="G7176">
            <v>94</v>
          </cell>
          <cell r="H7176">
            <v>94</v>
          </cell>
          <cell r="I7176" t="str">
            <v>Xuất sắc</v>
          </cell>
          <cell r="J7176">
            <v>94</v>
          </cell>
          <cell r="K7176" t="str">
            <v>Xuất sắc</v>
          </cell>
          <cell r="L7176" t="str">
            <v>QH-2023-I/CQ-I-CS1</v>
          </cell>
        </row>
        <row r="7177">
          <cell r="B7177" t="str">
            <v>23021583</v>
          </cell>
          <cell r="C7177" t="str">
            <v>Nguyễn Đức Hưng</v>
          </cell>
          <cell r="D7177">
            <v>38450</v>
          </cell>
          <cell r="E7177">
            <v>80</v>
          </cell>
          <cell r="F7177">
            <v>75</v>
          </cell>
          <cell r="G7177">
            <v>75</v>
          </cell>
          <cell r="H7177">
            <v>75</v>
          </cell>
          <cell r="I7177" t="str">
            <v>Khá</v>
          </cell>
          <cell r="J7177">
            <v>75</v>
          </cell>
          <cell r="K7177" t="str">
            <v>Khá</v>
          </cell>
          <cell r="L7177" t="str">
            <v>QH-2023-I/CQ-I-CS1</v>
          </cell>
        </row>
        <row r="7178">
          <cell r="B7178" t="str">
            <v>23021587</v>
          </cell>
          <cell r="C7178" t="str">
            <v>Trịnh Quang Hưng</v>
          </cell>
          <cell r="D7178">
            <v>38479</v>
          </cell>
          <cell r="E7178">
            <v>90</v>
          </cell>
          <cell r="F7178">
            <v>85</v>
          </cell>
          <cell r="G7178">
            <v>85</v>
          </cell>
          <cell r="H7178">
            <v>85</v>
          </cell>
          <cell r="I7178" t="str">
            <v>Tốt</v>
          </cell>
          <cell r="J7178">
            <v>85</v>
          </cell>
          <cell r="K7178" t="str">
            <v>Tốt</v>
          </cell>
          <cell r="L7178" t="str">
            <v>QH-2023-I/CQ-I-CS1</v>
          </cell>
        </row>
        <row r="7179">
          <cell r="B7179" t="str">
            <v>23021591</v>
          </cell>
          <cell r="C7179" t="str">
            <v>Nguyễn Xuân Kiên</v>
          </cell>
          <cell r="D7179">
            <v>38631</v>
          </cell>
          <cell r="E7179">
            <v>80</v>
          </cell>
          <cell r="F7179">
            <v>80</v>
          </cell>
          <cell r="G7179">
            <v>80</v>
          </cell>
          <cell r="H7179">
            <v>80</v>
          </cell>
          <cell r="I7179" t="str">
            <v>Tốt</v>
          </cell>
          <cell r="J7179">
            <v>80</v>
          </cell>
          <cell r="K7179" t="str">
            <v>Tốt</v>
          </cell>
          <cell r="L7179" t="str">
            <v>QH-2023-I/CQ-I-CS1</v>
          </cell>
        </row>
        <row r="7180">
          <cell r="B7180" t="str">
            <v>23021595</v>
          </cell>
          <cell r="C7180" t="str">
            <v>Phạm Công Khang</v>
          </cell>
          <cell r="D7180">
            <v>38615</v>
          </cell>
          <cell r="E7180">
            <v>94</v>
          </cell>
          <cell r="F7180">
            <v>94</v>
          </cell>
          <cell r="G7180">
            <v>94</v>
          </cell>
          <cell r="H7180">
            <v>94</v>
          </cell>
          <cell r="I7180" t="str">
            <v>Xuất sắc</v>
          </cell>
          <cell r="J7180">
            <v>94</v>
          </cell>
          <cell r="K7180" t="str">
            <v>Xuất sắc</v>
          </cell>
          <cell r="L7180" t="str">
            <v>QH-2023-I/CQ-I-CS1</v>
          </cell>
        </row>
        <row r="7181">
          <cell r="B7181" t="str">
            <v>23021599</v>
          </cell>
          <cell r="C7181" t="str">
            <v>Trần Gia Khánh</v>
          </cell>
          <cell r="D7181">
            <v>38657</v>
          </cell>
          <cell r="E7181">
            <v>90</v>
          </cell>
          <cell r="F7181">
            <v>95</v>
          </cell>
          <cell r="G7181">
            <v>95</v>
          </cell>
          <cell r="H7181">
            <v>95</v>
          </cell>
          <cell r="I7181" t="str">
            <v>Xuất sắc</v>
          </cell>
          <cell r="J7181">
            <v>95</v>
          </cell>
          <cell r="K7181" t="str">
            <v>Xuất sắc</v>
          </cell>
          <cell r="L7181" t="str">
            <v>QH-2023-I/CQ-I-CS1</v>
          </cell>
        </row>
        <row r="7182">
          <cell r="B7182" t="str">
            <v>23021603</v>
          </cell>
          <cell r="C7182" t="str">
            <v>Trần Lê Minh Khôi</v>
          </cell>
          <cell r="D7182">
            <v>38534</v>
          </cell>
          <cell r="E7182">
            <v>90</v>
          </cell>
          <cell r="F7182">
            <v>90</v>
          </cell>
          <cell r="G7182">
            <v>90</v>
          </cell>
          <cell r="H7182">
            <v>90</v>
          </cell>
          <cell r="I7182" t="str">
            <v>Xuất sắc</v>
          </cell>
          <cell r="J7182">
            <v>90</v>
          </cell>
          <cell r="K7182" t="str">
            <v>Xuất sắc</v>
          </cell>
          <cell r="L7182" t="str">
            <v>QH-2023-I/CQ-I-CS1</v>
          </cell>
        </row>
        <row r="7183">
          <cell r="B7183" t="str">
            <v>23021607</v>
          </cell>
          <cell r="C7183" t="str">
            <v>Lê Thị Hoàng Linh</v>
          </cell>
          <cell r="D7183">
            <v>38400</v>
          </cell>
          <cell r="E7183">
            <v>80</v>
          </cell>
          <cell r="F7183">
            <v>80</v>
          </cell>
          <cell r="G7183">
            <v>80</v>
          </cell>
          <cell r="H7183">
            <v>80</v>
          </cell>
          <cell r="I7183" t="str">
            <v>Tốt</v>
          </cell>
          <cell r="J7183">
            <v>80</v>
          </cell>
          <cell r="K7183" t="str">
            <v>Tốt</v>
          </cell>
          <cell r="L7183" t="str">
            <v>QH-2023-I/CQ-I-CS1</v>
          </cell>
        </row>
        <row r="7184">
          <cell r="B7184" t="str">
            <v>23021611</v>
          </cell>
          <cell r="C7184" t="str">
            <v>Vũ Thục Linh</v>
          </cell>
          <cell r="D7184">
            <v>38608</v>
          </cell>
          <cell r="E7184">
            <v>70</v>
          </cell>
          <cell r="F7184">
            <v>80</v>
          </cell>
          <cell r="G7184">
            <v>80</v>
          </cell>
          <cell r="H7184">
            <v>80</v>
          </cell>
          <cell r="I7184" t="str">
            <v>Tốt</v>
          </cell>
          <cell r="J7184">
            <v>80</v>
          </cell>
          <cell r="K7184" t="str">
            <v>Tốt</v>
          </cell>
          <cell r="L7184" t="str">
            <v>QH-2023-I/CQ-I-CS1</v>
          </cell>
        </row>
        <row r="7185">
          <cell r="B7185" t="str">
            <v>23021615</v>
          </cell>
          <cell r="C7185" t="str">
            <v>Phạm Huy Châu Long</v>
          </cell>
          <cell r="D7185">
            <v>38576</v>
          </cell>
          <cell r="E7185">
            <v>80</v>
          </cell>
          <cell r="F7185">
            <v>85</v>
          </cell>
          <cell r="G7185">
            <v>85</v>
          </cell>
          <cell r="H7185">
            <v>85</v>
          </cell>
          <cell r="I7185" t="str">
            <v>Tốt</v>
          </cell>
          <cell r="J7185">
            <v>85</v>
          </cell>
          <cell r="K7185" t="str">
            <v>Tốt</v>
          </cell>
          <cell r="L7185" t="str">
            <v>QH-2023-I/CQ-I-CS1</v>
          </cell>
        </row>
        <row r="7186">
          <cell r="B7186" t="str">
            <v>23021619</v>
          </cell>
          <cell r="C7186" t="str">
            <v>Nguyễn Văn Mạnh</v>
          </cell>
          <cell r="D7186">
            <v>38646</v>
          </cell>
          <cell r="E7186">
            <v>75</v>
          </cell>
          <cell r="F7186">
            <v>75</v>
          </cell>
          <cell r="G7186">
            <v>75</v>
          </cell>
          <cell r="H7186">
            <v>80</v>
          </cell>
          <cell r="I7186" t="str">
            <v>Tốt</v>
          </cell>
          <cell r="J7186">
            <v>80</v>
          </cell>
          <cell r="K7186" t="str">
            <v>Tốt</v>
          </cell>
          <cell r="L7186" t="str">
            <v>QH-2023-I/CQ-I-CS1</v>
          </cell>
        </row>
        <row r="7187">
          <cell r="B7187" t="str">
            <v>23021623</v>
          </cell>
          <cell r="C7187" t="str">
            <v>Dương Đức Minh</v>
          </cell>
          <cell r="D7187">
            <v>38656</v>
          </cell>
          <cell r="E7187">
            <v>90</v>
          </cell>
          <cell r="F7187">
            <v>90</v>
          </cell>
          <cell r="G7187">
            <v>90</v>
          </cell>
          <cell r="H7187">
            <v>90</v>
          </cell>
          <cell r="I7187" t="str">
            <v>Xuất sắc</v>
          </cell>
          <cell r="J7187">
            <v>90</v>
          </cell>
          <cell r="K7187" t="str">
            <v>Xuất sắc</v>
          </cell>
          <cell r="L7187" t="str">
            <v>QH-2023-I/CQ-I-CS1</v>
          </cell>
        </row>
        <row r="7188">
          <cell r="B7188" t="str">
            <v>23021627</v>
          </cell>
          <cell r="C7188" t="str">
            <v>Lò Châu Minh</v>
          </cell>
          <cell r="D7188">
            <v>38618</v>
          </cell>
          <cell r="E7188">
            <v>79</v>
          </cell>
          <cell r="F7188">
            <v>79</v>
          </cell>
          <cell r="G7188">
            <v>79</v>
          </cell>
          <cell r="H7188">
            <v>79</v>
          </cell>
          <cell r="I7188" t="str">
            <v>Khá</v>
          </cell>
          <cell r="J7188">
            <v>79</v>
          </cell>
          <cell r="K7188" t="str">
            <v>Khá</v>
          </cell>
          <cell r="L7188" t="str">
            <v>QH-2023-I/CQ-I-CS1</v>
          </cell>
        </row>
        <row r="7189">
          <cell r="B7189" t="str">
            <v>23021631</v>
          </cell>
          <cell r="C7189" t="str">
            <v>Nguyễn Nhật Minh</v>
          </cell>
          <cell r="D7189">
            <v>38616</v>
          </cell>
          <cell r="E7189">
            <v>90</v>
          </cell>
          <cell r="F7189">
            <v>85</v>
          </cell>
          <cell r="G7189">
            <v>85</v>
          </cell>
          <cell r="H7189">
            <v>90</v>
          </cell>
          <cell r="I7189" t="str">
            <v>Xuất sắc</v>
          </cell>
          <cell r="J7189">
            <v>90</v>
          </cell>
          <cell r="K7189" t="str">
            <v>Xuất sắc</v>
          </cell>
          <cell r="L7189" t="str">
            <v>QH-2023-I/CQ-I-CS1</v>
          </cell>
        </row>
        <row r="7190">
          <cell r="B7190" t="str">
            <v>23021635</v>
          </cell>
          <cell r="C7190" t="str">
            <v>Phạm Quang Minh</v>
          </cell>
          <cell r="D7190">
            <v>38622</v>
          </cell>
          <cell r="E7190">
            <v>80</v>
          </cell>
          <cell r="F7190">
            <v>80</v>
          </cell>
          <cell r="G7190">
            <v>80</v>
          </cell>
          <cell r="H7190">
            <v>80</v>
          </cell>
          <cell r="I7190" t="str">
            <v>Tốt</v>
          </cell>
          <cell r="J7190">
            <v>80</v>
          </cell>
          <cell r="K7190" t="str">
            <v>Tốt</v>
          </cell>
          <cell r="L7190" t="str">
            <v>QH-2023-I/CQ-I-CS1</v>
          </cell>
        </row>
        <row r="7191">
          <cell r="B7191" t="str">
            <v>23021639</v>
          </cell>
          <cell r="C7191" t="str">
            <v>Đào Phương Nam</v>
          </cell>
          <cell r="D7191">
            <v>38361</v>
          </cell>
          <cell r="E7191">
            <v>70</v>
          </cell>
          <cell r="F7191">
            <v>80</v>
          </cell>
          <cell r="G7191">
            <v>80</v>
          </cell>
          <cell r="H7191">
            <v>80</v>
          </cell>
          <cell r="I7191" t="str">
            <v>Tốt</v>
          </cell>
          <cell r="J7191">
            <v>80</v>
          </cell>
          <cell r="K7191" t="str">
            <v>Tốt</v>
          </cell>
          <cell r="L7191" t="str">
            <v>QH-2023-I/CQ-I-CS1</v>
          </cell>
        </row>
        <row r="7192">
          <cell r="B7192" t="str">
            <v>23021643</v>
          </cell>
          <cell r="C7192" t="str">
            <v>Nguyễn Hải Nam</v>
          </cell>
          <cell r="D7192">
            <v>38688</v>
          </cell>
          <cell r="E7192">
            <v>90</v>
          </cell>
          <cell r="F7192">
            <v>90</v>
          </cell>
          <cell r="G7192">
            <v>90</v>
          </cell>
          <cell r="H7192">
            <v>90</v>
          </cell>
          <cell r="I7192" t="str">
            <v>Xuất sắc</v>
          </cell>
          <cell r="J7192">
            <v>90</v>
          </cell>
          <cell r="K7192" t="str">
            <v>Xuất sắc</v>
          </cell>
          <cell r="L7192" t="str">
            <v>QH-2023-I/CQ-I-CS1</v>
          </cell>
        </row>
        <row r="7193">
          <cell r="B7193" t="str">
            <v>23021647</v>
          </cell>
          <cell r="C7193" t="str">
            <v>Hoàng Thị Thanh Nga</v>
          </cell>
          <cell r="D7193">
            <v>38361</v>
          </cell>
          <cell r="E7193">
            <v>90</v>
          </cell>
          <cell r="F7193">
            <v>90</v>
          </cell>
          <cell r="G7193">
            <v>90</v>
          </cell>
          <cell r="H7193">
            <v>90</v>
          </cell>
          <cell r="I7193" t="str">
            <v>Xuất sắc</v>
          </cell>
          <cell r="J7193">
            <v>90</v>
          </cell>
          <cell r="K7193" t="str">
            <v>Xuất sắc</v>
          </cell>
          <cell r="L7193" t="str">
            <v>QH-2023-I/CQ-I-CS1</v>
          </cell>
        </row>
        <row r="7194">
          <cell r="B7194" t="str">
            <v>23021651</v>
          </cell>
          <cell r="C7194" t="str">
            <v>Trần Thành Nguyên</v>
          </cell>
          <cell r="D7194">
            <v>38559</v>
          </cell>
          <cell r="E7194">
            <v>80</v>
          </cell>
          <cell r="F7194">
            <v>80</v>
          </cell>
          <cell r="G7194">
            <v>80</v>
          </cell>
          <cell r="H7194">
            <v>80</v>
          </cell>
          <cell r="I7194" t="str">
            <v>Tốt</v>
          </cell>
          <cell r="J7194">
            <v>80</v>
          </cell>
          <cell r="K7194" t="str">
            <v>Tốt</v>
          </cell>
          <cell r="L7194" t="str">
            <v>QH-2023-I/CQ-I-CS1</v>
          </cell>
        </row>
        <row r="7195">
          <cell r="B7195" t="str">
            <v>23021663</v>
          </cell>
          <cell r="C7195" t="str">
            <v>Nguyễn Tiến Phúc</v>
          </cell>
          <cell r="D7195">
            <v>38628</v>
          </cell>
          <cell r="E7195">
            <v>90</v>
          </cell>
          <cell r="F7195">
            <v>90</v>
          </cell>
          <cell r="G7195">
            <v>90</v>
          </cell>
          <cell r="H7195">
            <v>90</v>
          </cell>
          <cell r="I7195" t="str">
            <v>Xuất sắc</v>
          </cell>
          <cell r="J7195">
            <v>90</v>
          </cell>
          <cell r="K7195" t="str">
            <v>Xuất sắc</v>
          </cell>
          <cell r="L7195" t="str">
            <v>QH-2023-I/CQ-I-CS1</v>
          </cell>
        </row>
        <row r="7196">
          <cell r="B7196" t="str">
            <v>23021667</v>
          </cell>
          <cell r="C7196" t="str">
            <v>Bùi Thu Phương</v>
          </cell>
          <cell r="D7196">
            <v>38424</v>
          </cell>
          <cell r="E7196">
            <v>90</v>
          </cell>
          <cell r="F7196">
            <v>90</v>
          </cell>
          <cell r="G7196">
            <v>90</v>
          </cell>
          <cell r="H7196">
            <v>90</v>
          </cell>
          <cell r="I7196" t="str">
            <v>Xuất sắc</v>
          </cell>
          <cell r="J7196">
            <v>90</v>
          </cell>
          <cell r="K7196" t="str">
            <v>Xuất sắc</v>
          </cell>
          <cell r="L7196" t="str">
            <v>QH-2023-I/CQ-I-CS1</v>
          </cell>
        </row>
        <row r="7197">
          <cell r="B7197" t="str">
            <v>23021671</v>
          </cell>
          <cell r="C7197" t="str">
            <v>Lê Nhữ Quang</v>
          </cell>
          <cell r="D7197">
            <v>38697</v>
          </cell>
          <cell r="E7197">
            <v>90</v>
          </cell>
          <cell r="F7197">
            <v>90</v>
          </cell>
          <cell r="G7197">
            <v>90</v>
          </cell>
          <cell r="H7197">
            <v>90</v>
          </cell>
          <cell r="I7197" t="str">
            <v>Xuất sắc</v>
          </cell>
          <cell r="J7197">
            <v>90</v>
          </cell>
          <cell r="K7197" t="str">
            <v>Xuất sắc</v>
          </cell>
          <cell r="L7197" t="str">
            <v>QH-2023-I/CQ-I-CS1</v>
          </cell>
        </row>
        <row r="7198">
          <cell r="B7198" t="str">
            <v>23021675</v>
          </cell>
          <cell r="C7198" t="str">
            <v>Nguyễn Đình Quốc</v>
          </cell>
          <cell r="D7198">
            <v>38685</v>
          </cell>
          <cell r="E7198">
            <v>80</v>
          </cell>
          <cell r="F7198">
            <v>80</v>
          </cell>
          <cell r="G7198">
            <v>80</v>
          </cell>
          <cell r="H7198">
            <v>80</v>
          </cell>
          <cell r="I7198" t="str">
            <v>Tốt</v>
          </cell>
          <cell r="J7198">
            <v>80</v>
          </cell>
          <cell r="K7198" t="str">
            <v>Tốt</v>
          </cell>
          <cell r="L7198" t="str">
            <v>QH-2023-I/CQ-I-CS1</v>
          </cell>
        </row>
        <row r="7199">
          <cell r="B7199" t="str">
            <v>23021679</v>
          </cell>
          <cell r="C7199" t="str">
            <v>Lê Ngọc Quyết</v>
          </cell>
          <cell r="D7199">
            <v>38423</v>
          </cell>
          <cell r="E7199">
            <v>82</v>
          </cell>
          <cell r="F7199">
            <v>82</v>
          </cell>
          <cell r="G7199">
            <v>82</v>
          </cell>
          <cell r="H7199">
            <v>82</v>
          </cell>
          <cell r="I7199" t="str">
            <v>Tốt</v>
          </cell>
          <cell r="J7199">
            <v>82</v>
          </cell>
          <cell r="K7199" t="str">
            <v>Tốt</v>
          </cell>
          <cell r="L7199" t="str">
            <v>QH-2023-I/CQ-I-CS1</v>
          </cell>
        </row>
        <row r="7200">
          <cell r="B7200" t="str">
            <v>23021683</v>
          </cell>
          <cell r="C7200" t="str">
            <v>Ngô Bá Sơn</v>
          </cell>
          <cell r="D7200">
            <v>38546</v>
          </cell>
          <cell r="E7200">
            <v>90</v>
          </cell>
          <cell r="F7200">
            <v>90</v>
          </cell>
          <cell r="G7200">
            <v>90</v>
          </cell>
          <cell r="H7200">
            <v>90</v>
          </cell>
          <cell r="I7200" t="str">
            <v>Xuất sắc</v>
          </cell>
          <cell r="J7200">
            <v>90</v>
          </cell>
          <cell r="K7200" t="str">
            <v>Xuất sắc</v>
          </cell>
          <cell r="L7200" t="str">
            <v>QH-2023-I/CQ-I-CS1</v>
          </cell>
        </row>
        <row r="7201">
          <cell r="B7201" t="str">
            <v>23021687</v>
          </cell>
          <cell r="C7201" t="str">
            <v>Ngô Hoan Tài</v>
          </cell>
          <cell r="D7201">
            <v>38622</v>
          </cell>
          <cell r="E7201">
            <v>68</v>
          </cell>
          <cell r="F7201">
            <v>72</v>
          </cell>
          <cell r="G7201">
            <v>72</v>
          </cell>
          <cell r="H7201">
            <v>72</v>
          </cell>
          <cell r="I7201" t="str">
            <v>Khá</v>
          </cell>
          <cell r="J7201">
            <v>72</v>
          </cell>
          <cell r="K7201" t="str">
            <v>Khá</v>
          </cell>
          <cell r="L7201" t="str">
            <v>QH-2023-I/CQ-I-CS1</v>
          </cell>
        </row>
        <row r="7202">
          <cell r="B7202" t="str">
            <v>23021691</v>
          </cell>
          <cell r="C7202" t="str">
            <v>Ngô Thế Tân</v>
          </cell>
          <cell r="D7202">
            <v>38452</v>
          </cell>
          <cell r="E7202">
            <v>90</v>
          </cell>
          <cell r="F7202">
            <v>90</v>
          </cell>
          <cell r="G7202">
            <v>90</v>
          </cell>
          <cell r="H7202">
            <v>90</v>
          </cell>
          <cell r="I7202" t="str">
            <v>Xuất sắc</v>
          </cell>
          <cell r="J7202">
            <v>90</v>
          </cell>
          <cell r="K7202" t="str">
            <v>Xuất sắc</v>
          </cell>
          <cell r="L7202" t="str">
            <v>QH-2023-I/CQ-I-CS1</v>
          </cell>
        </row>
        <row r="7203">
          <cell r="B7203" t="str">
            <v>23021695</v>
          </cell>
          <cell r="C7203" t="str">
            <v>Lê Hoàng Tiến</v>
          </cell>
          <cell r="D7203">
            <v>38650</v>
          </cell>
          <cell r="E7203">
            <v>70</v>
          </cell>
          <cell r="F7203">
            <v>80</v>
          </cell>
          <cell r="G7203">
            <v>80</v>
          </cell>
          <cell r="H7203">
            <v>80</v>
          </cell>
          <cell r="I7203" t="str">
            <v>Tốt</v>
          </cell>
          <cell r="J7203">
            <v>80</v>
          </cell>
          <cell r="K7203" t="str">
            <v>Tốt</v>
          </cell>
          <cell r="L7203" t="str">
            <v>QH-2023-I/CQ-I-CS1</v>
          </cell>
        </row>
        <row r="7204">
          <cell r="B7204" t="str">
            <v>23021699</v>
          </cell>
          <cell r="C7204" t="str">
            <v>Nguyễn Đức Toàn</v>
          </cell>
          <cell r="D7204">
            <v>38643</v>
          </cell>
          <cell r="E7204">
            <v>80</v>
          </cell>
          <cell r="F7204">
            <v>80</v>
          </cell>
          <cell r="G7204">
            <v>80</v>
          </cell>
          <cell r="H7204">
            <v>80</v>
          </cell>
          <cell r="I7204" t="str">
            <v>Tốt</v>
          </cell>
          <cell r="J7204">
            <v>80</v>
          </cell>
          <cell r="K7204" t="str">
            <v>Tốt</v>
          </cell>
          <cell r="L7204" t="str">
            <v>QH-2023-I/CQ-I-CS1</v>
          </cell>
        </row>
        <row r="7205">
          <cell r="B7205" t="str">
            <v>23021703</v>
          </cell>
          <cell r="C7205" t="str">
            <v>Nhữ Đình Tú</v>
          </cell>
          <cell r="D7205">
            <v>38356</v>
          </cell>
          <cell r="E7205">
            <v>92</v>
          </cell>
          <cell r="F7205">
            <v>92</v>
          </cell>
          <cell r="G7205">
            <v>92</v>
          </cell>
          <cell r="H7205">
            <v>92</v>
          </cell>
          <cell r="I7205" t="str">
            <v>Xuất sắc</v>
          </cell>
          <cell r="J7205">
            <v>92</v>
          </cell>
          <cell r="K7205" t="str">
            <v>Xuất sắc</v>
          </cell>
          <cell r="L7205" t="str">
            <v>QH-2023-I/CQ-I-CS1</v>
          </cell>
        </row>
        <row r="7206">
          <cell r="B7206" t="str">
            <v>23021707</v>
          </cell>
          <cell r="C7206" t="str">
            <v>Nguyễn Anh Tuấn</v>
          </cell>
          <cell r="D7206">
            <v>38418</v>
          </cell>
          <cell r="E7206">
            <v>90</v>
          </cell>
          <cell r="F7206">
            <v>90</v>
          </cell>
          <cell r="G7206">
            <v>90</v>
          </cell>
          <cell r="H7206">
            <v>90</v>
          </cell>
          <cell r="I7206" t="str">
            <v>Xuất sắc</v>
          </cell>
          <cell r="J7206">
            <v>90</v>
          </cell>
          <cell r="K7206" t="str">
            <v>Xuất sắc</v>
          </cell>
          <cell r="L7206" t="str">
            <v>QH-2023-I/CQ-I-CS1</v>
          </cell>
        </row>
        <row r="7207">
          <cell r="B7207" t="str">
            <v>23021711</v>
          </cell>
          <cell r="C7207" t="str">
            <v>Vũ Quốc Tuấn</v>
          </cell>
          <cell r="D7207">
            <v>38356</v>
          </cell>
          <cell r="E7207">
            <v>94</v>
          </cell>
          <cell r="F7207">
            <v>92</v>
          </cell>
          <cell r="G7207">
            <v>92</v>
          </cell>
          <cell r="H7207">
            <v>92</v>
          </cell>
          <cell r="I7207" t="str">
            <v>Xuất sắc</v>
          </cell>
          <cell r="J7207">
            <v>92</v>
          </cell>
          <cell r="K7207" t="str">
            <v>Xuất sắc</v>
          </cell>
          <cell r="L7207" t="str">
            <v>QH-2023-I/CQ-I-CS1</v>
          </cell>
        </row>
        <row r="7208">
          <cell r="B7208" t="str">
            <v>23021715</v>
          </cell>
          <cell r="C7208" t="str">
            <v>Nguyễn Thanh Tùng</v>
          </cell>
          <cell r="D7208">
            <v>38405</v>
          </cell>
          <cell r="E7208">
            <v>92</v>
          </cell>
          <cell r="F7208">
            <v>92</v>
          </cell>
          <cell r="G7208">
            <v>92</v>
          </cell>
          <cell r="H7208">
            <v>92</v>
          </cell>
          <cell r="I7208" t="str">
            <v>Xuất sắc</v>
          </cell>
          <cell r="J7208">
            <v>92</v>
          </cell>
          <cell r="K7208" t="str">
            <v>Xuất sắc</v>
          </cell>
          <cell r="L7208" t="str">
            <v>QH-2023-I/CQ-I-CS1</v>
          </cell>
        </row>
        <row r="7209">
          <cell r="B7209" t="str">
            <v>23021719</v>
          </cell>
          <cell r="C7209" t="str">
            <v>Nguyễn Xuân Thành</v>
          </cell>
          <cell r="D7209">
            <v>38395</v>
          </cell>
          <cell r="E7209">
            <v>90</v>
          </cell>
          <cell r="F7209">
            <v>90</v>
          </cell>
          <cell r="G7209">
            <v>90</v>
          </cell>
          <cell r="H7209">
            <v>90</v>
          </cell>
          <cell r="I7209" t="str">
            <v>Xuất sắc</v>
          </cell>
          <cell r="J7209">
            <v>90</v>
          </cell>
          <cell r="K7209" t="str">
            <v>Xuất sắc</v>
          </cell>
          <cell r="L7209" t="str">
            <v>QH-2023-I/CQ-I-CS1</v>
          </cell>
        </row>
        <row r="7210">
          <cell r="B7210" t="str">
            <v>23021723</v>
          </cell>
          <cell r="C7210" t="str">
            <v>Nguyễn Việt Thắng</v>
          </cell>
          <cell r="D7210">
            <v>38508</v>
          </cell>
          <cell r="E7210">
            <v>80</v>
          </cell>
          <cell r="F7210">
            <v>80</v>
          </cell>
          <cell r="G7210">
            <v>80</v>
          </cell>
          <cell r="H7210">
            <v>80</v>
          </cell>
          <cell r="I7210" t="str">
            <v>Tốt</v>
          </cell>
          <cell r="J7210">
            <v>80</v>
          </cell>
          <cell r="K7210" t="str">
            <v>Tốt</v>
          </cell>
          <cell r="L7210" t="str">
            <v>QH-2023-I/CQ-I-CS1</v>
          </cell>
        </row>
        <row r="7211">
          <cell r="B7211" t="str">
            <v>23021727</v>
          </cell>
          <cell r="C7211" t="str">
            <v>Phan Tiến Thịnh</v>
          </cell>
          <cell r="D7211">
            <v>38691</v>
          </cell>
          <cell r="E7211">
            <v>84</v>
          </cell>
          <cell r="F7211">
            <v>75</v>
          </cell>
          <cell r="G7211">
            <v>75</v>
          </cell>
          <cell r="H7211">
            <v>75</v>
          </cell>
          <cell r="I7211" t="str">
            <v>Khá</v>
          </cell>
          <cell r="J7211">
            <v>75</v>
          </cell>
          <cell r="K7211" t="str">
            <v>Khá</v>
          </cell>
          <cell r="L7211" t="str">
            <v>QH-2023-I/CQ-I-CS1</v>
          </cell>
        </row>
        <row r="7212">
          <cell r="B7212" t="str">
            <v>23021731</v>
          </cell>
          <cell r="C7212" t="str">
            <v>Nguyễn Mai Thanh Thư</v>
          </cell>
          <cell r="D7212">
            <v>38645</v>
          </cell>
          <cell r="E7212">
            <v>92</v>
          </cell>
          <cell r="F7212">
            <v>90</v>
          </cell>
          <cell r="G7212">
            <v>90</v>
          </cell>
          <cell r="H7212">
            <v>90</v>
          </cell>
          <cell r="I7212" t="str">
            <v>Xuất sắc</v>
          </cell>
          <cell r="J7212">
            <v>90</v>
          </cell>
          <cell r="K7212" t="str">
            <v>Xuất sắc</v>
          </cell>
          <cell r="L7212" t="str">
            <v>QH-2023-I/CQ-I-CS1</v>
          </cell>
        </row>
        <row r="7213">
          <cell r="B7213" t="str">
            <v>23021735</v>
          </cell>
          <cell r="C7213" t="str">
            <v>Nguyễn Thu Trang</v>
          </cell>
          <cell r="D7213">
            <v>38594</v>
          </cell>
          <cell r="E7213"/>
          <cell r="F7213"/>
          <cell r="G7213"/>
          <cell r="H7213"/>
          <cell r="I7213" t="str">
            <v>Kém</v>
          </cell>
          <cell r="J7213"/>
          <cell r="K7213" t="str">
            <v>Kém</v>
          </cell>
          <cell r="L7213" t="str">
            <v>QH-2023-I/CQ-I-CS1</v>
          </cell>
        </row>
        <row r="7214">
          <cell r="B7214" t="str">
            <v>23021739</v>
          </cell>
          <cell r="C7214" t="str">
            <v>Phan Trần Quang Trí</v>
          </cell>
          <cell r="D7214">
            <v>38374</v>
          </cell>
          <cell r="E7214">
            <v>80</v>
          </cell>
          <cell r="F7214">
            <v>80</v>
          </cell>
          <cell r="G7214">
            <v>80</v>
          </cell>
          <cell r="H7214">
            <v>80</v>
          </cell>
          <cell r="I7214" t="str">
            <v>Tốt</v>
          </cell>
          <cell r="J7214">
            <v>80</v>
          </cell>
          <cell r="K7214" t="str">
            <v>Tốt</v>
          </cell>
          <cell r="L7214" t="str">
            <v>QH-2023-I/CQ-I-CS1</v>
          </cell>
        </row>
        <row r="7215">
          <cell r="B7215" t="str">
            <v>23021743</v>
          </cell>
          <cell r="C7215" t="str">
            <v>Đặng Phạm Trung</v>
          </cell>
          <cell r="D7215">
            <v>38628</v>
          </cell>
          <cell r="E7215">
            <v>90</v>
          </cell>
          <cell r="F7215">
            <v>90</v>
          </cell>
          <cell r="G7215">
            <v>90</v>
          </cell>
          <cell r="H7215">
            <v>90</v>
          </cell>
          <cell r="I7215" t="str">
            <v>Xuất sắc</v>
          </cell>
          <cell r="J7215">
            <v>90</v>
          </cell>
          <cell r="K7215" t="str">
            <v>Xuất sắc</v>
          </cell>
          <cell r="L7215" t="str">
            <v>QH-2023-I/CQ-I-CS1</v>
          </cell>
        </row>
        <row r="7216">
          <cell r="B7216" t="str">
            <v>23021747</v>
          </cell>
          <cell r="C7216" t="str">
            <v>Vũ Nhật Tường Vân</v>
          </cell>
          <cell r="D7216">
            <v>38516</v>
          </cell>
          <cell r="E7216">
            <v>90</v>
          </cell>
          <cell r="F7216">
            <v>85</v>
          </cell>
          <cell r="G7216">
            <v>85</v>
          </cell>
          <cell r="H7216">
            <v>85</v>
          </cell>
          <cell r="I7216" t="str">
            <v>Tốt</v>
          </cell>
          <cell r="J7216">
            <v>85</v>
          </cell>
          <cell r="K7216" t="str">
            <v>Tốt</v>
          </cell>
          <cell r="L7216" t="str">
            <v>QH-2023-I/CQ-I-CS1</v>
          </cell>
        </row>
        <row r="7217">
          <cell r="B7217" t="str">
            <v>23021751</v>
          </cell>
          <cell r="C7217" t="str">
            <v>Lê Duy Vũ</v>
          </cell>
          <cell r="D7217">
            <v>38410</v>
          </cell>
          <cell r="E7217">
            <v>94</v>
          </cell>
          <cell r="F7217">
            <v>92</v>
          </cell>
          <cell r="G7217">
            <v>92</v>
          </cell>
          <cell r="H7217">
            <v>92</v>
          </cell>
          <cell r="I7217" t="str">
            <v>Xuất sắc</v>
          </cell>
          <cell r="J7217">
            <v>92</v>
          </cell>
          <cell r="K7217" t="str">
            <v>Xuất sắc</v>
          </cell>
          <cell r="L7217" t="str">
            <v>QH-2023-I/CQ-I-CS1</v>
          </cell>
        </row>
        <row r="7218">
          <cell r="B7218" t="str">
            <v>23021755</v>
          </cell>
          <cell r="C7218" t="str">
            <v>Nguyễn Diệu Mai Vy</v>
          </cell>
          <cell r="D7218">
            <v>38545</v>
          </cell>
          <cell r="E7218">
            <v>100</v>
          </cell>
          <cell r="F7218">
            <v>100</v>
          </cell>
          <cell r="G7218">
            <v>100</v>
          </cell>
          <cell r="H7218">
            <v>100</v>
          </cell>
          <cell r="I7218" t="str">
            <v>Xuất sắc</v>
          </cell>
          <cell r="J7218">
            <v>100</v>
          </cell>
          <cell r="K7218" t="str">
            <v>Xuất sắc</v>
          </cell>
          <cell r="L7218" t="str">
            <v>QH-2023-I/CQ-I-CS1</v>
          </cell>
        </row>
        <row r="7219">
          <cell r="B7219" t="str">
            <v>23021937</v>
          </cell>
          <cell r="C7219" t="str">
            <v>Dương Tuấn Minh</v>
          </cell>
          <cell r="D7219">
            <v>38642</v>
          </cell>
          <cell r="E7219">
            <v>90</v>
          </cell>
          <cell r="F7219">
            <v>85</v>
          </cell>
          <cell r="G7219">
            <v>85</v>
          </cell>
          <cell r="H7219">
            <v>85</v>
          </cell>
          <cell r="I7219" t="str">
            <v>Tốt</v>
          </cell>
          <cell r="J7219">
            <v>85</v>
          </cell>
          <cell r="K7219" t="str">
            <v>Tốt</v>
          </cell>
          <cell r="L7219" t="str">
            <v>QH-2023-I/CQ-I-CS1</v>
          </cell>
        </row>
        <row r="7220">
          <cell r="B7220" t="str">
            <v>23021460</v>
          </cell>
          <cell r="C7220" t="str">
            <v>Chung Thị Mai Anh</v>
          </cell>
          <cell r="D7220">
            <v>38596</v>
          </cell>
          <cell r="E7220">
            <v>92</v>
          </cell>
          <cell r="F7220">
            <v>90</v>
          </cell>
          <cell r="G7220">
            <v>90</v>
          </cell>
          <cell r="H7220">
            <v>90</v>
          </cell>
          <cell r="I7220" t="str">
            <v>Xuất sắc</v>
          </cell>
          <cell r="J7220">
            <v>90</v>
          </cell>
          <cell r="K7220" t="str">
            <v>Xuất sắc</v>
          </cell>
          <cell r="L7220" t="str">
            <v>QH-2023-I/CQ-I-CS2</v>
          </cell>
        </row>
        <row r="7221">
          <cell r="B7221" t="str">
            <v>23021464</v>
          </cell>
          <cell r="C7221" t="str">
            <v>Lê Huy Anh</v>
          </cell>
          <cell r="D7221">
            <v>38405</v>
          </cell>
          <cell r="E7221">
            <v>90</v>
          </cell>
          <cell r="F7221">
            <v>90</v>
          </cell>
          <cell r="G7221">
            <v>90</v>
          </cell>
          <cell r="H7221">
            <v>90</v>
          </cell>
          <cell r="I7221" t="str">
            <v>Xuất sắc</v>
          </cell>
          <cell r="J7221">
            <v>90</v>
          </cell>
          <cell r="K7221" t="str">
            <v>Xuất sắc</v>
          </cell>
          <cell r="L7221" t="str">
            <v>QH-2023-I/CQ-I-CS2</v>
          </cell>
        </row>
        <row r="7222">
          <cell r="B7222" t="str">
            <v>23021468</v>
          </cell>
          <cell r="C7222" t="str">
            <v>Nguyễn Thị Vân Anh</v>
          </cell>
          <cell r="D7222">
            <v>38335</v>
          </cell>
          <cell r="E7222">
            <v>98</v>
          </cell>
          <cell r="F7222">
            <v>87</v>
          </cell>
          <cell r="G7222">
            <v>87</v>
          </cell>
          <cell r="H7222">
            <v>87</v>
          </cell>
          <cell r="I7222" t="str">
            <v>Tốt</v>
          </cell>
          <cell r="J7222">
            <v>87</v>
          </cell>
          <cell r="K7222" t="str">
            <v>Tốt</v>
          </cell>
          <cell r="L7222" t="str">
            <v>QH-2023-I/CQ-I-CS2</v>
          </cell>
        </row>
        <row r="7223">
          <cell r="B7223" t="str">
            <v>23021472</v>
          </cell>
          <cell r="C7223" t="str">
            <v>Văn Lê Quốc Anh</v>
          </cell>
          <cell r="D7223">
            <v>38623</v>
          </cell>
          <cell r="E7223">
            <v>80</v>
          </cell>
          <cell r="F7223">
            <v>80</v>
          </cell>
          <cell r="G7223">
            <v>80</v>
          </cell>
          <cell r="H7223">
            <v>80</v>
          </cell>
          <cell r="I7223" t="str">
            <v>Tốt</v>
          </cell>
          <cell r="J7223">
            <v>80</v>
          </cell>
          <cell r="K7223" t="str">
            <v>Tốt</v>
          </cell>
          <cell r="L7223" t="str">
            <v>QH-2023-I/CQ-I-CS2</v>
          </cell>
        </row>
        <row r="7224">
          <cell r="B7224" t="str">
            <v>23021476</v>
          </cell>
          <cell r="C7224" t="str">
            <v>Nguyễn Đức Bảo</v>
          </cell>
          <cell r="D7224">
            <v>38529</v>
          </cell>
          <cell r="E7224">
            <v>82</v>
          </cell>
          <cell r="F7224">
            <v>72</v>
          </cell>
          <cell r="G7224">
            <v>72</v>
          </cell>
          <cell r="H7224">
            <v>72</v>
          </cell>
          <cell r="I7224" t="str">
            <v>Khá</v>
          </cell>
          <cell r="J7224">
            <v>72</v>
          </cell>
          <cell r="K7224" t="str">
            <v>Khá</v>
          </cell>
          <cell r="L7224" t="str">
            <v>QH-2023-I/CQ-I-CS2</v>
          </cell>
        </row>
        <row r="7225">
          <cell r="B7225" t="str">
            <v>23021480</v>
          </cell>
          <cell r="C7225" t="str">
            <v>Nguyễn Đình Bình</v>
          </cell>
          <cell r="D7225">
            <v>38495</v>
          </cell>
          <cell r="E7225">
            <v>80</v>
          </cell>
          <cell r="F7225">
            <v>75</v>
          </cell>
          <cell r="G7225">
            <v>75</v>
          </cell>
          <cell r="H7225">
            <v>80</v>
          </cell>
          <cell r="I7225" t="str">
            <v>Tốt</v>
          </cell>
          <cell r="J7225">
            <v>80</v>
          </cell>
          <cell r="K7225" t="str">
            <v>Tốt</v>
          </cell>
          <cell r="L7225" t="str">
            <v>QH-2023-I/CQ-I-CS2</v>
          </cell>
        </row>
        <row r="7226">
          <cell r="B7226" t="str">
            <v>23021484</v>
          </cell>
          <cell r="C7226" t="str">
            <v>Đỗ Quang Cường</v>
          </cell>
          <cell r="D7226">
            <v>38663</v>
          </cell>
          <cell r="E7226">
            <v>100</v>
          </cell>
          <cell r="F7226">
            <v>90</v>
          </cell>
          <cell r="G7226">
            <v>90</v>
          </cell>
          <cell r="H7226">
            <v>90</v>
          </cell>
          <cell r="I7226" t="str">
            <v>Xuất sắc</v>
          </cell>
          <cell r="J7226">
            <v>90</v>
          </cell>
          <cell r="K7226" t="str">
            <v>Xuất sắc</v>
          </cell>
          <cell r="L7226" t="str">
            <v>QH-2023-I/CQ-I-CS2</v>
          </cell>
        </row>
        <row r="7227">
          <cell r="B7227" t="str">
            <v>23021492</v>
          </cell>
          <cell r="C7227" t="str">
            <v>Đỗ Văn Dũng</v>
          </cell>
          <cell r="D7227">
            <v>38508</v>
          </cell>
          <cell r="E7227">
            <v>70</v>
          </cell>
          <cell r="F7227">
            <v>75</v>
          </cell>
          <cell r="G7227">
            <v>75</v>
          </cell>
          <cell r="H7227">
            <v>75</v>
          </cell>
          <cell r="I7227" t="str">
            <v>Khá</v>
          </cell>
          <cell r="J7227">
            <v>75</v>
          </cell>
          <cell r="K7227" t="str">
            <v>Khá</v>
          </cell>
          <cell r="L7227" t="str">
            <v>QH-2023-I/CQ-I-CS2</v>
          </cell>
        </row>
        <row r="7228">
          <cell r="B7228" t="str">
            <v>23021496</v>
          </cell>
          <cell r="C7228" t="str">
            <v>Nguyễn Ngọc Dũng</v>
          </cell>
          <cell r="D7228">
            <v>38705</v>
          </cell>
          <cell r="E7228">
            <v>80</v>
          </cell>
          <cell r="F7228">
            <v>75</v>
          </cell>
          <cell r="G7228">
            <v>75</v>
          </cell>
          <cell r="H7228">
            <v>75</v>
          </cell>
          <cell r="I7228" t="str">
            <v>Khá</v>
          </cell>
          <cell r="J7228">
            <v>75</v>
          </cell>
          <cell r="K7228" t="str">
            <v>Khá</v>
          </cell>
          <cell r="L7228" t="str">
            <v>QH-2023-I/CQ-I-CS2</v>
          </cell>
        </row>
        <row r="7229">
          <cell r="B7229" t="str">
            <v>23021500</v>
          </cell>
          <cell r="C7229" t="str">
            <v>Vũ Đăng Dũng</v>
          </cell>
          <cell r="D7229">
            <v>38373</v>
          </cell>
          <cell r="E7229">
            <v>90</v>
          </cell>
          <cell r="F7229">
            <v>90</v>
          </cell>
          <cell r="G7229">
            <v>90</v>
          </cell>
          <cell r="H7229">
            <v>90</v>
          </cell>
          <cell r="I7229" t="str">
            <v>Xuất sắc</v>
          </cell>
          <cell r="J7229">
            <v>90</v>
          </cell>
          <cell r="K7229" t="str">
            <v>Xuất sắc</v>
          </cell>
          <cell r="L7229" t="str">
            <v>QH-2023-I/CQ-I-CS2</v>
          </cell>
        </row>
        <row r="7230">
          <cell r="B7230" t="str">
            <v>23021504</v>
          </cell>
          <cell r="C7230" t="str">
            <v>Nguyễn Ngọc Duy</v>
          </cell>
          <cell r="D7230">
            <v>38667</v>
          </cell>
          <cell r="E7230">
            <v>90</v>
          </cell>
          <cell r="F7230">
            <v>90</v>
          </cell>
          <cell r="G7230">
            <v>90</v>
          </cell>
          <cell r="H7230">
            <v>90</v>
          </cell>
          <cell r="I7230" t="str">
            <v>Xuất sắc</v>
          </cell>
          <cell r="J7230">
            <v>90</v>
          </cell>
          <cell r="K7230" t="str">
            <v>Xuất sắc</v>
          </cell>
          <cell r="L7230" t="str">
            <v>QH-2023-I/CQ-I-CS2</v>
          </cell>
        </row>
        <row r="7231">
          <cell r="B7231" t="str">
            <v>23021508</v>
          </cell>
          <cell r="C7231" t="str">
            <v>Hoàng Thái Dương</v>
          </cell>
          <cell r="D7231">
            <v>38588</v>
          </cell>
          <cell r="E7231">
            <v>80</v>
          </cell>
          <cell r="F7231">
            <v>80</v>
          </cell>
          <cell r="G7231">
            <v>80</v>
          </cell>
          <cell r="H7231">
            <v>80</v>
          </cell>
          <cell r="I7231" t="str">
            <v>Tốt</v>
          </cell>
          <cell r="J7231">
            <v>80</v>
          </cell>
          <cell r="K7231" t="str">
            <v>Tốt</v>
          </cell>
          <cell r="L7231" t="str">
            <v>QH-2023-I/CQ-I-CS2</v>
          </cell>
        </row>
        <row r="7232">
          <cell r="B7232" t="str">
            <v>23021512</v>
          </cell>
          <cell r="C7232" t="str">
            <v>Nguyễn Xuân Dương</v>
          </cell>
          <cell r="D7232">
            <v>38488</v>
          </cell>
          <cell r="E7232">
            <v>90</v>
          </cell>
          <cell r="F7232">
            <v>90</v>
          </cell>
          <cell r="G7232">
            <v>90</v>
          </cell>
          <cell r="H7232">
            <v>90</v>
          </cell>
          <cell r="I7232" t="str">
            <v>Xuất sắc</v>
          </cell>
          <cell r="J7232">
            <v>90</v>
          </cell>
          <cell r="K7232" t="str">
            <v>Xuất sắc</v>
          </cell>
          <cell r="L7232" t="str">
            <v>QH-2023-I/CQ-I-CS2</v>
          </cell>
        </row>
        <row r="7233">
          <cell r="B7233" t="str">
            <v>23021516</v>
          </cell>
          <cell r="C7233" t="str">
            <v>Nguyễn Đăng Đạo</v>
          </cell>
          <cell r="D7233">
            <v>38393</v>
          </cell>
          <cell r="E7233">
            <v>90</v>
          </cell>
          <cell r="F7233">
            <v>90</v>
          </cell>
          <cell r="G7233">
            <v>90</v>
          </cell>
          <cell r="H7233">
            <v>90</v>
          </cell>
          <cell r="I7233" t="str">
            <v>Xuất sắc</v>
          </cell>
          <cell r="J7233">
            <v>90</v>
          </cell>
          <cell r="K7233" t="str">
            <v>Xuất sắc</v>
          </cell>
          <cell r="L7233" t="str">
            <v>QH-2023-I/CQ-I-CS2</v>
          </cell>
        </row>
        <row r="7234">
          <cell r="B7234" t="str">
            <v>23021520</v>
          </cell>
          <cell r="C7234" t="str">
            <v>Nguyễn Bích Đạt</v>
          </cell>
          <cell r="D7234">
            <v>38562</v>
          </cell>
          <cell r="E7234">
            <v>90</v>
          </cell>
          <cell r="F7234">
            <v>90</v>
          </cell>
          <cell r="G7234">
            <v>90</v>
          </cell>
          <cell r="H7234">
            <v>90</v>
          </cell>
          <cell r="I7234" t="str">
            <v>Xuất sắc</v>
          </cell>
          <cell r="J7234">
            <v>90</v>
          </cell>
          <cell r="K7234" t="str">
            <v>Xuất sắc</v>
          </cell>
          <cell r="L7234" t="str">
            <v>QH-2023-I/CQ-I-CS2</v>
          </cell>
        </row>
        <row r="7235">
          <cell r="B7235" t="str">
            <v>23021524</v>
          </cell>
          <cell r="C7235" t="str">
            <v>Vũ Tiến Đạt</v>
          </cell>
          <cell r="D7235">
            <v>38444</v>
          </cell>
          <cell r="E7235">
            <v>80</v>
          </cell>
          <cell r="F7235">
            <v>75</v>
          </cell>
          <cell r="G7235">
            <v>75</v>
          </cell>
          <cell r="H7235">
            <v>80</v>
          </cell>
          <cell r="I7235" t="str">
            <v>Tốt</v>
          </cell>
          <cell r="J7235">
            <v>80</v>
          </cell>
          <cell r="K7235" t="str">
            <v>Tốt</v>
          </cell>
          <cell r="L7235" t="str">
            <v>QH-2023-I/CQ-I-CS2</v>
          </cell>
        </row>
        <row r="7236">
          <cell r="B7236" t="str">
            <v>23021528</v>
          </cell>
          <cell r="C7236" t="str">
            <v>Trần Văn Đông</v>
          </cell>
          <cell r="D7236">
            <v>38396</v>
          </cell>
          <cell r="E7236">
            <v>80</v>
          </cell>
          <cell r="F7236">
            <v>80</v>
          </cell>
          <cell r="G7236">
            <v>80</v>
          </cell>
          <cell r="H7236">
            <v>80</v>
          </cell>
          <cell r="I7236" t="str">
            <v>Tốt</v>
          </cell>
          <cell r="J7236">
            <v>80</v>
          </cell>
          <cell r="K7236" t="str">
            <v>Tốt</v>
          </cell>
          <cell r="L7236" t="str">
            <v>QH-2023-I/CQ-I-CS2</v>
          </cell>
        </row>
        <row r="7237">
          <cell r="B7237" t="str">
            <v>23021532</v>
          </cell>
          <cell r="C7237" t="str">
            <v>Lê Minh Đức</v>
          </cell>
          <cell r="D7237">
            <v>38537</v>
          </cell>
          <cell r="E7237">
            <v>80</v>
          </cell>
          <cell r="F7237">
            <v>80</v>
          </cell>
          <cell r="G7237">
            <v>80</v>
          </cell>
          <cell r="H7237">
            <v>80</v>
          </cell>
          <cell r="I7237" t="str">
            <v>Tốt</v>
          </cell>
          <cell r="J7237">
            <v>80</v>
          </cell>
          <cell r="K7237" t="str">
            <v>Tốt</v>
          </cell>
          <cell r="L7237" t="str">
            <v>QH-2023-I/CQ-I-CS2</v>
          </cell>
        </row>
        <row r="7238">
          <cell r="B7238" t="str">
            <v>23021536</v>
          </cell>
          <cell r="C7238" t="str">
            <v>Trần Mạnh Đức</v>
          </cell>
          <cell r="D7238">
            <v>38441</v>
          </cell>
          <cell r="E7238">
            <v>80</v>
          </cell>
          <cell r="F7238">
            <v>75</v>
          </cell>
          <cell r="G7238">
            <v>75</v>
          </cell>
          <cell r="H7238">
            <v>80</v>
          </cell>
          <cell r="I7238" t="str">
            <v>Tốt</v>
          </cell>
          <cell r="J7238">
            <v>80</v>
          </cell>
          <cell r="K7238" t="str">
            <v>Tốt</v>
          </cell>
          <cell r="L7238" t="str">
            <v>QH-2023-I/CQ-I-CS2</v>
          </cell>
        </row>
        <row r="7239">
          <cell r="B7239" t="str">
            <v>23021540</v>
          </cell>
          <cell r="C7239" t="str">
            <v>Nguyễn Văn Hà</v>
          </cell>
          <cell r="D7239">
            <v>38442</v>
          </cell>
          <cell r="E7239">
            <v>80</v>
          </cell>
          <cell r="F7239">
            <v>90</v>
          </cell>
          <cell r="G7239">
            <v>90</v>
          </cell>
          <cell r="H7239">
            <v>90</v>
          </cell>
          <cell r="I7239" t="str">
            <v>Xuất sắc</v>
          </cell>
          <cell r="J7239">
            <v>90</v>
          </cell>
          <cell r="K7239" t="str">
            <v>Xuất sắc</v>
          </cell>
          <cell r="L7239" t="str">
            <v>QH-2023-I/CQ-I-CS2</v>
          </cell>
        </row>
        <row r="7240">
          <cell r="B7240" t="str">
            <v>23021544</v>
          </cell>
          <cell r="C7240" t="str">
            <v>Đào Danh Hào</v>
          </cell>
          <cell r="D7240">
            <v>38462</v>
          </cell>
          <cell r="E7240">
            <v>90</v>
          </cell>
          <cell r="F7240">
            <v>90</v>
          </cell>
          <cell r="G7240">
            <v>90</v>
          </cell>
          <cell r="H7240">
            <v>90</v>
          </cell>
          <cell r="I7240" t="str">
            <v>Xuất sắc</v>
          </cell>
          <cell r="J7240">
            <v>90</v>
          </cell>
          <cell r="K7240" t="str">
            <v>Xuất sắc</v>
          </cell>
          <cell r="L7240" t="str">
            <v>QH-2023-I/CQ-I-CS2</v>
          </cell>
        </row>
        <row r="7241">
          <cell r="B7241" t="str">
            <v>23021548</v>
          </cell>
          <cell r="C7241" t="str">
            <v>Nguyễn Đình Hiếu</v>
          </cell>
          <cell r="D7241">
            <v>38425</v>
          </cell>
          <cell r="E7241">
            <v>80</v>
          </cell>
          <cell r="F7241">
            <v>70</v>
          </cell>
          <cell r="G7241">
            <v>70</v>
          </cell>
          <cell r="H7241">
            <v>70</v>
          </cell>
          <cell r="I7241" t="str">
            <v>Khá</v>
          </cell>
          <cell r="J7241">
            <v>70</v>
          </cell>
          <cell r="K7241" t="str">
            <v>Khá</v>
          </cell>
          <cell r="L7241" t="str">
            <v>QH-2023-I/CQ-I-CS2</v>
          </cell>
        </row>
        <row r="7242">
          <cell r="B7242" t="str">
            <v>23021552</v>
          </cell>
          <cell r="C7242" t="str">
            <v>Nguyễn Xuân Hiếu</v>
          </cell>
          <cell r="D7242">
            <v>38556</v>
          </cell>
          <cell r="E7242">
            <v>90</v>
          </cell>
          <cell r="F7242">
            <v>80</v>
          </cell>
          <cell r="G7242">
            <v>80</v>
          </cell>
          <cell r="H7242">
            <v>80</v>
          </cell>
          <cell r="I7242" t="str">
            <v>Tốt</v>
          </cell>
          <cell r="J7242">
            <v>80</v>
          </cell>
          <cell r="K7242" t="str">
            <v>Tốt</v>
          </cell>
          <cell r="L7242" t="str">
            <v>QH-2023-I/CQ-I-CS2</v>
          </cell>
        </row>
        <row r="7243">
          <cell r="B7243" t="str">
            <v>23021556</v>
          </cell>
          <cell r="C7243" t="str">
            <v>Nguyễn Văn Hòa</v>
          </cell>
          <cell r="D7243">
            <v>38363</v>
          </cell>
          <cell r="E7243">
            <v>90</v>
          </cell>
          <cell r="F7243">
            <v>85</v>
          </cell>
          <cell r="G7243">
            <v>85</v>
          </cell>
          <cell r="H7243">
            <v>90</v>
          </cell>
          <cell r="I7243" t="str">
            <v>Xuất sắc</v>
          </cell>
          <cell r="J7243">
            <v>90</v>
          </cell>
          <cell r="K7243" t="str">
            <v>Xuất sắc</v>
          </cell>
          <cell r="L7243" t="str">
            <v>QH-2023-I/CQ-I-CS2</v>
          </cell>
        </row>
        <row r="7244">
          <cell r="B7244" t="str">
            <v>23021560</v>
          </cell>
          <cell r="C7244" t="str">
            <v>Nguyễn Văn Hoàng</v>
          </cell>
          <cell r="D7244">
            <v>38383</v>
          </cell>
          <cell r="E7244">
            <v>80</v>
          </cell>
          <cell r="F7244">
            <v>77</v>
          </cell>
          <cell r="G7244">
            <v>77</v>
          </cell>
          <cell r="H7244">
            <v>77</v>
          </cell>
          <cell r="I7244" t="str">
            <v>Khá</v>
          </cell>
          <cell r="J7244">
            <v>77</v>
          </cell>
          <cell r="K7244" t="str">
            <v>Khá</v>
          </cell>
          <cell r="L7244" t="str">
            <v>QH-2023-I/CQ-I-CS2</v>
          </cell>
        </row>
        <row r="7245">
          <cell r="B7245" t="str">
            <v>23021564</v>
          </cell>
          <cell r="C7245" t="str">
            <v>Trần Hữu Hoàng</v>
          </cell>
          <cell r="D7245">
            <v>38699</v>
          </cell>
          <cell r="E7245">
            <v>90</v>
          </cell>
          <cell r="F7245">
            <v>85</v>
          </cell>
          <cell r="G7245">
            <v>85</v>
          </cell>
          <cell r="H7245">
            <v>85</v>
          </cell>
          <cell r="I7245" t="str">
            <v>Tốt</v>
          </cell>
          <cell r="J7245">
            <v>85</v>
          </cell>
          <cell r="K7245" t="str">
            <v>Tốt</v>
          </cell>
          <cell r="L7245" t="str">
            <v>QH-2023-I/CQ-I-CS2</v>
          </cell>
        </row>
        <row r="7246">
          <cell r="B7246" t="str">
            <v>23021568</v>
          </cell>
          <cell r="C7246" t="str">
            <v>Nguyễn Thế Hùng</v>
          </cell>
          <cell r="D7246">
            <v>38523</v>
          </cell>
          <cell r="E7246">
            <v>90</v>
          </cell>
          <cell r="F7246">
            <v>90</v>
          </cell>
          <cell r="G7246">
            <v>90</v>
          </cell>
          <cell r="H7246">
            <v>90</v>
          </cell>
          <cell r="I7246" t="str">
            <v>Xuất sắc</v>
          </cell>
          <cell r="J7246">
            <v>90</v>
          </cell>
          <cell r="K7246" t="str">
            <v>Xuất sắc</v>
          </cell>
          <cell r="L7246" t="str">
            <v>QH-2023-I/CQ-I-CS2</v>
          </cell>
        </row>
        <row r="7247">
          <cell r="B7247" t="str">
            <v>23021572</v>
          </cell>
          <cell r="C7247" t="str">
            <v>Lương Quang Huy</v>
          </cell>
          <cell r="D7247">
            <v>38644</v>
          </cell>
          <cell r="E7247">
            <v>85</v>
          </cell>
          <cell r="F7247">
            <v>80</v>
          </cell>
          <cell r="G7247">
            <v>80</v>
          </cell>
          <cell r="H7247">
            <v>80</v>
          </cell>
          <cell r="I7247" t="str">
            <v>Tốt</v>
          </cell>
          <cell r="J7247">
            <v>80</v>
          </cell>
          <cell r="K7247" t="str">
            <v>Tốt</v>
          </cell>
          <cell r="L7247" t="str">
            <v>QH-2023-I/CQ-I-CS2</v>
          </cell>
        </row>
        <row r="7248">
          <cell r="B7248" t="str">
            <v>23021580</v>
          </cell>
          <cell r="C7248" t="str">
            <v>Thiều Quang Huy</v>
          </cell>
          <cell r="D7248">
            <v>38534</v>
          </cell>
          <cell r="E7248">
            <v>80</v>
          </cell>
          <cell r="F7248">
            <v>75</v>
          </cell>
          <cell r="G7248">
            <v>75</v>
          </cell>
          <cell r="H7248">
            <v>75</v>
          </cell>
          <cell r="I7248" t="str">
            <v>Khá</v>
          </cell>
          <cell r="J7248">
            <v>75</v>
          </cell>
          <cell r="K7248" t="str">
            <v>Khá</v>
          </cell>
          <cell r="L7248" t="str">
            <v>QH-2023-I/CQ-I-CS2</v>
          </cell>
        </row>
        <row r="7249">
          <cell r="B7249" t="str">
            <v>23021584</v>
          </cell>
          <cell r="C7249" t="str">
            <v>Nguyễn Văn Hưng</v>
          </cell>
          <cell r="D7249">
            <v>38407</v>
          </cell>
          <cell r="E7249">
            <v>80</v>
          </cell>
          <cell r="F7249">
            <v>75</v>
          </cell>
          <cell r="G7249">
            <v>75</v>
          </cell>
          <cell r="H7249">
            <v>75</v>
          </cell>
          <cell r="I7249" t="str">
            <v>Khá</v>
          </cell>
          <cell r="J7249">
            <v>75</v>
          </cell>
          <cell r="K7249" t="str">
            <v>Khá</v>
          </cell>
          <cell r="L7249" t="str">
            <v>QH-2023-I/CQ-I-CS2</v>
          </cell>
        </row>
        <row r="7250">
          <cell r="B7250" t="str">
            <v>23021588</v>
          </cell>
          <cell r="C7250" t="str">
            <v>Lương Đức Kiên</v>
          </cell>
          <cell r="D7250">
            <v>38528</v>
          </cell>
          <cell r="E7250">
            <v>70</v>
          </cell>
          <cell r="F7250">
            <v>62</v>
          </cell>
          <cell r="G7250">
            <v>62</v>
          </cell>
          <cell r="H7250">
            <v>62</v>
          </cell>
          <cell r="I7250" t="str">
            <v>Trung bình</v>
          </cell>
          <cell r="J7250">
            <v>62</v>
          </cell>
          <cell r="K7250" t="str">
            <v>Trung bình</v>
          </cell>
          <cell r="L7250" t="str">
            <v>QH-2023-I/CQ-I-CS2</v>
          </cell>
        </row>
        <row r="7251">
          <cell r="B7251" t="str">
            <v>23021592</v>
          </cell>
          <cell r="C7251" t="str">
            <v>Bùi Thế Kiệt</v>
          </cell>
          <cell r="D7251">
            <v>38418</v>
          </cell>
          <cell r="E7251">
            <v>90</v>
          </cell>
          <cell r="F7251">
            <v>78</v>
          </cell>
          <cell r="G7251">
            <v>78</v>
          </cell>
          <cell r="H7251">
            <v>78</v>
          </cell>
          <cell r="I7251" t="str">
            <v>Khá</v>
          </cell>
          <cell r="J7251">
            <v>78</v>
          </cell>
          <cell r="K7251" t="str">
            <v>Khá</v>
          </cell>
          <cell r="L7251" t="str">
            <v>QH-2023-I/CQ-I-CS2</v>
          </cell>
        </row>
        <row r="7252">
          <cell r="B7252" t="str">
            <v>23021596</v>
          </cell>
          <cell r="C7252" t="str">
            <v>Phạm Công Khanh</v>
          </cell>
          <cell r="D7252">
            <v>38442</v>
          </cell>
          <cell r="E7252">
            <v>70</v>
          </cell>
          <cell r="F7252">
            <v>65</v>
          </cell>
          <cell r="G7252">
            <v>65</v>
          </cell>
          <cell r="H7252">
            <v>65</v>
          </cell>
          <cell r="I7252" t="str">
            <v>Khá</v>
          </cell>
          <cell r="J7252">
            <v>65</v>
          </cell>
          <cell r="K7252" t="str">
            <v>Khá</v>
          </cell>
          <cell r="L7252" t="str">
            <v>QH-2023-I/CQ-I-CS2</v>
          </cell>
        </row>
        <row r="7253">
          <cell r="B7253" t="str">
            <v>23021600</v>
          </cell>
          <cell r="C7253" t="str">
            <v>Trần Gia Khánh</v>
          </cell>
          <cell r="D7253">
            <v>38676</v>
          </cell>
          <cell r="E7253">
            <v>80</v>
          </cell>
          <cell r="F7253">
            <v>75</v>
          </cell>
          <cell r="G7253">
            <v>75</v>
          </cell>
          <cell r="H7253">
            <v>75</v>
          </cell>
          <cell r="I7253" t="str">
            <v>Khá</v>
          </cell>
          <cell r="J7253">
            <v>75</v>
          </cell>
          <cell r="K7253" t="str">
            <v>Khá</v>
          </cell>
          <cell r="L7253" t="str">
            <v>QH-2023-I/CQ-I-CS2</v>
          </cell>
        </row>
        <row r="7254">
          <cell r="B7254" t="str">
            <v>23021604</v>
          </cell>
          <cell r="C7254" t="str">
            <v>Lê Thế Lâm</v>
          </cell>
          <cell r="D7254">
            <v>38452</v>
          </cell>
          <cell r="E7254">
            <v>75</v>
          </cell>
          <cell r="F7254">
            <v>72</v>
          </cell>
          <cell r="G7254">
            <v>72</v>
          </cell>
          <cell r="H7254">
            <v>72</v>
          </cell>
          <cell r="I7254" t="str">
            <v>Khá</v>
          </cell>
          <cell r="J7254">
            <v>72</v>
          </cell>
          <cell r="K7254" t="str">
            <v>Khá</v>
          </cell>
          <cell r="L7254" t="str">
            <v>QH-2023-I/CQ-I-CS2</v>
          </cell>
        </row>
        <row r="7255">
          <cell r="B7255" t="str">
            <v>23021608</v>
          </cell>
          <cell r="C7255" t="str">
            <v>Ngô Thị Ngọc Linh</v>
          </cell>
          <cell r="D7255">
            <v>38698</v>
          </cell>
          <cell r="E7255">
            <v>90</v>
          </cell>
          <cell r="F7255">
            <v>90</v>
          </cell>
          <cell r="G7255">
            <v>90</v>
          </cell>
          <cell r="H7255">
            <v>90</v>
          </cell>
          <cell r="I7255" t="str">
            <v>Xuất sắc</v>
          </cell>
          <cell r="J7255">
            <v>90</v>
          </cell>
          <cell r="K7255" t="str">
            <v>Xuất sắc</v>
          </cell>
          <cell r="L7255" t="str">
            <v>QH-2023-I/CQ-I-CS2</v>
          </cell>
        </row>
        <row r="7256">
          <cell r="B7256" t="str">
            <v>23021612</v>
          </cell>
          <cell r="C7256" t="str">
            <v>Vũ Thùy Linh</v>
          </cell>
          <cell r="D7256">
            <v>38698</v>
          </cell>
          <cell r="E7256">
            <v>84</v>
          </cell>
          <cell r="F7256">
            <v>80</v>
          </cell>
          <cell r="G7256">
            <v>80</v>
          </cell>
          <cell r="H7256">
            <v>80</v>
          </cell>
          <cell r="I7256" t="str">
            <v>Tốt</v>
          </cell>
          <cell r="J7256">
            <v>80</v>
          </cell>
          <cell r="K7256" t="str">
            <v>Tốt</v>
          </cell>
          <cell r="L7256" t="str">
            <v>QH-2023-I/CQ-I-CS2</v>
          </cell>
        </row>
        <row r="7257">
          <cell r="B7257" t="str">
            <v>23021616</v>
          </cell>
          <cell r="C7257" t="str">
            <v>Đỗ Tiến Lộc</v>
          </cell>
          <cell r="D7257">
            <v>38686</v>
          </cell>
          <cell r="E7257">
            <v>90</v>
          </cell>
          <cell r="F7257">
            <v>90</v>
          </cell>
          <cell r="G7257">
            <v>90</v>
          </cell>
          <cell r="H7257">
            <v>90</v>
          </cell>
          <cell r="I7257" t="str">
            <v>Xuất sắc</v>
          </cell>
          <cell r="J7257">
            <v>90</v>
          </cell>
          <cell r="K7257" t="str">
            <v>Xuất sắc</v>
          </cell>
          <cell r="L7257" t="str">
            <v>QH-2023-I/CQ-I-CS2</v>
          </cell>
        </row>
        <row r="7258">
          <cell r="B7258" t="str">
            <v>23021620</v>
          </cell>
          <cell r="C7258" t="str">
            <v>Thái Khắc Mạnh</v>
          </cell>
          <cell r="D7258">
            <v>38449</v>
          </cell>
          <cell r="E7258">
            <v>90</v>
          </cell>
          <cell r="F7258">
            <v>90</v>
          </cell>
          <cell r="G7258">
            <v>90</v>
          </cell>
          <cell r="H7258">
            <v>90</v>
          </cell>
          <cell r="I7258" t="str">
            <v>Xuất sắc</v>
          </cell>
          <cell r="J7258">
            <v>90</v>
          </cell>
          <cell r="K7258" t="str">
            <v>Xuất sắc</v>
          </cell>
          <cell r="L7258" t="str">
            <v>QH-2023-I/CQ-I-CS2</v>
          </cell>
        </row>
        <row r="7259">
          <cell r="B7259" t="str">
            <v>23021624</v>
          </cell>
          <cell r="C7259" t="str">
            <v>Đặng Đức Minh</v>
          </cell>
          <cell r="D7259">
            <v>38449</v>
          </cell>
          <cell r="E7259">
            <v>70</v>
          </cell>
          <cell r="F7259">
            <v>67</v>
          </cell>
          <cell r="G7259">
            <v>67</v>
          </cell>
          <cell r="H7259">
            <v>67</v>
          </cell>
          <cell r="I7259" t="str">
            <v>Khá</v>
          </cell>
          <cell r="J7259">
            <v>67</v>
          </cell>
          <cell r="K7259" t="str">
            <v>Khá</v>
          </cell>
          <cell r="L7259" t="str">
            <v>QH-2023-I/CQ-I-CS2</v>
          </cell>
        </row>
        <row r="7260">
          <cell r="B7260" t="str">
            <v>23021628</v>
          </cell>
          <cell r="C7260" t="str">
            <v>Nguyễn Đăng Nhật Minh</v>
          </cell>
          <cell r="D7260">
            <v>38371</v>
          </cell>
          <cell r="E7260">
            <v>90</v>
          </cell>
          <cell r="F7260">
            <v>90</v>
          </cell>
          <cell r="G7260">
            <v>90</v>
          </cell>
          <cell r="H7260">
            <v>90</v>
          </cell>
          <cell r="I7260" t="str">
            <v>Xuất sắc</v>
          </cell>
          <cell r="J7260">
            <v>90</v>
          </cell>
          <cell r="K7260" t="str">
            <v>Xuất sắc</v>
          </cell>
          <cell r="L7260" t="str">
            <v>QH-2023-I/CQ-I-CS2</v>
          </cell>
        </row>
        <row r="7261">
          <cell r="B7261" t="str">
            <v>23021632</v>
          </cell>
          <cell r="C7261" t="str">
            <v>Nguyễn Quang Minh</v>
          </cell>
          <cell r="D7261">
            <v>38706</v>
          </cell>
          <cell r="E7261">
            <v>90</v>
          </cell>
          <cell r="F7261">
            <v>90</v>
          </cell>
          <cell r="G7261">
            <v>90</v>
          </cell>
          <cell r="H7261">
            <v>90</v>
          </cell>
          <cell r="I7261" t="str">
            <v>Xuất sắc</v>
          </cell>
          <cell r="J7261">
            <v>90</v>
          </cell>
          <cell r="K7261" t="str">
            <v>Xuất sắc</v>
          </cell>
          <cell r="L7261" t="str">
            <v>QH-2023-I/CQ-I-CS2</v>
          </cell>
        </row>
        <row r="7262">
          <cell r="B7262" t="str">
            <v>23021636</v>
          </cell>
          <cell r="C7262" t="str">
            <v>Phan Đình Minh</v>
          </cell>
          <cell r="D7262">
            <v>38589</v>
          </cell>
          <cell r="E7262">
            <v>90</v>
          </cell>
          <cell r="F7262">
            <v>80</v>
          </cell>
          <cell r="G7262">
            <v>80</v>
          </cell>
          <cell r="H7262">
            <v>80</v>
          </cell>
          <cell r="I7262" t="str">
            <v>Tốt</v>
          </cell>
          <cell r="J7262">
            <v>80</v>
          </cell>
          <cell r="K7262" t="str">
            <v>Tốt</v>
          </cell>
          <cell r="L7262" t="str">
            <v>QH-2023-I/CQ-I-CS2</v>
          </cell>
        </row>
        <row r="7263">
          <cell r="B7263" t="str">
            <v>23021640</v>
          </cell>
          <cell r="C7263" t="str">
            <v>Hoàng Khánh Nam</v>
          </cell>
          <cell r="D7263">
            <v>38588</v>
          </cell>
          <cell r="E7263">
            <v>80</v>
          </cell>
          <cell r="F7263">
            <v>80</v>
          </cell>
          <cell r="G7263">
            <v>80</v>
          </cell>
          <cell r="H7263">
            <v>80</v>
          </cell>
          <cell r="I7263" t="str">
            <v>Tốt</v>
          </cell>
          <cell r="J7263">
            <v>80</v>
          </cell>
          <cell r="K7263" t="str">
            <v>Tốt</v>
          </cell>
          <cell r="L7263" t="str">
            <v>QH-2023-I/CQ-I-CS2</v>
          </cell>
        </row>
        <row r="7264">
          <cell r="B7264" t="str">
            <v>23021644</v>
          </cell>
          <cell r="C7264" t="str">
            <v>Nguyễn Trường Nam</v>
          </cell>
          <cell r="D7264">
            <v>38657</v>
          </cell>
          <cell r="E7264">
            <v>94</v>
          </cell>
          <cell r="F7264">
            <v>85</v>
          </cell>
          <cell r="G7264">
            <v>85</v>
          </cell>
          <cell r="H7264">
            <v>85</v>
          </cell>
          <cell r="I7264" t="str">
            <v>Tốt</v>
          </cell>
          <cell r="J7264">
            <v>85</v>
          </cell>
          <cell r="K7264" t="str">
            <v>Tốt</v>
          </cell>
          <cell r="L7264" t="str">
            <v>QH-2023-I/CQ-I-CS2</v>
          </cell>
        </row>
        <row r="7265">
          <cell r="B7265" t="str">
            <v>23021648</v>
          </cell>
          <cell r="C7265" t="str">
            <v>Nguyễn Tuấn Nghĩa</v>
          </cell>
          <cell r="D7265">
            <v>38641</v>
          </cell>
          <cell r="E7265">
            <v>94</v>
          </cell>
          <cell r="F7265">
            <v>94</v>
          </cell>
          <cell r="G7265">
            <v>94</v>
          </cell>
          <cell r="H7265">
            <v>94</v>
          </cell>
          <cell r="I7265" t="str">
            <v>Xuất sắc</v>
          </cell>
          <cell r="J7265">
            <v>94</v>
          </cell>
          <cell r="K7265" t="str">
            <v>Xuất sắc</v>
          </cell>
          <cell r="L7265" t="str">
            <v>QH-2023-I/CQ-I-CS2</v>
          </cell>
        </row>
        <row r="7266">
          <cell r="B7266" t="str">
            <v>23021652</v>
          </cell>
          <cell r="C7266" t="str">
            <v>Đoàn Khánh Nhật</v>
          </cell>
          <cell r="D7266">
            <v>38590</v>
          </cell>
          <cell r="E7266">
            <v>90</v>
          </cell>
          <cell r="F7266">
            <v>85</v>
          </cell>
          <cell r="G7266">
            <v>85</v>
          </cell>
          <cell r="H7266">
            <v>85</v>
          </cell>
          <cell r="I7266" t="str">
            <v>Tốt</v>
          </cell>
          <cell r="J7266">
            <v>85</v>
          </cell>
          <cell r="K7266" t="str">
            <v>Tốt</v>
          </cell>
          <cell r="L7266" t="str">
            <v>QH-2023-I/CQ-I-CS2</v>
          </cell>
        </row>
        <row r="7267">
          <cell r="B7267" t="str">
            <v>23021656</v>
          </cell>
          <cell r="C7267" t="str">
            <v>Nguyễn Duy Phong</v>
          </cell>
          <cell r="D7267">
            <v>38662</v>
          </cell>
          <cell r="E7267">
            <v>90</v>
          </cell>
          <cell r="F7267">
            <v>85</v>
          </cell>
          <cell r="G7267">
            <v>85</v>
          </cell>
          <cell r="H7267">
            <v>90</v>
          </cell>
          <cell r="I7267" t="str">
            <v>Xuất sắc</v>
          </cell>
          <cell r="J7267">
            <v>90</v>
          </cell>
          <cell r="K7267" t="str">
            <v>Xuất sắc</v>
          </cell>
          <cell r="L7267" t="str">
            <v>QH-2023-I/CQ-I-CS2</v>
          </cell>
        </row>
        <row r="7268">
          <cell r="B7268" t="str">
            <v>23021660</v>
          </cell>
          <cell r="C7268" t="str">
            <v>Đào Mạnh Phú</v>
          </cell>
          <cell r="D7268">
            <v>38693</v>
          </cell>
          <cell r="E7268">
            <v>70</v>
          </cell>
          <cell r="F7268">
            <v>75</v>
          </cell>
          <cell r="G7268">
            <v>75</v>
          </cell>
          <cell r="H7268">
            <v>80</v>
          </cell>
          <cell r="I7268" t="str">
            <v>Tốt</v>
          </cell>
          <cell r="J7268">
            <v>80</v>
          </cell>
          <cell r="K7268" t="str">
            <v>Tốt</v>
          </cell>
          <cell r="L7268" t="str">
            <v>QH-2023-I/CQ-I-CS2</v>
          </cell>
        </row>
        <row r="7269">
          <cell r="B7269" t="str">
            <v>23021664</v>
          </cell>
          <cell r="C7269" t="str">
            <v>Nguyễn Văn Phúc</v>
          </cell>
          <cell r="D7269">
            <v>38613</v>
          </cell>
          <cell r="E7269">
            <v>90</v>
          </cell>
          <cell r="F7269">
            <v>90</v>
          </cell>
          <cell r="G7269">
            <v>90</v>
          </cell>
          <cell r="H7269">
            <v>90</v>
          </cell>
          <cell r="I7269" t="str">
            <v>Xuất sắc</v>
          </cell>
          <cell r="J7269">
            <v>90</v>
          </cell>
          <cell r="K7269" t="str">
            <v>Xuất sắc</v>
          </cell>
          <cell r="L7269" t="str">
            <v>QH-2023-I/CQ-I-CS2</v>
          </cell>
        </row>
        <row r="7270">
          <cell r="B7270" t="str">
            <v>23021668</v>
          </cell>
          <cell r="C7270" t="str">
            <v>Nguyễn Thị Phương</v>
          </cell>
          <cell r="D7270">
            <v>38444</v>
          </cell>
          <cell r="E7270">
            <v>80</v>
          </cell>
          <cell r="F7270">
            <v>65</v>
          </cell>
          <cell r="G7270">
            <v>65</v>
          </cell>
          <cell r="H7270">
            <v>65</v>
          </cell>
          <cell r="I7270" t="str">
            <v>Khá</v>
          </cell>
          <cell r="J7270">
            <v>65</v>
          </cell>
          <cell r="K7270" t="str">
            <v>Khá</v>
          </cell>
          <cell r="L7270" t="str">
            <v>QH-2023-I/CQ-I-CS2</v>
          </cell>
        </row>
        <row r="7271">
          <cell r="B7271" t="str">
            <v>23021672</v>
          </cell>
          <cell r="C7271" t="str">
            <v>Lê Tất Quân</v>
          </cell>
          <cell r="D7271">
            <v>38669</v>
          </cell>
          <cell r="E7271">
            <v>71</v>
          </cell>
          <cell r="F7271">
            <v>72</v>
          </cell>
          <cell r="G7271">
            <v>72</v>
          </cell>
          <cell r="H7271">
            <v>72</v>
          </cell>
          <cell r="I7271" t="str">
            <v>Khá</v>
          </cell>
          <cell r="J7271">
            <v>72</v>
          </cell>
          <cell r="K7271" t="str">
            <v>Khá</v>
          </cell>
          <cell r="L7271" t="str">
            <v>QH-2023-I/CQ-I-CS2</v>
          </cell>
        </row>
        <row r="7272">
          <cell r="B7272" t="str">
            <v>23021676</v>
          </cell>
          <cell r="C7272" t="str">
            <v>Kiều Thiện Quý</v>
          </cell>
          <cell r="D7272">
            <v>38439</v>
          </cell>
          <cell r="E7272">
            <v>70</v>
          </cell>
          <cell r="F7272">
            <v>75</v>
          </cell>
          <cell r="G7272">
            <v>75</v>
          </cell>
          <cell r="H7272">
            <v>80</v>
          </cell>
          <cell r="I7272" t="str">
            <v>Tốt</v>
          </cell>
          <cell r="J7272">
            <v>80</v>
          </cell>
          <cell r="K7272" t="str">
            <v>Tốt</v>
          </cell>
          <cell r="L7272" t="str">
            <v>QH-2023-I/CQ-I-CS2</v>
          </cell>
        </row>
        <row r="7273">
          <cell r="B7273" t="str">
            <v>23021680</v>
          </cell>
          <cell r="C7273" t="str">
            <v>Đặng Hoàng Sơn</v>
          </cell>
          <cell r="D7273">
            <v>38635</v>
          </cell>
          <cell r="E7273">
            <v>70</v>
          </cell>
          <cell r="F7273">
            <v>75</v>
          </cell>
          <cell r="G7273">
            <v>75</v>
          </cell>
          <cell r="H7273">
            <v>75</v>
          </cell>
          <cell r="I7273" t="str">
            <v>Khá</v>
          </cell>
          <cell r="J7273">
            <v>75</v>
          </cell>
          <cell r="K7273" t="str">
            <v>Khá</v>
          </cell>
          <cell r="L7273" t="str">
            <v>QH-2023-I/CQ-I-CS2</v>
          </cell>
        </row>
        <row r="7274">
          <cell r="B7274" t="str">
            <v>23021684</v>
          </cell>
          <cell r="C7274" t="str">
            <v>Nguyễn Anh Sơn</v>
          </cell>
          <cell r="D7274">
            <v>38570</v>
          </cell>
          <cell r="E7274">
            <v>90</v>
          </cell>
          <cell r="F7274">
            <v>90</v>
          </cell>
          <cell r="G7274">
            <v>90</v>
          </cell>
          <cell r="H7274">
            <v>90</v>
          </cell>
          <cell r="I7274" t="str">
            <v>Xuất sắc</v>
          </cell>
          <cell r="J7274">
            <v>90</v>
          </cell>
          <cell r="K7274" t="str">
            <v>Xuất sắc</v>
          </cell>
          <cell r="L7274" t="str">
            <v>QH-2023-I/CQ-I-CS2</v>
          </cell>
        </row>
        <row r="7275">
          <cell r="B7275" t="str">
            <v>23021692</v>
          </cell>
          <cell r="C7275" t="str">
            <v>Nguyễn Đình Nhật Tân</v>
          </cell>
          <cell r="D7275">
            <v>38515</v>
          </cell>
          <cell r="E7275">
            <v>85</v>
          </cell>
          <cell r="F7275">
            <v>80</v>
          </cell>
          <cell r="G7275">
            <v>80</v>
          </cell>
          <cell r="H7275">
            <v>80</v>
          </cell>
          <cell r="I7275" t="str">
            <v>Tốt</v>
          </cell>
          <cell r="J7275">
            <v>80</v>
          </cell>
          <cell r="K7275" t="str">
            <v>Tốt</v>
          </cell>
          <cell r="L7275" t="str">
            <v>QH-2023-I/CQ-I-CS2</v>
          </cell>
        </row>
        <row r="7276">
          <cell r="B7276" t="str">
            <v>23021696</v>
          </cell>
          <cell r="C7276" t="str">
            <v>Phạm Anh Tiến</v>
          </cell>
          <cell r="D7276">
            <v>38577</v>
          </cell>
          <cell r="E7276">
            <v>92</v>
          </cell>
          <cell r="F7276">
            <v>92</v>
          </cell>
          <cell r="G7276">
            <v>92</v>
          </cell>
          <cell r="H7276">
            <v>92</v>
          </cell>
          <cell r="I7276" t="str">
            <v>Xuất sắc</v>
          </cell>
          <cell r="J7276">
            <v>92</v>
          </cell>
          <cell r="K7276" t="str">
            <v>Xuất sắc</v>
          </cell>
          <cell r="L7276" t="str">
            <v>QH-2023-I/CQ-I-CS2</v>
          </cell>
        </row>
        <row r="7277">
          <cell r="B7277" t="str">
            <v>23021700</v>
          </cell>
          <cell r="C7277" t="str">
            <v>Hồ Anh Tú</v>
          </cell>
          <cell r="D7277">
            <v>38686</v>
          </cell>
          <cell r="E7277">
            <v>90</v>
          </cell>
          <cell r="F7277">
            <v>85</v>
          </cell>
          <cell r="G7277">
            <v>85</v>
          </cell>
          <cell r="H7277">
            <v>90</v>
          </cell>
          <cell r="I7277" t="str">
            <v>Xuất sắc</v>
          </cell>
          <cell r="J7277">
            <v>90</v>
          </cell>
          <cell r="K7277" t="str">
            <v>Xuất sắc</v>
          </cell>
          <cell r="L7277" t="str">
            <v>QH-2023-I/CQ-I-CS2</v>
          </cell>
        </row>
        <row r="7278">
          <cell r="B7278" t="str">
            <v>23021704</v>
          </cell>
          <cell r="C7278" t="str">
            <v>Dương Anh Tuấn</v>
          </cell>
          <cell r="D7278">
            <v>38536</v>
          </cell>
          <cell r="E7278">
            <v>80</v>
          </cell>
          <cell r="F7278">
            <v>80</v>
          </cell>
          <cell r="G7278">
            <v>80</v>
          </cell>
          <cell r="H7278">
            <v>80</v>
          </cell>
          <cell r="I7278" t="str">
            <v>Tốt</v>
          </cell>
          <cell r="J7278">
            <v>80</v>
          </cell>
          <cell r="K7278" t="str">
            <v>Tốt</v>
          </cell>
          <cell r="L7278" t="str">
            <v>QH-2023-I/CQ-I-CS2</v>
          </cell>
        </row>
        <row r="7279">
          <cell r="B7279" t="str">
            <v>23021708</v>
          </cell>
          <cell r="C7279" t="str">
            <v>Nguyễn Lê Anh Tuấn</v>
          </cell>
          <cell r="D7279">
            <v>38449</v>
          </cell>
          <cell r="E7279">
            <v>90</v>
          </cell>
          <cell r="F7279">
            <v>90</v>
          </cell>
          <cell r="G7279">
            <v>90</v>
          </cell>
          <cell r="H7279">
            <v>90</v>
          </cell>
          <cell r="I7279" t="str">
            <v>Xuất sắc</v>
          </cell>
          <cell r="J7279">
            <v>90</v>
          </cell>
          <cell r="K7279" t="str">
            <v>Xuất sắc</v>
          </cell>
          <cell r="L7279" t="str">
            <v>QH-2023-I/CQ-I-CS2</v>
          </cell>
        </row>
        <row r="7280">
          <cell r="B7280" t="str">
            <v>23021712</v>
          </cell>
          <cell r="C7280" t="str">
            <v>Ngô Sơn Tùng</v>
          </cell>
          <cell r="D7280">
            <v>38681</v>
          </cell>
          <cell r="E7280">
            <v>90</v>
          </cell>
          <cell r="F7280">
            <v>90</v>
          </cell>
          <cell r="G7280">
            <v>90</v>
          </cell>
          <cell r="H7280">
            <v>90</v>
          </cell>
          <cell r="I7280" t="str">
            <v>Xuất sắc</v>
          </cell>
          <cell r="J7280">
            <v>90</v>
          </cell>
          <cell r="K7280" t="str">
            <v>Xuất sắc</v>
          </cell>
          <cell r="L7280" t="str">
            <v>QH-2023-I/CQ-I-CS2</v>
          </cell>
        </row>
        <row r="7281">
          <cell r="B7281" t="str">
            <v>23021716</v>
          </cell>
          <cell r="C7281" t="str">
            <v>Nguyễn Văn Thanh Tùng</v>
          </cell>
          <cell r="D7281">
            <v>38445</v>
          </cell>
          <cell r="E7281">
            <v>90</v>
          </cell>
          <cell r="F7281">
            <v>90</v>
          </cell>
          <cell r="G7281">
            <v>90</v>
          </cell>
          <cell r="H7281">
            <v>90</v>
          </cell>
          <cell r="I7281" t="str">
            <v>Xuất sắc</v>
          </cell>
          <cell r="J7281">
            <v>90</v>
          </cell>
          <cell r="K7281" t="str">
            <v>Xuất sắc</v>
          </cell>
          <cell r="L7281" t="str">
            <v>QH-2023-I/CQ-I-CS2</v>
          </cell>
        </row>
        <row r="7282">
          <cell r="B7282" t="str">
            <v>23021720</v>
          </cell>
          <cell r="C7282" t="str">
            <v>Trần Duy Thành</v>
          </cell>
          <cell r="D7282">
            <v>38623</v>
          </cell>
          <cell r="E7282">
            <v>90</v>
          </cell>
          <cell r="F7282">
            <v>90</v>
          </cell>
          <cell r="G7282">
            <v>90</v>
          </cell>
          <cell r="H7282">
            <v>90</v>
          </cell>
          <cell r="I7282" t="str">
            <v>Xuất sắc</v>
          </cell>
          <cell r="J7282">
            <v>90</v>
          </cell>
          <cell r="K7282" t="str">
            <v>Xuất sắc</v>
          </cell>
          <cell r="L7282" t="str">
            <v>QH-2023-I/CQ-I-CS2</v>
          </cell>
        </row>
        <row r="7283">
          <cell r="B7283" t="str">
            <v>23021724</v>
          </cell>
          <cell r="C7283" t="str">
            <v>Tô Quang Thắng</v>
          </cell>
          <cell r="D7283">
            <v>38392</v>
          </cell>
          <cell r="E7283">
            <v>70</v>
          </cell>
          <cell r="F7283">
            <v>75</v>
          </cell>
          <cell r="G7283">
            <v>75</v>
          </cell>
          <cell r="H7283">
            <v>75</v>
          </cell>
          <cell r="I7283" t="str">
            <v>Khá</v>
          </cell>
          <cell r="J7283">
            <v>75</v>
          </cell>
          <cell r="K7283" t="str">
            <v>Khá</v>
          </cell>
          <cell r="L7283" t="str">
            <v>QH-2023-I/CQ-I-CS2</v>
          </cell>
        </row>
        <row r="7284">
          <cell r="B7284" t="str">
            <v>23021732</v>
          </cell>
          <cell r="C7284" t="str">
            <v>Lê Huy Thực</v>
          </cell>
          <cell r="D7284">
            <v>38496</v>
          </cell>
          <cell r="E7284">
            <v>90</v>
          </cell>
          <cell r="F7284">
            <v>85</v>
          </cell>
          <cell r="G7284">
            <v>85</v>
          </cell>
          <cell r="H7284">
            <v>85</v>
          </cell>
          <cell r="I7284" t="str">
            <v>Tốt</v>
          </cell>
          <cell r="J7284">
            <v>85</v>
          </cell>
          <cell r="K7284" t="str">
            <v>Tốt</v>
          </cell>
          <cell r="L7284" t="str">
            <v>QH-2023-I/CQ-I-CS2</v>
          </cell>
        </row>
        <row r="7285">
          <cell r="B7285" t="str">
            <v>23021736</v>
          </cell>
          <cell r="C7285" t="str">
            <v>Nguyễn Thùy Trang</v>
          </cell>
          <cell r="D7285">
            <v>38365</v>
          </cell>
          <cell r="E7285">
            <v>92</v>
          </cell>
          <cell r="F7285">
            <v>90</v>
          </cell>
          <cell r="G7285">
            <v>90</v>
          </cell>
          <cell r="H7285">
            <v>90</v>
          </cell>
          <cell r="I7285" t="str">
            <v>Xuất sắc</v>
          </cell>
          <cell r="J7285">
            <v>90</v>
          </cell>
          <cell r="K7285" t="str">
            <v>Xuất sắc</v>
          </cell>
          <cell r="L7285" t="str">
            <v>QH-2023-I/CQ-I-CS2</v>
          </cell>
        </row>
        <row r="7286">
          <cell r="B7286" t="str">
            <v>23021740</v>
          </cell>
          <cell r="C7286" t="str">
            <v>Cao Vũ Nhật Triều</v>
          </cell>
          <cell r="D7286">
            <v>38419</v>
          </cell>
          <cell r="E7286">
            <v>80</v>
          </cell>
          <cell r="F7286">
            <v>80</v>
          </cell>
          <cell r="G7286">
            <v>80</v>
          </cell>
          <cell r="H7286">
            <v>80</v>
          </cell>
          <cell r="I7286" t="str">
            <v>Tốt</v>
          </cell>
          <cell r="J7286">
            <v>80</v>
          </cell>
          <cell r="K7286" t="str">
            <v>Tốt</v>
          </cell>
          <cell r="L7286" t="str">
            <v>QH-2023-I/CQ-I-CS2</v>
          </cell>
        </row>
        <row r="7287">
          <cell r="B7287" t="str">
            <v>23021744</v>
          </cell>
          <cell r="C7287" t="str">
            <v>Nguyễn Huy Trung</v>
          </cell>
          <cell r="D7287">
            <v>38551</v>
          </cell>
          <cell r="E7287">
            <v>70</v>
          </cell>
          <cell r="F7287">
            <v>62</v>
          </cell>
          <cell r="G7287">
            <v>62</v>
          </cell>
          <cell r="H7287">
            <v>62</v>
          </cell>
          <cell r="I7287" t="str">
            <v>Trung bình</v>
          </cell>
          <cell r="J7287">
            <v>62</v>
          </cell>
          <cell r="K7287" t="str">
            <v>Trung bình</v>
          </cell>
          <cell r="L7287" t="str">
            <v>QH-2023-I/CQ-I-CS2</v>
          </cell>
        </row>
        <row r="7288">
          <cell r="B7288" t="str">
            <v>23021752</v>
          </cell>
          <cell r="C7288" t="str">
            <v>Nguyễn Tiến Vũ</v>
          </cell>
          <cell r="D7288">
            <v>38591</v>
          </cell>
          <cell r="E7288">
            <v>90</v>
          </cell>
          <cell r="F7288">
            <v>85</v>
          </cell>
          <cell r="G7288">
            <v>85</v>
          </cell>
          <cell r="H7288">
            <v>85</v>
          </cell>
          <cell r="I7288" t="str">
            <v>Tốt</v>
          </cell>
          <cell r="J7288">
            <v>85</v>
          </cell>
          <cell r="K7288" t="str">
            <v>Tốt</v>
          </cell>
          <cell r="L7288" t="str">
            <v>QH-2023-I/CQ-I-CS2</v>
          </cell>
        </row>
        <row r="7289">
          <cell r="B7289" t="str">
            <v>23021756</v>
          </cell>
          <cell r="C7289" t="str">
            <v>Nguyễn Thị Hải Yến</v>
          </cell>
          <cell r="D7289">
            <v>38537</v>
          </cell>
          <cell r="E7289">
            <v>92</v>
          </cell>
          <cell r="F7289">
            <v>82</v>
          </cell>
          <cell r="G7289">
            <v>82</v>
          </cell>
          <cell r="H7289">
            <v>82</v>
          </cell>
          <cell r="I7289" t="str">
            <v>Tốt</v>
          </cell>
          <cell r="J7289">
            <v>82</v>
          </cell>
          <cell r="K7289" t="str">
            <v>Tốt</v>
          </cell>
          <cell r="L7289" t="str">
            <v>QH-2023-I/CQ-I-CS2</v>
          </cell>
        </row>
        <row r="7290">
          <cell r="B7290" t="str">
            <v>23021461</v>
          </cell>
          <cell r="C7290" t="str">
            <v>Đặng Châu Anh</v>
          </cell>
          <cell r="D7290">
            <v>38404</v>
          </cell>
          <cell r="E7290">
            <v>100</v>
          </cell>
          <cell r="F7290">
            <v>95</v>
          </cell>
          <cell r="G7290">
            <v>95</v>
          </cell>
          <cell r="H7290">
            <v>95</v>
          </cell>
          <cell r="I7290" t="str">
            <v>Xuất sắc</v>
          </cell>
          <cell r="J7290">
            <v>95</v>
          </cell>
          <cell r="K7290" t="str">
            <v>Xuất sắc</v>
          </cell>
          <cell r="L7290" t="str">
            <v>QH-2023-I/CQ-I-CS3</v>
          </cell>
        </row>
        <row r="7291">
          <cell r="B7291" t="str">
            <v>23021465</v>
          </cell>
          <cell r="C7291" t="str">
            <v>Lê Nguyên Anh</v>
          </cell>
          <cell r="D7291">
            <v>38579</v>
          </cell>
          <cell r="E7291">
            <v>80</v>
          </cell>
          <cell r="F7291">
            <v>80</v>
          </cell>
          <cell r="G7291">
            <v>80</v>
          </cell>
          <cell r="H7291">
            <v>80</v>
          </cell>
          <cell r="I7291" t="str">
            <v>Tốt</v>
          </cell>
          <cell r="J7291">
            <v>80</v>
          </cell>
          <cell r="K7291" t="str">
            <v>Tốt</v>
          </cell>
          <cell r="L7291" t="str">
            <v>QH-2023-I/CQ-I-CS3</v>
          </cell>
        </row>
        <row r="7292">
          <cell r="B7292" t="str">
            <v>23021469</v>
          </cell>
          <cell r="C7292" t="str">
            <v>Phạm Mai Anh</v>
          </cell>
          <cell r="D7292">
            <v>38636</v>
          </cell>
          <cell r="E7292">
            <v>92</v>
          </cell>
          <cell r="F7292">
            <v>85</v>
          </cell>
          <cell r="G7292">
            <v>85</v>
          </cell>
          <cell r="H7292">
            <v>85</v>
          </cell>
          <cell r="I7292" t="str">
            <v>Tốt</v>
          </cell>
          <cell r="J7292">
            <v>85</v>
          </cell>
          <cell r="K7292" t="str">
            <v>Tốt</v>
          </cell>
          <cell r="L7292" t="str">
            <v>QH-2023-I/CQ-I-CS3</v>
          </cell>
        </row>
        <row r="7293">
          <cell r="B7293" t="str">
            <v>23021473</v>
          </cell>
          <cell r="C7293" t="str">
            <v>Vũ Việt Anh</v>
          </cell>
          <cell r="D7293">
            <v>38384</v>
          </cell>
          <cell r="E7293">
            <v>90</v>
          </cell>
          <cell r="F7293">
            <v>90</v>
          </cell>
          <cell r="G7293">
            <v>90</v>
          </cell>
          <cell r="H7293">
            <v>90</v>
          </cell>
          <cell r="I7293" t="str">
            <v>Xuất sắc</v>
          </cell>
          <cell r="J7293">
            <v>90</v>
          </cell>
          <cell r="K7293" t="str">
            <v>Xuất sắc</v>
          </cell>
          <cell r="L7293" t="str">
            <v>QH-2023-I/CQ-I-CS3</v>
          </cell>
        </row>
        <row r="7294">
          <cell r="B7294" t="str">
            <v>23021477</v>
          </cell>
          <cell r="C7294" t="str">
            <v>Nguyễn Văn Biển</v>
          </cell>
          <cell r="D7294">
            <v>38630</v>
          </cell>
          <cell r="E7294">
            <v>94</v>
          </cell>
          <cell r="F7294">
            <v>89</v>
          </cell>
          <cell r="G7294">
            <v>89</v>
          </cell>
          <cell r="H7294">
            <v>89</v>
          </cell>
          <cell r="I7294" t="str">
            <v>Tốt</v>
          </cell>
          <cell r="J7294">
            <v>89</v>
          </cell>
          <cell r="K7294" t="str">
            <v>Tốt</v>
          </cell>
          <cell r="L7294" t="str">
            <v>QH-2023-I/CQ-I-CS3</v>
          </cell>
        </row>
        <row r="7295">
          <cell r="B7295" t="str">
            <v>23021481</v>
          </cell>
          <cell r="C7295" t="str">
            <v>Nguyễn Chí Công</v>
          </cell>
          <cell r="D7295">
            <v>38454</v>
          </cell>
          <cell r="E7295">
            <v>90</v>
          </cell>
          <cell r="F7295">
            <v>90</v>
          </cell>
          <cell r="G7295">
            <v>90</v>
          </cell>
          <cell r="H7295">
            <v>90</v>
          </cell>
          <cell r="I7295" t="str">
            <v>Xuất sắc</v>
          </cell>
          <cell r="J7295">
            <v>90</v>
          </cell>
          <cell r="K7295" t="str">
            <v>Xuất sắc</v>
          </cell>
          <cell r="L7295" t="str">
            <v>QH-2023-I/CQ-I-CS3</v>
          </cell>
        </row>
        <row r="7296">
          <cell r="B7296" t="str">
            <v>23021485</v>
          </cell>
          <cell r="C7296" t="str">
            <v>Lê Đức Cường</v>
          </cell>
          <cell r="D7296">
            <v>38531</v>
          </cell>
          <cell r="E7296">
            <v>90</v>
          </cell>
          <cell r="F7296">
            <v>90</v>
          </cell>
          <cell r="G7296">
            <v>90</v>
          </cell>
          <cell r="H7296">
            <v>90</v>
          </cell>
          <cell r="I7296" t="str">
            <v>Xuất sắc</v>
          </cell>
          <cell r="J7296">
            <v>90</v>
          </cell>
          <cell r="K7296" t="str">
            <v>Xuất sắc</v>
          </cell>
          <cell r="L7296" t="str">
            <v>QH-2023-I/CQ-I-CS3</v>
          </cell>
        </row>
        <row r="7297">
          <cell r="B7297" t="str">
            <v>23021489</v>
          </cell>
          <cell r="C7297" t="str">
            <v>Vũ Thị Kim Chi</v>
          </cell>
          <cell r="D7297">
            <v>38363</v>
          </cell>
          <cell r="E7297">
            <v>80</v>
          </cell>
          <cell r="F7297">
            <v>75</v>
          </cell>
          <cell r="G7297">
            <v>75</v>
          </cell>
          <cell r="H7297">
            <v>75</v>
          </cell>
          <cell r="I7297" t="str">
            <v>Khá</v>
          </cell>
          <cell r="J7297">
            <v>75</v>
          </cell>
          <cell r="K7297" t="str">
            <v>Khá</v>
          </cell>
          <cell r="L7297" t="str">
            <v>QH-2023-I/CQ-I-CS3</v>
          </cell>
        </row>
        <row r="7298">
          <cell r="B7298" t="str">
            <v>23021493</v>
          </cell>
          <cell r="C7298" t="str">
            <v>Nguyễn Anh Dũng</v>
          </cell>
          <cell r="D7298">
            <v>38383</v>
          </cell>
          <cell r="E7298">
            <v>92</v>
          </cell>
          <cell r="F7298">
            <v>90</v>
          </cell>
          <cell r="G7298">
            <v>90</v>
          </cell>
          <cell r="H7298">
            <v>90</v>
          </cell>
          <cell r="I7298" t="str">
            <v>Xuất sắc</v>
          </cell>
          <cell r="J7298">
            <v>90</v>
          </cell>
          <cell r="K7298" t="str">
            <v>Xuất sắc</v>
          </cell>
          <cell r="L7298" t="str">
            <v>QH-2023-I/CQ-I-CS3</v>
          </cell>
        </row>
        <row r="7299">
          <cell r="B7299" t="str">
            <v>23021497</v>
          </cell>
          <cell r="C7299" t="str">
            <v>Nguyễn Quang Dũng</v>
          </cell>
          <cell r="D7299">
            <v>38695</v>
          </cell>
          <cell r="E7299">
            <v>92</v>
          </cell>
          <cell r="F7299">
            <v>92</v>
          </cell>
          <cell r="G7299">
            <v>92</v>
          </cell>
          <cell r="H7299">
            <v>92</v>
          </cell>
          <cell r="I7299" t="str">
            <v>Xuất sắc</v>
          </cell>
          <cell r="J7299">
            <v>92</v>
          </cell>
          <cell r="K7299" t="str">
            <v>Xuất sắc</v>
          </cell>
          <cell r="L7299" t="str">
            <v>QH-2023-I/CQ-I-CS3</v>
          </cell>
        </row>
        <row r="7300">
          <cell r="B7300" t="str">
            <v>23021501</v>
          </cell>
          <cell r="C7300" t="str">
            <v>Lê Anh Duy</v>
          </cell>
          <cell r="D7300">
            <v>38505</v>
          </cell>
          <cell r="E7300">
            <v>90</v>
          </cell>
          <cell r="F7300">
            <v>90</v>
          </cell>
          <cell r="G7300">
            <v>90</v>
          </cell>
          <cell r="H7300">
            <v>90</v>
          </cell>
          <cell r="I7300" t="str">
            <v>Xuất sắc</v>
          </cell>
          <cell r="J7300">
            <v>90</v>
          </cell>
          <cell r="K7300" t="str">
            <v>Xuất sắc</v>
          </cell>
          <cell r="L7300" t="str">
            <v>QH-2023-I/CQ-I-CS3</v>
          </cell>
        </row>
        <row r="7301">
          <cell r="B7301" t="str">
            <v>23021505</v>
          </cell>
          <cell r="C7301" t="str">
            <v>Phan Thanh Duy</v>
          </cell>
          <cell r="D7301">
            <v>38519</v>
          </cell>
          <cell r="E7301">
            <v>90</v>
          </cell>
          <cell r="F7301">
            <v>85</v>
          </cell>
          <cell r="G7301">
            <v>85</v>
          </cell>
          <cell r="H7301">
            <v>85</v>
          </cell>
          <cell r="I7301" t="str">
            <v>Tốt</v>
          </cell>
          <cell r="J7301">
            <v>85</v>
          </cell>
          <cell r="K7301" t="str">
            <v>Tốt</v>
          </cell>
          <cell r="L7301" t="str">
            <v>QH-2023-I/CQ-I-CS3</v>
          </cell>
        </row>
        <row r="7302">
          <cell r="B7302" t="str">
            <v>23021509</v>
          </cell>
          <cell r="C7302" t="str">
            <v>Lê Tùng Dương</v>
          </cell>
          <cell r="D7302">
            <v>38529</v>
          </cell>
          <cell r="E7302">
            <v>90</v>
          </cell>
          <cell r="F7302">
            <v>90</v>
          </cell>
          <cell r="G7302">
            <v>90</v>
          </cell>
          <cell r="H7302">
            <v>90</v>
          </cell>
          <cell r="I7302" t="str">
            <v>Xuất sắc</v>
          </cell>
          <cell r="J7302">
            <v>90</v>
          </cell>
          <cell r="K7302" t="str">
            <v>Xuất sắc</v>
          </cell>
          <cell r="L7302" t="str">
            <v>QH-2023-I/CQ-I-CS3</v>
          </cell>
        </row>
        <row r="7303">
          <cell r="B7303" t="str">
            <v>23021513</v>
          </cell>
          <cell r="C7303" t="str">
            <v>Phạm Ngọc Hải Dương</v>
          </cell>
          <cell r="D7303">
            <v>38431</v>
          </cell>
          <cell r="E7303">
            <v>90</v>
          </cell>
          <cell r="F7303">
            <v>90</v>
          </cell>
          <cell r="G7303">
            <v>90</v>
          </cell>
          <cell r="H7303">
            <v>90</v>
          </cell>
          <cell r="I7303" t="str">
            <v>Xuất sắc</v>
          </cell>
          <cell r="J7303">
            <v>90</v>
          </cell>
          <cell r="K7303" t="str">
            <v>Xuất sắc</v>
          </cell>
          <cell r="L7303" t="str">
            <v>QH-2023-I/CQ-I-CS3</v>
          </cell>
        </row>
        <row r="7304">
          <cell r="B7304" t="str">
            <v>23021517</v>
          </cell>
          <cell r="C7304" t="str">
            <v>Đỗ Thành Đạt</v>
          </cell>
          <cell r="D7304">
            <v>38459</v>
          </cell>
          <cell r="E7304">
            <v>90</v>
          </cell>
          <cell r="F7304">
            <v>90</v>
          </cell>
          <cell r="G7304">
            <v>90</v>
          </cell>
          <cell r="H7304">
            <v>90</v>
          </cell>
          <cell r="I7304" t="str">
            <v>Xuất sắc</v>
          </cell>
          <cell r="J7304">
            <v>90</v>
          </cell>
          <cell r="K7304" t="str">
            <v>Xuất sắc</v>
          </cell>
          <cell r="L7304" t="str">
            <v>QH-2023-I/CQ-I-CS3</v>
          </cell>
        </row>
        <row r="7305">
          <cell r="B7305" t="str">
            <v>23021521</v>
          </cell>
          <cell r="C7305" t="str">
            <v>Nguyễn Tiến Đạt</v>
          </cell>
          <cell r="D7305">
            <v>38655</v>
          </cell>
          <cell r="E7305">
            <v>90</v>
          </cell>
          <cell r="F7305">
            <v>90</v>
          </cell>
          <cell r="G7305">
            <v>90</v>
          </cell>
          <cell r="H7305">
            <v>90</v>
          </cell>
          <cell r="I7305" t="str">
            <v>Xuất sắc</v>
          </cell>
          <cell r="J7305">
            <v>90</v>
          </cell>
          <cell r="K7305" t="str">
            <v>Xuất sắc</v>
          </cell>
          <cell r="L7305" t="str">
            <v>QH-2023-I/CQ-I-CS3</v>
          </cell>
        </row>
        <row r="7306">
          <cell r="B7306" t="str">
            <v>23021525</v>
          </cell>
          <cell r="C7306" t="str">
            <v>Đinh Hồng Đăng</v>
          </cell>
          <cell r="D7306">
            <v>38695</v>
          </cell>
          <cell r="E7306">
            <v>90</v>
          </cell>
          <cell r="F7306">
            <v>85</v>
          </cell>
          <cell r="G7306">
            <v>85</v>
          </cell>
          <cell r="H7306">
            <v>85</v>
          </cell>
          <cell r="I7306" t="str">
            <v>Tốt</v>
          </cell>
          <cell r="J7306">
            <v>85</v>
          </cell>
          <cell r="K7306" t="str">
            <v>Tốt</v>
          </cell>
          <cell r="L7306" t="str">
            <v>QH-2023-I/CQ-I-CS3</v>
          </cell>
        </row>
        <row r="7307">
          <cell r="B7307" t="str">
            <v>23021529</v>
          </cell>
          <cell r="C7307" t="str">
            <v>Vũ Huy Đông</v>
          </cell>
          <cell r="D7307">
            <v>38353</v>
          </cell>
          <cell r="E7307">
            <v>90</v>
          </cell>
          <cell r="F7307">
            <v>90</v>
          </cell>
          <cell r="G7307">
            <v>90</v>
          </cell>
          <cell r="H7307">
            <v>90</v>
          </cell>
          <cell r="I7307" t="str">
            <v>Xuất sắc</v>
          </cell>
          <cell r="J7307">
            <v>90</v>
          </cell>
          <cell r="K7307" t="str">
            <v>Xuất sắc</v>
          </cell>
          <cell r="L7307" t="str">
            <v>QH-2023-I/CQ-I-CS3</v>
          </cell>
        </row>
        <row r="7308">
          <cell r="B7308" t="str">
            <v>23021533</v>
          </cell>
          <cell r="C7308" t="str">
            <v>Nguyễn Kim Trung Đức</v>
          </cell>
          <cell r="D7308">
            <v>38480</v>
          </cell>
          <cell r="E7308">
            <v>90</v>
          </cell>
          <cell r="F7308">
            <v>90</v>
          </cell>
          <cell r="G7308">
            <v>90</v>
          </cell>
          <cell r="H7308">
            <v>90</v>
          </cell>
          <cell r="I7308" t="str">
            <v>Xuất sắc</v>
          </cell>
          <cell r="J7308">
            <v>90</v>
          </cell>
          <cell r="K7308" t="str">
            <v>Xuất sắc</v>
          </cell>
          <cell r="L7308" t="str">
            <v>QH-2023-I/CQ-I-CS3</v>
          </cell>
        </row>
        <row r="7309">
          <cell r="B7309" t="str">
            <v>23021537</v>
          </cell>
          <cell r="C7309" t="str">
            <v>Trịnh Trung Đức</v>
          </cell>
          <cell r="D7309">
            <v>38461</v>
          </cell>
          <cell r="E7309">
            <v>92</v>
          </cell>
          <cell r="F7309">
            <v>92</v>
          </cell>
          <cell r="G7309">
            <v>92</v>
          </cell>
          <cell r="H7309">
            <v>92</v>
          </cell>
          <cell r="I7309" t="str">
            <v>Xuất sắc</v>
          </cell>
          <cell r="J7309">
            <v>92</v>
          </cell>
          <cell r="K7309" t="str">
            <v>Xuất sắc</v>
          </cell>
          <cell r="L7309" t="str">
            <v>QH-2023-I/CQ-I-CS3</v>
          </cell>
        </row>
        <row r="7310">
          <cell r="B7310" t="str">
            <v>23021541</v>
          </cell>
          <cell r="C7310" t="str">
            <v>Phạm Việt Hà</v>
          </cell>
          <cell r="D7310">
            <v>38356</v>
          </cell>
          <cell r="E7310">
            <v>80</v>
          </cell>
          <cell r="F7310">
            <v>90</v>
          </cell>
          <cell r="G7310">
            <v>90</v>
          </cell>
          <cell r="H7310">
            <v>90</v>
          </cell>
          <cell r="I7310" t="str">
            <v>Xuất sắc</v>
          </cell>
          <cell r="J7310">
            <v>90</v>
          </cell>
          <cell r="K7310" t="str">
            <v>Xuất sắc</v>
          </cell>
          <cell r="L7310" t="str">
            <v>QH-2023-I/CQ-I-CS3</v>
          </cell>
        </row>
        <row r="7311">
          <cell r="B7311" t="str">
            <v>23021545</v>
          </cell>
          <cell r="C7311" t="str">
            <v>Nguyễn Ngọc Hiệp</v>
          </cell>
          <cell r="D7311">
            <v>38372</v>
          </cell>
          <cell r="E7311">
            <v>90</v>
          </cell>
          <cell r="F7311">
            <v>90</v>
          </cell>
          <cell r="G7311">
            <v>90</v>
          </cell>
          <cell r="H7311">
            <v>90</v>
          </cell>
          <cell r="I7311" t="str">
            <v>Xuất sắc</v>
          </cell>
          <cell r="J7311">
            <v>90</v>
          </cell>
          <cell r="K7311" t="str">
            <v>Xuất sắc</v>
          </cell>
          <cell r="L7311" t="str">
            <v>QH-2023-I/CQ-I-CS3</v>
          </cell>
        </row>
        <row r="7312">
          <cell r="B7312" t="str">
            <v>23021549</v>
          </cell>
          <cell r="C7312" t="str">
            <v>Nguyễn Hữu Hiếu</v>
          </cell>
          <cell r="D7312">
            <v>38440</v>
          </cell>
          <cell r="E7312">
            <v>90</v>
          </cell>
          <cell r="F7312">
            <v>90</v>
          </cell>
          <cell r="G7312">
            <v>90</v>
          </cell>
          <cell r="H7312">
            <v>90</v>
          </cell>
          <cell r="I7312" t="str">
            <v>Xuất sắc</v>
          </cell>
          <cell r="J7312">
            <v>90</v>
          </cell>
          <cell r="K7312" t="str">
            <v>Xuất sắc</v>
          </cell>
          <cell r="L7312" t="str">
            <v>QH-2023-I/CQ-I-CS3</v>
          </cell>
        </row>
        <row r="7313">
          <cell r="B7313" t="str">
            <v>23021553</v>
          </cell>
          <cell r="C7313" t="str">
            <v>Phạm Trung Hiếu</v>
          </cell>
          <cell r="D7313">
            <v>38670</v>
          </cell>
          <cell r="E7313">
            <v>80</v>
          </cell>
          <cell r="F7313">
            <v>90</v>
          </cell>
          <cell r="G7313">
            <v>90</v>
          </cell>
          <cell r="H7313">
            <v>90</v>
          </cell>
          <cell r="I7313" t="str">
            <v>Xuất sắc</v>
          </cell>
          <cell r="J7313">
            <v>90</v>
          </cell>
          <cell r="K7313" t="str">
            <v>Xuất sắc</v>
          </cell>
          <cell r="L7313" t="str">
            <v>QH-2023-I/CQ-I-CS3</v>
          </cell>
        </row>
        <row r="7314">
          <cell r="B7314" t="str">
            <v>23021557</v>
          </cell>
          <cell r="C7314" t="str">
            <v>Bùi Minh Hoàng</v>
          </cell>
          <cell r="D7314">
            <v>38414</v>
          </cell>
          <cell r="E7314">
            <v>90</v>
          </cell>
          <cell r="F7314">
            <v>90</v>
          </cell>
          <cell r="G7314">
            <v>90</v>
          </cell>
          <cell r="H7314">
            <v>90</v>
          </cell>
          <cell r="I7314" t="str">
            <v>Xuất sắc</v>
          </cell>
          <cell r="J7314">
            <v>90</v>
          </cell>
          <cell r="K7314" t="str">
            <v>Xuất sắc</v>
          </cell>
          <cell r="L7314" t="str">
            <v>QH-2023-I/CQ-I-CS3</v>
          </cell>
        </row>
        <row r="7315">
          <cell r="B7315" t="str">
            <v>23021561</v>
          </cell>
          <cell r="C7315" t="str">
            <v>Nguyễn Văn Huy Hoàng</v>
          </cell>
          <cell r="D7315">
            <v>38658</v>
          </cell>
          <cell r="E7315">
            <v>80</v>
          </cell>
          <cell r="F7315">
            <v>80</v>
          </cell>
          <cell r="G7315">
            <v>80</v>
          </cell>
          <cell r="H7315">
            <v>80</v>
          </cell>
          <cell r="I7315" t="str">
            <v>Tốt</v>
          </cell>
          <cell r="J7315">
            <v>80</v>
          </cell>
          <cell r="K7315" t="str">
            <v>Tốt</v>
          </cell>
          <cell r="L7315" t="str">
            <v>QH-2023-I/CQ-I-CS3</v>
          </cell>
        </row>
        <row r="7316">
          <cell r="B7316" t="str">
            <v>23021565</v>
          </cell>
          <cell r="C7316" t="str">
            <v>Đoàn Thái Hùng</v>
          </cell>
          <cell r="D7316">
            <v>38656</v>
          </cell>
          <cell r="E7316">
            <v>75</v>
          </cell>
          <cell r="F7316">
            <v>85</v>
          </cell>
          <cell r="G7316">
            <v>85</v>
          </cell>
          <cell r="H7316">
            <v>85</v>
          </cell>
          <cell r="I7316" t="str">
            <v>Tốt</v>
          </cell>
          <cell r="J7316">
            <v>85</v>
          </cell>
          <cell r="K7316" t="str">
            <v>Tốt</v>
          </cell>
          <cell r="L7316" t="str">
            <v>QH-2023-I/CQ-I-CS3</v>
          </cell>
        </row>
        <row r="7317">
          <cell r="B7317" t="str">
            <v>23021569</v>
          </cell>
          <cell r="C7317" t="str">
            <v>Phạm Văn Hùng</v>
          </cell>
          <cell r="D7317">
            <v>38407</v>
          </cell>
          <cell r="E7317">
            <v>80</v>
          </cell>
          <cell r="F7317">
            <v>80</v>
          </cell>
          <cell r="G7317">
            <v>80</v>
          </cell>
          <cell r="H7317">
            <v>80</v>
          </cell>
          <cell r="I7317" t="str">
            <v>Tốt</v>
          </cell>
          <cell r="J7317">
            <v>80</v>
          </cell>
          <cell r="K7317" t="str">
            <v>Tốt</v>
          </cell>
          <cell r="L7317" t="str">
            <v>QH-2023-I/CQ-I-CS3</v>
          </cell>
        </row>
        <row r="7318">
          <cell r="B7318" t="str">
            <v>23021573</v>
          </cell>
          <cell r="C7318" t="str">
            <v>Nguyễn Đăng Huy</v>
          </cell>
          <cell r="D7318">
            <v>38380</v>
          </cell>
          <cell r="E7318">
            <v>80</v>
          </cell>
          <cell r="F7318">
            <v>80</v>
          </cell>
          <cell r="G7318">
            <v>80</v>
          </cell>
          <cell r="H7318">
            <v>80</v>
          </cell>
          <cell r="I7318" t="str">
            <v>Tốt</v>
          </cell>
          <cell r="J7318">
            <v>80</v>
          </cell>
          <cell r="K7318" t="str">
            <v>Tốt</v>
          </cell>
          <cell r="L7318" t="str">
            <v>QH-2023-I/CQ-I-CS3</v>
          </cell>
        </row>
        <row r="7319">
          <cell r="B7319" t="str">
            <v>23021581</v>
          </cell>
          <cell r="C7319" t="str">
            <v>Trần Tuấn Huy</v>
          </cell>
          <cell r="D7319">
            <v>38525</v>
          </cell>
          <cell r="E7319">
            <v>80</v>
          </cell>
          <cell r="F7319">
            <v>80</v>
          </cell>
          <cell r="G7319">
            <v>80</v>
          </cell>
          <cell r="H7319">
            <v>80</v>
          </cell>
          <cell r="I7319" t="str">
            <v>Tốt</v>
          </cell>
          <cell r="J7319">
            <v>80</v>
          </cell>
          <cell r="K7319" t="str">
            <v>Tốt</v>
          </cell>
          <cell r="L7319" t="str">
            <v>QH-2023-I/CQ-I-CS3</v>
          </cell>
        </row>
        <row r="7320">
          <cell r="B7320" t="str">
            <v>23021585</v>
          </cell>
          <cell r="C7320" t="str">
            <v>Quách Thanh Hưng</v>
          </cell>
          <cell r="D7320">
            <v>38564</v>
          </cell>
          <cell r="E7320">
            <v>85</v>
          </cell>
          <cell r="F7320">
            <v>75</v>
          </cell>
          <cell r="G7320">
            <v>75</v>
          </cell>
          <cell r="H7320">
            <v>75</v>
          </cell>
          <cell r="I7320" t="str">
            <v>Khá</v>
          </cell>
          <cell r="J7320">
            <v>75</v>
          </cell>
          <cell r="K7320" t="str">
            <v>Khá</v>
          </cell>
          <cell r="L7320" t="str">
            <v>QH-2023-I/CQ-I-CS3</v>
          </cell>
        </row>
        <row r="7321">
          <cell r="B7321" t="str">
            <v>23021589</v>
          </cell>
          <cell r="C7321" t="str">
            <v>Nguyễn Trung Kiên</v>
          </cell>
          <cell r="D7321">
            <v>38565</v>
          </cell>
          <cell r="E7321">
            <v>80</v>
          </cell>
          <cell r="F7321">
            <v>75</v>
          </cell>
          <cell r="G7321">
            <v>75</v>
          </cell>
          <cell r="H7321">
            <v>75</v>
          </cell>
          <cell r="I7321" t="str">
            <v>Khá</v>
          </cell>
          <cell r="J7321">
            <v>75</v>
          </cell>
          <cell r="K7321" t="str">
            <v>Khá</v>
          </cell>
          <cell r="L7321" t="str">
            <v>QH-2023-I/CQ-I-CS3</v>
          </cell>
        </row>
        <row r="7322">
          <cell r="B7322" t="str">
            <v>23021593</v>
          </cell>
          <cell r="C7322" t="str">
            <v>Lê Quang Khải</v>
          </cell>
          <cell r="D7322">
            <v>38691</v>
          </cell>
          <cell r="E7322">
            <v>90</v>
          </cell>
          <cell r="F7322">
            <v>90</v>
          </cell>
          <cell r="G7322">
            <v>90</v>
          </cell>
          <cell r="H7322">
            <v>90</v>
          </cell>
          <cell r="I7322" t="str">
            <v>Xuất sắc</v>
          </cell>
          <cell r="J7322">
            <v>90</v>
          </cell>
          <cell r="K7322" t="str">
            <v>Xuất sắc</v>
          </cell>
          <cell r="L7322" t="str">
            <v>QH-2023-I/CQ-I-CS3</v>
          </cell>
        </row>
        <row r="7323">
          <cell r="B7323" t="str">
            <v>23021597</v>
          </cell>
          <cell r="C7323" t="str">
            <v>Phạm Hoàng An Khánh</v>
          </cell>
          <cell r="D7323">
            <v>38526</v>
          </cell>
          <cell r="E7323">
            <v>90</v>
          </cell>
          <cell r="F7323">
            <v>90</v>
          </cell>
          <cell r="G7323">
            <v>90</v>
          </cell>
          <cell r="H7323">
            <v>90</v>
          </cell>
          <cell r="I7323" t="str">
            <v>Xuất sắc</v>
          </cell>
          <cell r="J7323">
            <v>90</v>
          </cell>
          <cell r="K7323" t="str">
            <v>Xuất sắc</v>
          </cell>
          <cell r="L7323" t="str">
            <v>QH-2023-I/CQ-I-CS3</v>
          </cell>
        </row>
        <row r="7324">
          <cell r="B7324" t="str">
            <v>23021601</v>
          </cell>
          <cell r="C7324" t="str">
            <v>Trương Mạnh Khiêm</v>
          </cell>
          <cell r="D7324">
            <v>38378</v>
          </cell>
          <cell r="E7324">
            <v>80</v>
          </cell>
          <cell r="F7324">
            <v>75</v>
          </cell>
          <cell r="G7324">
            <v>75</v>
          </cell>
          <cell r="H7324">
            <v>75</v>
          </cell>
          <cell r="I7324" t="str">
            <v>Khá</v>
          </cell>
          <cell r="J7324">
            <v>75</v>
          </cell>
          <cell r="K7324" t="str">
            <v>Khá</v>
          </cell>
          <cell r="L7324" t="str">
            <v>QH-2023-I/CQ-I-CS3</v>
          </cell>
        </row>
        <row r="7325">
          <cell r="B7325" t="str">
            <v>23021605</v>
          </cell>
          <cell r="C7325" t="str">
            <v>Bùi Quang Linh</v>
          </cell>
          <cell r="D7325">
            <v>38592</v>
          </cell>
          <cell r="E7325">
            <v>90</v>
          </cell>
          <cell r="F7325">
            <v>90</v>
          </cell>
          <cell r="G7325">
            <v>90</v>
          </cell>
          <cell r="H7325">
            <v>90</v>
          </cell>
          <cell r="I7325" t="str">
            <v>Xuất sắc</v>
          </cell>
          <cell r="J7325">
            <v>90</v>
          </cell>
          <cell r="K7325" t="str">
            <v>Xuất sắc</v>
          </cell>
          <cell r="L7325" t="str">
            <v>QH-2023-I/CQ-I-CS3</v>
          </cell>
        </row>
        <row r="7326">
          <cell r="B7326" t="str">
            <v>23021609</v>
          </cell>
          <cell r="C7326" t="str">
            <v>Nguyễn Phương Linh</v>
          </cell>
          <cell r="D7326">
            <v>38607</v>
          </cell>
          <cell r="E7326">
            <v>100</v>
          </cell>
          <cell r="F7326">
            <v>100</v>
          </cell>
          <cell r="G7326">
            <v>100</v>
          </cell>
          <cell r="H7326">
            <v>100</v>
          </cell>
          <cell r="I7326" t="str">
            <v>Xuất sắc</v>
          </cell>
          <cell r="J7326">
            <v>100</v>
          </cell>
          <cell r="K7326" t="str">
            <v>Xuất sắc</v>
          </cell>
          <cell r="L7326" t="str">
            <v>QH-2023-I/CQ-I-CS3</v>
          </cell>
        </row>
        <row r="7327">
          <cell r="B7327" t="str">
            <v>23021613</v>
          </cell>
          <cell r="C7327" t="str">
            <v>Đào Hồng Lĩnh</v>
          </cell>
          <cell r="D7327">
            <v>38625</v>
          </cell>
          <cell r="E7327">
            <v>90</v>
          </cell>
          <cell r="F7327">
            <v>90</v>
          </cell>
          <cell r="G7327">
            <v>90</v>
          </cell>
          <cell r="H7327">
            <v>90</v>
          </cell>
          <cell r="I7327" t="str">
            <v>Xuất sắc</v>
          </cell>
          <cell r="J7327">
            <v>90</v>
          </cell>
          <cell r="K7327" t="str">
            <v>Xuất sắc</v>
          </cell>
          <cell r="L7327" t="str">
            <v>QH-2023-I/CQ-I-CS3</v>
          </cell>
        </row>
        <row r="7328">
          <cell r="B7328" t="str">
            <v>23021617</v>
          </cell>
          <cell r="C7328" t="str">
            <v>Nguyễn Hữu Lưu</v>
          </cell>
          <cell r="D7328">
            <v>38360</v>
          </cell>
          <cell r="E7328">
            <v>90</v>
          </cell>
          <cell r="F7328">
            <v>85</v>
          </cell>
          <cell r="G7328">
            <v>85</v>
          </cell>
          <cell r="H7328">
            <v>90</v>
          </cell>
          <cell r="I7328" t="str">
            <v>Xuất sắc</v>
          </cell>
          <cell r="J7328">
            <v>90</v>
          </cell>
          <cell r="K7328" t="str">
            <v>Xuất sắc</v>
          </cell>
          <cell r="L7328" t="str">
            <v>QH-2023-I/CQ-I-CS3</v>
          </cell>
        </row>
        <row r="7329">
          <cell r="B7329" t="str">
            <v>23021621</v>
          </cell>
          <cell r="C7329" t="str">
            <v>Lê Quang Miền</v>
          </cell>
          <cell r="D7329">
            <v>38534</v>
          </cell>
          <cell r="E7329">
            <v>90</v>
          </cell>
          <cell r="F7329">
            <v>90</v>
          </cell>
          <cell r="G7329">
            <v>90</v>
          </cell>
          <cell r="H7329">
            <v>90</v>
          </cell>
          <cell r="I7329" t="str">
            <v>Xuất sắc</v>
          </cell>
          <cell r="J7329">
            <v>90</v>
          </cell>
          <cell r="K7329" t="str">
            <v>Xuất sắc</v>
          </cell>
          <cell r="L7329" t="str">
            <v>QH-2023-I/CQ-I-CS3</v>
          </cell>
        </row>
        <row r="7330">
          <cell r="B7330" t="str">
            <v>23021625</v>
          </cell>
          <cell r="C7330" t="str">
            <v>Đinh Công Minh</v>
          </cell>
          <cell r="D7330">
            <v>38512</v>
          </cell>
          <cell r="E7330">
            <v>80</v>
          </cell>
          <cell r="F7330">
            <v>80</v>
          </cell>
          <cell r="G7330">
            <v>80</v>
          </cell>
          <cell r="H7330">
            <v>80</v>
          </cell>
          <cell r="I7330" t="str">
            <v>Tốt</v>
          </cell>
          <cell r="J7330">
            <v>80</v>
          </cell>
          <cell r="K7330" t="str">
            <v>Tốt</v>
          </cell>
          <cell r="L7330" t="str">
            <v>QH-2023-I/CQ-I-CS3</v>
          </cell>
        </row>
        <row r="7331">
          <cell r="B7331" t="str">
            <v>23021629</v>
          </cell>
          <cell r="C7331" t="str">
            <v>Nguyễn Giang Minh</v>
          </cell>
          <cell r="D7331">
            <v>38610</v>
          </cell>
          <cell r="E7331">
            <v>90</v>
          </cell>
          <cell r="F7331">
            <v>90</v>
          </cell>
          <cell r="G7331">
            <v>90</v>
          </cell>
          <cell r="H7331">
            <v>90</v>
          </cell>
          <cell r="I7331" t="str">
            <v>Xuất sắc</v>
          </cell>
          <cell r="J7331">
            <v>90</v>
          </cell>
          <cell r="K7331" t="str">
            <v>Xuất sắc</v>
          </cell>
          <cell r="L7331" t="str">
            <v>QH-2023-I/CQ-I-CS3</v>
          </cell>
        </row>
        <row r="7332">
          <cell r="B7332" t="str">
            <v>23021633</v>
          </cell>
          <cell r="C7332" t="str">
            <v>Nguyễn Quang Minh</v>
          </cell>
          <cell r="D7332">
            <v>38580</v>
          </cell>
          <cell r="E7332">
            <v>90</v>
          </cell>
          <cell r="F7332">
            <v>90</v>
          </cell>
          <cell r="G7332">
            <v>90</v>
          </cell>
          <cell r="H7332">
            <v>90</v>
          </cell>
          <cell r="I7332" t="str">
            <v>Xuất sắc</v>
          </cell>
          <cell r="J7332">
            <v>90</v>
          </cell>
          <cell r="K7332" t="str">
            <v>Xuất sắc</v>
          </cell>
          <cell r="L7332" t="str">
            <v>QH-2023-I/CQ-I-CS3</v>
          </cell>
        </row>
        <row r="7333">
          <cell r="B7333" t="str">
            <v>23021641</v>
          </cell>
          <cell r="C7333" t="str">
            <v>Lê Hoài Nam</v>
          </cell>
          <cell r="D7333">
            <v>38425</v>
          </cell>
          <cell r="E7333">
            <v>90</v>
          </cell>
          <cell r="F7333">
            <v>90</v>
          </cell>
          <cell r="G7333">
            <v>90</v>
          </cell>
          <cell r="H7333">
            <v>90</v>
          </cell>
          <cell r="I7333" t="str">
            <v>Xuất sắc</v>
          </cell>
          <cell r="J7333">
            <v>90</v>
          </cell>
          <cell r="K7333" t="str">
            <v>Xuất sắc</v>
          </cell>
          <cell r="L7333" t="str">
            <v>QH-2023-I/CQ-I-CS3</v>
          </cell>
        </row>
        <row r="7334">
          <cell r="B7334" t="str">
            <v>23021645</v>
          </cell>
          <cell r="C7334" t="str">
            <v>Quách Thành Nam</v>
          </cell>
          <cell r="D7334">
            <v>38438</v>
          </cell>
          <cell r="E7334">
            <v>90</v>
          </cell>
          <cell r="F7334">
            <v>90</v>
          </cell>
          <cell r="G7334">
            <v>90</v>
          </cell>
          <cell r="H7334">
            <v>90</v>
          </cell>
          <cell r="I7334" t="str">
            <v>Xuất sắc</v>
          </cell>
          <cell r="J7334">
            <v>90</v>
          </cell>
          <cell r="K7334" t="str">
            <v>Xuất sắc</v>
          </cell>
          <cell r="L7334" t="str">
            <v>QH-2023-I/CQ-I-CS3</v>
          </cell>
        </row>
        <row r="7335">
          <cell r="B7335" t="str">
            <v>23021649</v>
          </cell>
          <cell r="C7335" t="str">
            <v>Hồ Văn Tiến Nguyên</v>
          </cell>
          <cell r="D7335">
            <v>38605</v>
          </cell>
          <cell r="E7335">
            <v>70</v>
          </cell>
          <cell r="F7335">
            <v>72</v>
          </cell>
          <cell r="G7335">
            <v>72</v>
          </cell>
          <cell r="H7335">
            <v>72</v>
          </cell>
          <cell r="I7335" t="str">
            <v>Khá</v>
          </cell>
          <cell r="J7335">
            <v>72</v>
          </cell>
          <cell r="K7335" t="str">
            <v>Khá</v>
          </cell>
          <cell r="L7335" t="str">
            <v>QH-2023-I/CQ-I-CS3</v>
          </cell>
        </row>
        <row r="7336">
          <cell r="B7336" t="str">
            <v>23021653</v>
          </cell>
          <cell r="C7336" t="str">
            <v>Mạch Trần Quang Nhật</v>
          </cell>
          <cell r="D7336">
            <v>38392</v>
          </cell>
          <cell r="E7336">
            <v>90</v>
          </cell>
          <cell r="F7336">
            <v>90</v>
          </cell>
          <cell r="G7336">
            <v>90</v>
          </cell>
          <cell r="H7336">
            <v>90</v>
          </cell>
          <cell r="I7336" t="str">
            <v>Xuất sắc</v>
          </cell>
          <cell r="J7336">
            <v>90</v>
          </cell>
          <cell r="K7336" t="str">
            <v>Xuất sắc</v>
          </cell>
          <cell r="L7336" t="str">
            <v>QH-2023-I/CQ-I-CS3</v>
          </cell>
        </row>
        <row r="7337">
          <cell r="B7337" t="str">
            <v>23021657</v>
          </cell>
          <cell r="C7337" t="str">
            <v>Trần Xuân Phong</v>
          </cell>
          <cell r="D7337">
            <v>38498</v>
          </cell>
          <cell r="E7337">
            <v>80</v>
          </cell>
          <cell r="F7337">
            <v>80</v>
          </cell>
          <cell r="G7337">
            <v>80</v>
          </cell>
          <cell r="H7337">
            <v>80</v>
          </cell>
          <cell r="I7337" t="str">
            <v>Tốt</v>
          </cell>
          <cell r="J7337">
            <v>80</v>
          </cell>
          <cell r="K7337" t="str">
            <v>Tốt</v>
          </cell>
          <cell r="L7337" t="str">
            <v>QH-2023-I/CQ-I-CS3</v>
          </cell>
        </row>
        <row r="7338">
          <cell r="B7338" t="str">
            <v>23021661</v>
          </cell>
          <cell r="C7338" t="str">
            <v>Nguyễn Hoàng Phúc</v>
          </cell>
          <cell r="D7338">
            <v>38541</v>
          </cell>
          <cell r="E7338">
            <v>77</v>
          </cell>
          <cell r="F7338">
            <v>72</v>
          </cell>
          <cell r="G7338">
            <v>72</v>
          </cell>
          <cell r="H7338">
            <v>72</v>
          </cell>
          <cell r="I7338" t="str">
            <v>Khá</v>
          </cell>
          <cell r="J7338">
            <v>72</v>
          </cell>
          <cell r="K7338" t="str">
            <v>Khá</v>
          </cell>
          <cell r="L7338" t="str">
            <v>QH-2023-I/CQ-I-CS3</v>
          </cell>
        </row>
        <row r="7339">
          <cell r="B7339" t="str">
            <v>23021665</v>
          </cell>
          <cell r="C7339" t="str">
            <v>Nguyễn Thành Phước</v>
          </cell>
          <cell r="D7339">
            <v>38356</v>
          </cell>
          <cell r="E7339">
            <v>90</v>
          </cell>
          <cell r="F7339">
            <v>90</v>
          </cell>
          <cell r="G7339">
            <v>90</v>
          </cell>
          <cell r="H7339">
            <v>90</v>
          </cell>
          <cell r="I7339" t="str">
            <v>Xuất sắc</v>
          </cell>
          <cell r="J7339">
            <v>90</v>
          </cell>
          <cell r="K7339" t="str">
            <v>Xuất sắc</v>
          </cell>
          <cell r="L7339" t="str">
            <v>QH-2023-I/CQ-I-CS3</v>
          </cell>
        </row>
        <row r="7340">
          <cell r="B7340" t="str">
            <v>23021669</v>
          </cell>
          <cell r="C7340" t="str">
            <v>Bùi Minh Quang</v>
          </cell>
          <cell r="D7340">
            <v>38622</v>
          </cell>
          <cell r="E7340">
            <v>90</v>
          </cell>
          <cell r="F7340">
            <v>90</v>
          </cell>
          <cell r="G7340">
            <v>90</v>
          </cell>
          <cell r="H7340">
            <v>90</v>
          </cell>
          <cell r="I7340" t="str">
            <v>Xuất sắc</v>
          </cell>
          <cell r="J7340">
            <v>90</v>
          </cell>
          <cell r="K7340" t="str">
            <v>Xuất sắc</v>
          </cell>
          <cell r="L7340" t="str">
            <v>QH-2023-I/CQ-I-CS3</v>
          </cell>
        </row>
        <row r="7341">
          <cell r="B7341" t="str">
            <v>23021673</v>
          </cell>
          <cell r="C7341" t="str">
            <v>Phạm Minh Quân</v>
          </cell>
          <cell r="D7341">
            <v>38584</v>
          </cell>
          <cell r="E7341">
            <v>90</v>
          </cell>
          <cell r="F7341">
            <v>90</v>
          </cell>
          <cell r="G7341">
            <v>90</v>
          </cell>
          <cell r="H7341">
            <v>90</v>
          </cell>
          <cell r="I7341" t="str">
            <v>Xuất sắc</v>
          </cell>
          <cell r="J7341">
            <v>90</v>
          </cell>
          <cell r="K7341" t="str">
            <v>Xuất sắc</v>
          </cell>
          <cell r="L7341" t="str">
            <v>QH-2023-I/CQ-I-CS3</v>
          </cell>
        </row>
        <row r="7342">
          <cell r="B7342" t="str">
            <v>23021677</v>
          </cell>
          <cell r="C7342" t="str">
            <v>Lê Ngọc Quý</v>
          </cell>
          <cell r="D7342">
            <v>38381</v>
          </cell>
          <cell r="E7342">
            <v>80</v>
          </cell>
          <cell r="F7342">
            <v>80</v>
          </cell>
          <cell r="G7342">
            <v>80</v>
          </cell>
          <cell r="H7342">
            <v>80</v>
          </cell>
          <cell r="I7342" t="str">
            <v>Tốt</v>
          </cell>
          <cell r="J7342">
            <v>80</v>
          </cell>
          <cell r="K7342" t="str">
            <v>Tốt</v>
          </cell>
          <cell r="L7342" t="str">
            <v>QH-2023-I/CQ-I-CS3</v>
          </cell>
        </row>
        <row r="7343">
          <cell r="B7343" t="str">
            <v>23021681</v>
          </cell>
          <cell r="C7343" t="str">
            <v>Hà Xuân Sơn</v>
          </cell>
          <cell r="D7343">
            <v>38604</v>
          </cell>
          <cell r="E7343">
            <v>92</v>
          </cell>
          <cell r="F7343">
            <v>90</v>
          </cell>
          <cell r="G7343">
            <v>90</v>
          </cell>
          <cell r="H7343">
            <v>90</v>
          </cell>
          <cell r="I7343" t="str">
            <v>Xuất sắc</v>
          </cell>
          <cell r="J7343">
            <v>90</v>
          </cell>
          <cell r="K7343" t="str">
            <v>Xuất sắc</v>
          </cell>
          <cell r="L7343" t="str">
            <v>QH-2023-I/CQ-I-CS3</v>
          </cell>
        </row>
        <row r="7344">
          <cell r="B7344" t="str">
            <v>23021685</v>
          </cell>
          <cell r="C7344" t="str">
            <v>Nguyễn Quang Bảo Sơn</v>
          </cell>
          <cell r="D7344">
            <v>38602</v>
          </cell>
          <cell r="E7344">
            <v>80</v>
          </cell>
          <cell r="F7344">
            <v>80</v>
          </cell>
          <cell r="G7344">
            <v>80</v>
          </cell>
          <cell r="H7344">
            <v>80</v>
          </cell>
          <cell r="I7344" t="str">
            <v>Tốt</v>
          </cell>
          <cell r="J7344">
            <v>80</v>
          </cell>
          <cell r="K7344" t="str">
            <v>Tốt</v>
          </cell>
          <cell r="L7344" t="str">
            <v>QH-2023-I/CQ-I-CS3</v>
          </cell>
        </row>
        <row r="7345">
          <cell r="B7345" t="str">
            <v>23021693</v>
          </cell>
          <cell r="C7345" t="str">
            <v>Triệu Cao Tấn</v>
          </cell>
          <cell r="D7345">
            <v>38358</v>
          </cell>
          <cell r="E7345">
            <v>85</v>
          </cell>
          <cell r="F7345">
            <v>80</v>
          </cell>
          <cell r="G7345">
            <v>80</v>
          </cell>
          <cell r="H7345">
            <v>80</v>
          </cell>
          <cell r="I7345" t="str">
            <v>Tốt</v>
          </cell>
          <cell r="J7345">
            <v>80</v>
          </cell>
          <cell r="K7345" t="str">
            <v>Tốt</v>
          </cell>
          <cell r="L7345" t="str">
            <v>QH-2023-I/CQ-I-CS3</v>
          </cell>
        </row>
        <row r="7346">
          <cell r="B7346" t="str">
            <v>23021697</v>
          </cell>
          <cell r="C7346" t="str">
            <v>Trịnh Hải Tiến</v>
          </cell>
          <cell r="D7346">
            <v>38381</v>
          </cell>
          <cell r="E7346">
            <v>80</v>
          </cell>
          <cell r="F7346">
            <v>85</v>
          </cell>
          <cell r="G7346">
            <v>85</v>
          </cell>
          <cell r="H7346">
            <v>90</v>
          </cell>
          <cell r="I7346" t="str">
            <v>Xuất sắc</v>
          </cell>
          <cell r="J7346">
            <v>90</v>
          </cell>
          <cell r="K7346" t="str">
            <v>Xuất sắc</v>
          </cell>
          <cell r="L7346" t="str">
            <v>QH-2023-I/CQ-I-CS3</v>
          </cell>
        </row>
        <row r="7347">
          <cell r="B7347" t="str">
            <v>23021701</v>
          </cell>
          <cell r="C7347" t="str">
            <v>Lý Đức Tú</v>
          </cell>
          <cell r="D7347">
            <v>38522</v>
          </cell>
          <cell r="E7347">
            <v>94</v>
          </cell>
          <cell r="F7347">
            <v>87</v>
          </cell>
          <cell r="G7347">
            <v>87</v>
          </cell>
          <cell r="H7347">
            <v>87</v>
          </cell>
          <cell r="I7347" t="str">
            <v>Tốt</v>
          </cell>
          <cell r="J7347">
            <v>87</v>
          </cell>
          <cell r="K7347" t="str">
            <v>Tốt</v>
          </cell>
          <cell r="L7347" t="str">
            <v>QH-2023-I/CQ-I-CS3</v>
          </cell>
        </row>
        <row r="7348">
          <cell r="B7348" t="str">
            <v>23021705</v>
          </cell>
          <cell r="C7348" t="str">
            <v>Lê Văn Tuấn</v>
          </cell>
          <cell r="D7348">
            <v>38368</v>
          </cell>
          <cell r="E7348">
            <v>84</v>
          </cell>
          <cell r="F7348">
            <v>87</v>
          </cell>
          <cell r="G7348">
            <v>87</v>
          </cell>
          <cell r="H7348">
            <v>87</v>
          </cell>
          <cell r="I7348" t="str">
            <v>Tốt</v>
          </cell>
          <cell r="J7348">
            <v>87</v>
          </cell>
          <cell r="K7348" t="str">
            <v>Tốt</v>
          </cell>
          <cell r="L7348" t="str">
            <v>QH-2023-I/CQ-I-CS3</v>
          </cell>
        </row>
        <row r="7349">
          <cell r="B7349" t="str">
            <v>23021709</v>
          </cell>
          <cell r="C7349" t="str">
            <v>Phạm Anh Tuấn</v>
          </cell>
          <cell r="D7349">
            <v>38603</v>
          </cell>
          <cell r="E7349">
            <v>100</v>
          </cell>
          <cell r="F7349">
            <v>100</v>
          </cell>
          <cell r="G7349">
            <v>100</v>
          </cell>
          <cell r="H7349">
            <v>100</v>
          </cell>
          <cell r="I7349" t="str">
            <v>Xuất sắc</v>
          </cell>
          <cell r="J7349">
            <v>100</v>
          </cell>
          <cell r="K7349" t="str">
            <v>Xuất sắc</v>
          </cell>
          <cell r="L7349" t="str">
            <v>QH-2023-I/CQ-I-CS3</v>
          </cell>
        </row>
        <row r="7350">
          <cell r="B7350" t="str">
            <v>23021713</v>
          </cell>
          <cell r="C7350" t="str">
            <v>Nguyễn Khánh Tùng</v>
          </cell>
          <cell r="D7350">
            <v>38550</v>
          </cell>
          <cell r="E7350">
            <v>85</v>
          </cell>
          <cell r="F7350">
            <v>80</v>
          </cell>
          <cell r="G7350">
            <v>80</v>
          </cell>
          <cell r="H7350">
            <v>80</v>
          </cell>
          <cell r="I7350" t="str">
            <v>Tốt</v>
          </cell>
          <cell r="J7350">
            <v>80</v>
          </cell>
          <cell r="K7350" t="str">
            <v>Tốt</v>
          </cell>
          <cell r="L7350" t="str">
            <v>QH-2023-I/CQ-I-CS3</v>
          </cell>
        </row>
        <row r="7351">
          <cell r="B7351" t="str">
            <v>23021717</v>
          </cell>
          <cell r="C7351" t="str">
            <v>Nguyễn Thị Thanh Tuyền</v>
          </cell>
          <cell r="D7351">
            <v>38587</v>
          </cell>
          <cell r="E7351">
            <v>80</v>
          </cell>
          <cell r="F7351">
            <v>85</v>
          </cell>
          <cell r="G7351">
            <v>85</v>
          </cell>
          <cell r="H7351">
            <v>85</v>
          </cell>
          <cell r="I7351" t="str">
            <v>Tốt</v>
          </cell>
          <cell r="J7351">
            <v>85</v>
          </cell>
          <cell r="K7351" t="str">
            <v>Tốt</v>
          </cell>
          <cell r="L7351" t="str">
            <v>QH-2023-I/CQ-I-CS3</v>
          </cell>
        </row>
        <row r="7352">
          <cell r="B7352" t="str">
            <v>23021721</v>
          </cell>
          <cell r="C7352" t="str">
            <v>Đỗ Phương Thảo</v>
          </cell>
          <cell r="D7352">
            <v>38378</v>
          </cell>
          <cell r="E7352">
            <v>80</v>
          </cell>
          <cell r="F7352">
            <v>90</v>
          </cell>
          <cell r="G7352">
            <v>90</v>
          </cell>
          <cell r="H7352">
            <v>90</v>
          </cell>
          <cell r="I7352" t="str">
            <v>Xuất sắc</v>
          </cell>
          <cell r="J7352">
            <v>90</v>
          </cell>
          <cell r="K7352" t="str">
            <v>Xuất sắc</v>
          </cell>
          <cell r="L7352" t="str">
            <v>QH-2023-I/CQ-I-CS3</v>
          </cell>
        </row>
        <row r="7353">
          <cell r="B7353" t="str">
            <v>23021725</v>
          </cell>
          <cell r="C7353" t="str">
            <v>Trần Chiến Thắng</v>
          </cell>
          <cell r="D7353">
            <v>38472</v>
          </cell>
          <cell r="E7353">
            <v>92</v>
          </cell>
          <cell r="F7353">
            <v>90</v>
          </cell>
          <cell r="G7353">
            <v>90</v>
          </cell>
          <cell r="H7353">
            <v>90</v>
          </cell>
          <cell r="I7353" t="str">
            <v>Xuất sắc</v>
          </cell>
          <cell r="J7353">
            <v>90</v>
          </cell>
          <cell r="K7353" t="str">
            <v>Xuất sắc</v>
          </cell>
          <cell r="L7353" t="str">
            <v>QH-2023-I/CQ-I-CS3</v>
          </cell>
        </row>
        <row r="7354">
          <cell r="B7354" t="str">
            <v>23021733</v>
          </cell>
          <cell r="C7354" t="str">
            <v>Nguyễn Đoàn Hoài Thương</v>
          </cell>
          <cell r="D7354">
            <v>38659</v>
          </cell>
          <cell r="E7354">
            <v>90</v>
          </cell>
          <cell r="F7354">
            <v>85</v>
          </cell>
          <cell r="G7354">
            <v>85</v>
          </cell>
          <cell r="H7354">
            <v>85</v>
          </cell>
          <cell r="I7354" t="str">
            <v>Tốt</v>
          </cell>
          <cell r="J7354">
            <v>85</v>
          </cell>
          <cell r="K7354" t="str">
            <v>Tốt</v>
          </cell>
          <cell r="L7354" t="str">
            <v>QH-2023-I/CQ-I-CS3</v>
          </cell>
        </row>
        <row r="7355">
          <cell r="B7355" t="str">
            <v>23021737</v>
          </cell>
          <cell r="C7355" t="str">
            <v>Nguyễn Văn Tráng</v>
          </cell>
          <cell r="D7355">
            <v>38675</v>
          </cell>
          <cell r="E7355">
            <v>80</v>
          </cell>
          <cell r="F7355">
            <v>85</v>
          </cell>
          <cell r="G7355">
            <v>85</v>
          </cell>
          <cell r="H7355">
            <v>85</v>
          </cell>
          <cell r="I7355" t="str">
            <v>Tốt</v>
          </cell>
          <cell r="J7355">
            <v>85</v>
          </cell>
          <cell r="K7355" t="str">
            <v>Tốt</v>
          </cell>
          <cell r="L7355" t="str">
            <v>QH-2023-I/CQ-I-CS3</v>
          </cell>
        </row>
        <row r="7356">
          <cell r="B7356" t="str">
            <v>23021741</v>
          </cell>
          <cell r="C7356" t="str">
            <v>Bùi Đức Trọng</v>
          </cell>
          <cell r="D7356">
            <v>38353</v>
          </cell>
          <cell r="E7356">
            <v>90</v>
          </cell>
          <cell r="F7356">
            <v>90</v>
          </cell>
          <cell r="G7356">
            <v>90</v>
          </cell>
          <cell r="H7356">
            <v>90</v>
          </cell>
          <cell r="I7356" t="str">
            <v>Xuất sắc</v>
          </cell>
          <cell r="J7356">
            <v>90</v>
          </cell>
          <cell r="K7356" t="str">
            <v>Xuất sắc</v>
          </cell>
          <cell r="L7356" t="str">
            <v>QH-2023-I/CQ-I-CS3</v>
          </cell>
        </row>
        <row r="7357">
          <cell r="B7357" t="str">
            <v>23021745</v>
          </cell>
          <cell r="C7357" t="str">
            <v>Nguyễn Văn Trung</v>
          </cell>
          <cell r="D7357">
            <v>38430</v>
          </cell>
          <cell r="E7357">
            <v>96</v>
          </cell>
          <cell r="F7357">
            <v>96</v>
          </cell>
          <cell r="G7357">
            <v>96</v>
          </cell>
          <cell r="H7357">
            <v>96</v>
          </cell>
          <cell r="I7357" t="str">
            <v>Xuất sắc</v>
          </cell>
          <cell r="J7357">
            <v>96</v>
          </cell>
          <cell r="K7357" t="str">
            <v>Xuất sắc</v>
          </cell>
          <cell r="L7357" t="str">
            <v>QH-2023-I/CQ-I-CS3</v>
          </cell>
        </row>
        <row r="7358">
          <cell r="B7358" t="str">
            <v>23021749</v>
          </cell>
          <cell r="C7358" t="str">
            <v>Trần Văn Vinh</v>
          </cell>
          <cell r="D7358">
            <v>38518</v>
          </cell>
          <cell r="E7358">
            <v>90</v>
          </cell>
          <cell r="F7358">
            <v>90</v>
          </cell>
          <cell r="G7358">
            <v>90</v>
          </cell>
          <cell r="H7358">
            <v>90</v>
          </cell>
          <cell r="I7358" t="str">
            <v>Xuất sắc</v>
          </cell>
          <cell r="J7358">
            <v>90</v>
          </cell>
          <cell r="K7358" t="str">
            <v>Xuất sắc</v>
          </cell>
          <cell r="L7358" t="str">
            <v>QH-2023-I/CQ-I-CS3</v>
          </cell>
        </row>
        <row r="7359">
          <cell r="B7359" t="str">
            <v>23021757</v>
          </cell>
          <cell r="C7359" t="str">
            <v>Nguyễn Thị Ngọc Yến</v>
          </cell>
          <cell r="D7359">
            <v>38648</v>
          </cell>
          <cell r="E7359">
            <v>100</v>
          </cell>
          <cell r="F7359">
            <v>100</v>
          </cell>
          <cell r="G7359">
            <v>100</v>
          </cell>
          <cell r="H7359">
            <v>100</v>
          </cell>
          <cell r="I7359" t="str">
            <v>Xuất sắc</v>
          </cell>
          <cell r="J7359">
            <v>100</v>
          </cell>
          <cell r="K7359" t="str">
            <v>Xuất sắc</v>
          </cell>
          <cell r="L7359" t="str">
            <v>QH-2023-I/CQ-I-CS3</v>
          </cell>
        </row>
        <row r="7360">
          <cell r="B7360" t="str">
            <v>23021462</v>
          </cell>
          <cell r="C7360" t="str">
            <v>Khổng Quốc Anh</v>
          </cell>
          <cell r="D7360">
            <v>38667</v>
          </cell>
          <cell r="E7360">
            <v>92</v>
          </cell>
          <cell r="F7360">
            <v>92</v>
          </cell>
          <cell r="G7360">
            <v>92</v>
          </cell>
          <cell r="H7360">
            <v>92</v>
          </cell>
          <cell r="I7360" t="str">
            <v>Xuất sắc</v>
          </cell>
          <cell r="J7360">
            <v>92</v>
          </cell>
          <cell r="K7360" t="str">
            <v>Xuất sắc</v>
          </cell>
          <cell r="L7360" t="str">
            <v>QH-2023-I/CQ-I-CS4</v>
          </cell>
        </row>
        <row r="7361">
          <cell r="B7361" t="str">
            <v>23021466</v>
          </cell>
          <cell r="C7361" t="str">
            <v>Nguyễn Hồng Anh</v>
          </cell>
          <cell r="D7361">
            <v>38602</v>
          </cell>
          <cell r="E7361">
            <v>80</v>
          </cell>
          <cell r="F7361">
            <v>80</v>
          </cell>
          <cell r="G7361">
            <v>80</v>
          </cell>
          <cell r="H7361">
            <v>80</v>
          </cell>
          <cell r="I7361" t="str">
            <v>Tốt</v>
          </cell>
          <cell r="J7361">
            <v>80</v>
          </cell>
          <cell r="K7361" t="str">
            <v>Tốt</v>
          </cell>
          <cell r="L7361" t="str">
            <v>QH-2023-I/CQ-I-CS4</v>
          </cell>
        </row>
        <row r="7362">
          <cell r="B7362" t="str">
            <v>23021470</v>
          </cell>
          <cell r="C7362" t="str">
            <v>Trần Hoàng Mai Anh</v>
          </cell>
          <cell r="D7362">
            <v>38668</v>
          </cell>
          <cell r="E7362">
            <v>92</v>
          </cell>
          <cell r="F7362">
            <v>92</v>
          </cell>
          <cell r="G7362">
            <v>92</v>
          </cell>
          <cell r="H7362">
            <v>92</v>
          </cell>
          <cell r="I7362" t="str">
            <v>Xuất sắc</v>
          </cell>
          <cell r="J7362">
            <v>92</v>
          </cell>
          <cell r="K7362" t="str">
            <v>Xuất sắc</v>
          </cell>
          <cell r="L7362" t="str">
            <v>QH-2023-I/CQ-I-CS4</v>
          </cell>
        </row>
        <row r="7363">
          <cell r="B7363" t="str">
            <v>23021474</v>
          </cell>
          <cell r="C7363" t="str">
            <v>Nguyễn Xuân Bách</v>
          </cell>
          <cell r="D7363">
            <v>38586</v>
          </cell>
          <cell r="E7363">
            <v>90</v>
          </cell>
          <cell r="F7363">
            <v>90</v>
          </cell>
          <cell r="G7363">
            <v>90</v>
          </cell>
          <cell r="H7363">
            <v>90</v>
          </cell>
          <cell r="I7363" t="str">
            <v>Xuất sắc</v>
          </cell>
          <cell r="J7363">
            <v>90</v>
          </cell>
          <cell r="K7363" t="str">
            <v>Xuất sắc</v>
          </cell>
          <cell r="L7363" t="str">
            <v>QH-2023-I/CQ-I-CS4</v>
          </cell>
        </row>
        <row r="7364">
          <cell r="B7364" t="str">
            <v>23021478</v>
          </cell>
          <cell r="C7364" t="str">
            <v>Bùi Phúc Bình</v>
          </cell>
          <cell r="D7364">
            <v>38627</v>
          </cell>
          <cell r="E7364">
            <v>90</v>
          </cell>
          <cell r="F7364">
            <v>85</v>
          </cell>
          <cell r="G7364">
            <v>85</v>
          </cell>
          <cell r="H7364">
            <v>85</v>
          </cell>
          <cell r="I7364" t="str">
            <v>Tốt</v>
          </cell>
          <cell r="J7364">
            <v>85</v>
          </cell>
          <cell r="K7364" t="str">
            <v>Tốt</v>
          </cell>
          <cell r="L7364" t="str">
            <v>QH-2023-I/CQ-I-CS4</v>
          </cell>
        </row>
        <row r="7365">
          <cell r="B7365" t="str">
            <v>23021482</v>
          </cell>
          <cell r="C7365" t="str">
            <v>Nguyễn Đức Công</v>
          </cell>
          <cell r="D7365">
            <v>38566</v>
          </cell>
          <cell r="E7365">
            <v>90</v>
          </cell>
          <cell r="F7365">
            <v>90</v>
          </cell>
          <cell r="G7365">
            <v>90</v>
          </cell>
          <cell r="H7365">
            <v>90</v>
          </cell>
          <cell r="I7365" t="str">
            <v>Xuất sắc</v>
          </cell>
          <cell r="J7365">
            <v>90</v>
          </cell>
          <cell r="K7365" t="str">
            <v>Xuất sắc</v>
          </cell>
          <cell r="L7365" t="str">
            <v>QH-2023-I/CQ-I-CS4</v>
          </cell>
        </row>
        <row r="7366">
          <cell r="B7366" t="str">
            <v>23021486</v>
          </cell>
          <cell r="C7366" t="str">
            <v>Nguyễn Lê Việt Cường</v>
          </cell>
          <cell r="D7366">
            <v>38524</v>
          </cell>
          <cell r="E7366">
            <v>90</v>
          </cell>
          <cell r="F7366">
            <v>90</v>
          </cell>
          <cell r="G7366">
            <v>90</v>
          </cell>
          <cell r="H7366">
            <v>90</v>
          </cell>
          <cell r="I7366" t="str">
            <v>Xuất sắc</v>
          </cell>
          <cell r="J7366">
            <v>90</v>
          </cell>
          <cell r="K7366" t="str">
            <v>Xuất sắc</v>
          </cell>
          <cell r="L7366" t="str">
            <v>QH-2023-I/CQ-I-CS4</v>
          </cell>
        </row>
        <row r="7367">
          <cell r="B7367" t="str">
            <v>23021490</v>
          </cell>
          <cell r="C7367" t="str">
            <v>Bùi Anh Chiến</v>
          </cell>
          <cell r="D7367">
            <v>38471</v>
          </cell>
          <cell r="E7367">
            <v>85</v>
          </cell>
          <cell r="F7367">
            <v>85</v>
          </cell>
          <cell r="G7367">
            <v>85</v>
          </cell>
          <cell r="H7367">
            <v>85</v>
          </cell>
          <cell r="I7367" t="str">
            <v>Tốt</v>
          </cell>
          <cell r="J7367">
            <v>85</v>
          </cell>
          <cell r="K7367" t="str">
            <v>Tốt</v>
          </cell>
          <cell r="L7367" t="str">
            <v>QH-2023-I/CQ-I-CS4</v>
          </cell>
        </row>
        <row r="7368">
          <cell r="B7368" t="str">
            <v>23021494</v>
          </cell>
          <cell r="C7368" t="str">
            <v>Nguyễn Đức Dũng</v>
          </cell>
          <cell r="D7368">
            <v>38362</v>
          </cell>
          <cell r="E7368">
            <v>70</v>
          </cell>
          <cell r="F7368">
            <v>70</v>
          </cell>
          <cell r="G7368">
            <v>70</v>
          </cell>
          <cell r="H7368">
            <v>70</v>
          </cell>
          <cell r="I7368" t="str">
            <v>Khá</v>
          </cell>
          <cell r="J7368">
            <v>70</v>
          </cell>
          <cell r="K7368" t="str">
            <v>Khá</v>
          </cell>
          <cell r="L7368" t="str">
            <v>QH-2023-I/CQ-I-CS4</v>
          </cell>
        </row>
        <row r="7369">
          <cell r="B7369" t="str">
            <v>23021498</v>
          </cell>
          <cell r="C7369" t="str">
            <v>Nguyễn Tiến Dũng</v>
          </cell>
          <cell r="D7369">
            <v>38610</v>
          </cell>
          <cell r="E7369">
            <v>70</v>
          </cell>
          <cell r="F7369">
            <v>70</v>
          </cell>
          <cell r="G7369">
            <v>70</v>
          </cell>
          <cell r="H7369">
            <v>70</v>
          </cell>
          <cell r="I7369" t="str">
            <v>Khá</v>
          </cell>
          <cell r="J7369">
            <v>70</v>
          </cell>
          <cell r="K7369" t="str">
            <v>Khá</v>
          </cell>
          <cell r="L7369" t="str">
            <v>QH-2023-I/CQ-I-CS4</v>
          </cell>
        </row>
        <row r="7370">
          <cell r="B7370" t="str">
            <v>23021502</v>
          </cell>
          <cell r="C7370" t="str">
            <v>Nguyễn Anh Duy</v>
          </cell>
          <cell r="D7370">
            <v>38700</v>
          </cell>
          <cell r="E7370">
            <v>90</v>
          </cell>
          <cell r="F7370">
            <v>90</v>
          </cell>
          <cell r="G7370">
            <v>90</v>
          </cell>
          <cell r="H7370">
            <v>90</v>
          </cell>
          <cell r="I7370" t="str">
            <v>Xuất sắc</v>
          </cell>
          <cell r="J7370">
            <v>90</v>
          </cell>
          <cell r="K7370" t="str">
            <v>Xuất sắc</v>
          </cell>
          <cell r="L7370" t="str">
            <v>QH-2023-I/CQ-I-CS4</v>
          </cell>
        </row>
        <row r="7371">
          <cell r="B7371" t="str">
            <v>23021506</v>
          </cell>
          <cell r="C7371" t="str">
            <v>Trần Ánh Duy</v>
          </cell>
          <cell r="D7371">
            <v>38589</v>
          </cell>
          <cell r="E7371">
            <v>80</v>
          </cell>
          <cell r="F7371">
            <v>80</v>
          </cell>
          <cell r="G7371">
            <v>80</v>
          </cell>
          <cell r="H7371">
            <v>80</v>
          </cell>
          <cell r="I7371" t="str">
            <v>Tốt</v>
          </cell>
          <cell r="J7371">
            <v>80</v>
          </cell>
          <cell r="K7371" t="str">
            <v>Tốt</v>
          </cell>
          <cell r="L7371" t="str">
            <v>QH-2023-I/CQ-I-CS4</v>
          </cell>
        </row>
        <row r="7372">
          <cell r="B7372" t="str">
            <v>23021510</v>
          </cell>
          <cell r="C7372" t="str">
            <v>Nguyễn Đức Dương</v>
          </cell>
          <cell r="D7372">
            <v>38502</v>
          </cell>
          <cell r="E7372">
            <v>90</v>
          </cell>
          <cell r="F7372">
            <v>90</v>
          </cell>
          <cell r="G7372">
            <v>90</v>
          </cell>
          <cell r="H7372">
            <v>90</v>
          </cell>
          <cell r="I7372" t="str">
            <v>Xuất sắc</v>
          </cell>
          <cell r="J7372">
            <v>90</v>
          </cell>
          <cell r="K7372" t="str">
            <v>Xuất sắc</v>
          </cell>
          <cell r="L7372" t="str">
            <v>QH-2023-I/CQ-I-CS4</v>
          </cell>
        </row>
        <row r="7373">
          <cell r="B7373" t="str">
            <v>23021514</v>
          </cell>
          <cell r="C7373" t="str">
            <v>Trần Bình Dương</v>
          </cell>
          <cell r="D7373">
            <v>38572</v>
          </cell>
          <cell r="E7373">
            <v>96</v>
          </cell>
          <cell r="F7373">
            <v>94</v>
          </cell>
          <cell r="G7373">
            <v>94</v>
          </cell>
          <cell r="H7373">
            <v>94</v>
          </cell>
          <cell r="I7373" t="str">
            <v>Xuất sắc</v>
          </cell>
          <cell r="J7373">
            <v>94</v>
          </cell>
          <cell r="K7373" t="str">
            <v>Xuất sắc</v>
          </cell>
          <cell r="L7373" t="str">
            <v>QH-2023-I/CQ-I-CS4</v>
          </cell>
        </row>
        <row r="7374">
          <cell r="B7374" t="str">
            <v>23021518</v>
          </cell>
          <cell r="C7374" t="str">
            <v>Hoàng Thành Đạt</v>
          </cell>
          <cell r="D7374">
            <v>38557</v>
          </cell>
          <cell r="E7374">
            <v>80</v>
          </cell>
          <cell r="F7374">
            <v>90</v>
          </cell>
          <cell r="G7374">
            <v>90</v>
          </cell>
          <cell r="H7374">
            <v>90</v>
          </cell>
          <cell r="I7374" t="str">
            <v>Xuất sắc</v>
          </cell>
          <cell r="J7374">
            <v>90</v>
          </cell>
          <cell r="K7374" t="str">
            <v>Xuất sắc</v>
          </cell>
          <cell r="L7374" t="str">
            <v>QH-2023-I/CQ-I-CS4</v>
          </cell>
        </row>
        <row r="7375">
          <cell r="B7375" t="str">
            <v>23021522</v>
          </cell>
          <cell r="C7375" t="str">
            <v>Nguyễn Thành Đạt</v>
          </cell>
          <cell r="D7375">
            <v>38532</v>
          </cell>
          <cell r="E7375">
            <v>90</v>
          </cell>
          <cell r="F7375">
            <v>90</v>
          </cell>
          <cell r="G7375">
            <v>90</v>
          </cell>
          <cell r="H7375">
            <v>90</v>
          </cell>
          <cell r="I7375" t="str">
            <v>Xuất sắc</v>
          </cell>
          <cell r="J7375">
            <v>90</v>
          </cell>
          <cell r="K7375" t="str">
            <v>Xuất sắc</v>
          </cell>
          <cell r="L7375" t="str">
            <v>QH-2023-I/CQ-I-CS4</v>
          </cell>
        </row>
        <row r="7376">
          <cell r="B7376" t="str">
            <v>23021526</v>
          </cell>
          <cell r="C7376" t="str">
            <v>Đỗ Hải Đăng</v>
          </cell>
          <cell r="D7376">
            <v>38432</v>
          </cell>
          <cell r="E7376">
            <v>70</v>
          </cell>
          <cell r="F7376">
            <v>70</v>
          </cell>
          <cell r="G7376">
            <v>70</v>
          </cell>
          <cell r="H7376">
            <v>70</v>
          </cell>
          <cell r="I7376" t="str">
            <v>Khá</v>
          </cell>
          <cell r="J7376">
            <v>70</v>
          </cell>
          <cell r="K7376" t="str">
            <v>Khá</v>
          </cell>
          <cell r="L7376" t="str">
            <v>QH-2023-I/CQ-I-CS4</v>
          </cell>
        </row>
        <row r="7377">
          <cell r="B7377" t="str">
            <v>23021530</v>
          </cell>
          <cell r="C7377" t="str">
            <v>Đỗ Trung Đức</v>
          </cell>
          <cell r="D7377">
            <v>38583</v>
          </cell>
          <cell r="E7377">
            <v>90</v>
          </cell>
          <cell r="F7377">
            <v>90</v>
          </cell>
          <cell r="G7377">
            <v>90</v>
          </cell>
          <cell r="H7377">
            <v>90</v>
          </cell>
          <cell r="I7377" t="str">
            <v>Xuất sắc</v>
          </cell>
          <cell r="J7377">
            <v>90</v>
          </cell>
          <cell r="K7377" t="str">
            <v>Xuất sắc</v>
          </cell>
          <cell r="L7377" t="str">
            <v>QH-2023-I/CQ-I-CS4</v>
          </cell>
        </row>
        <row r="7378">
          <cell r="B7378" t="str">
            <v>23021534</v>
          </cell>
          <cell r="C7378" t="str">
            <v>Nguyễn Tư Đức</v>
          </cell>
          <cell r="D7378">
            <v>38637</v>
          </cell>
          <cell r="E7378">
            <v>90</v>
          </cell>
          <cell r="F7378">
            <v>80</v>
          </cell>
          <cell r="G7378">
            <v>80</v>
          </cell>
          <cell r="H7378">
            <v>80</v>
          </cell>
          <cell r="I7378" t="str">
            <v>Tốt</v>
          </cell>
          <cell r="J7378">
            <v>80</v>
          </cell>
          <cell r="K7378" t="str">
            <v>Tốt</v>
          </cell>
          <cell r="L7378" t="str">
            <v>QH-2023-I/CQ-I-CS4</v>
          </cell>
        </row>
        <row r="7379">
          <cell r="B7379" t="str">
            <v>23021538</v>
          </cell>
          <cell r="C7379" t="str">
            <v>Cao Hương Giang</v>
          </cell>
          <cell r="D7379">
            <v>38673</v>
          </cell>
          <cell r="E7379">
            <v>100</v>
          </cell>
          <cell r="F7379">
            <v>100</v>
          </cell>
          <cell r="G7379">
            <v>100</v>
          </cell>
          <cell r="H7379">
            <v>100</v>
          </cell>
          <cell r="I7379" t="str">
            <v>Xuất sắc</v>
          </cell>
          <cell r="J7379">
            <v>100</v>
          </cell>
          <cell r="K7379" t="str">
            <v>Xuất sắc</v>
          </cell>
          <cell r="L7379" t="str">
            <v>QH-2023-I/CQ-I-CS4</v>
          </cell>
        </row>
        <row r="7380">
          <cell r="B7380" t="str">
            <v>23021542</v>
          </cell>
          <cell r="C7380" t="str">
            <v>Nguyễn Trung Hải</v>
          </cell>
          <cell r="D7380">
            <v>38381</v>
          </cell>
          <cell r="E7380">
            <v>80</v>
          </cell>
          <cell r="F7380">
            <v>80</v>
          </cell>
          <cell r="G7380">
            <v>80</v>
          </cell>
          <cell r="H7380">
            <v>80</v>
          </cell>
          <cell r="I7380" t="str">
            <v>Tốt</v>
          </cell>
          <cell r="J7380">
            <v>80</v>
          </cell>
          <cell r="K7380" t="str">
            <v>Tốt</v>
          </cell>
          <cell r="L7380" t="str">
            <v>QH-2023-I/CQ-I-CS4</v>
          </cell>
        </row>
        <row r="7381">
          <cell r="B7381" t="str">
            <v>23021546</v>
          </cell>
          <cell r="C7381" t="str">
            <v>Đậu Đức Hiếu</v>
          </cell>
          <cell r="D7381">
            <v>38540</v>
          </cell>
          <cell r="E7381">
            <v>90</v>
          </cell>
          <cell r="F7381">
            <v>90</v>
          </cell>
          <cell r="G7381">
            <v>90</v>
          </cell>
          <cell r="H7381">
            <v>90</v>
          </cell>
          <cell r="I7381" t="str">
            <v>Xuất sắc</v>
          </cell>
          <cell r="J7381">
            <v>90</v>
          </cell>
          <cell r="K7381" t="str">
            <v>Xuất sắc</v>
          </cell>
          <cell r="L7381" t="str">
            <v>QH-2023-I/CQ-I-CS4</v>
          </cell>
        </row>
        <row r="7382">
          <cell r="B7382" t="str">
            <v>23021550</v>
          </cell>
          <cell r="C7382" t="str">
            <v>Nguyễn Minh Hiếu</v>
          </cell>
          <cell r="D7382">
            <v>38579</v>
          </cell>
          <cell r="E7382">
            <v>90</v>
          </cell>
          <cell r="F7382">
            <v>90</v>
          </cell>
          <cell r="G7382">
            <v>90</v>
          </cell>
          <cell r="H7382">
            <v>90</v>
          </cell>
          <cell r="I7382" t="str">
            <v>Xuất sắc</v>
          </cell>
          <cell r="J7382">
            <v>90</v>
          </cell>
          <cell r="K7382" t="str">
            <v>Xuất sắc</v>
          </cell>
          <cell r="L7382" t="str">
            <v>QH-2023-I/CQ-I-CS4</v>
          </cell>
        </row>
        <row r="7383">
          <cell r="B7383" t="str">
            <v>23021554</v>
          </cell>
          <cell r="C7383" t="str">
            <v>Phạm Trung Hiếu</v>
          </cell>
          <cell r="D7383">
            <v>38689</v>
          </cell>
          <cell r="E7383">
            <v>90</v>
          </cell>
          <cell r="F7383">
            <v>90</v>
          </cell>
          <cell r="G7383">
            <v>90</v>
          </cell>
          <cell r="H7383">
            <v>90</v>
          </cell>
          <cell r="I7383" t="str">
            <v>Xuất sắc</v>
          </cell>
          <cell r="J7383">
            <v>90</v>
          </cell>
          <cell r="K7383" t="str">
            <v>Xuất sắc</v>
          </cell>
          <cell r="L7383" t="str">
            <v>QH-2023-I/CQ-I-CS4</v>
          </cell>
        </row>
        <row r="7384">
          <cell r="B7384" t="str">
            <v>23021558</v>
          </cell>
          <cell r="C7384" t="str">
            <v>Đoàn Minh Hoàng</v>
          </cell>
          <cell r="D7384">
            <v>38474</v>
          </cell>
          <cell r="E7384">
            <v>80</v>
          </cell>
          <cell r="F7384">
            <v>80</v>
          </cell>
          <cell r="G7384">
            <v>80</v>
          </cell>
          <cell r="H7384">
            <v>80</v>
          </cell>
          <cell r="I7384" t="str">
            <v>Tốt</v>
          </cell>
          <cell r="J7384">
            <v>80</v>
          </cell>
          <cell r="K7384" t="str">
            <v>Tốt</v>
          </cell>
          <cell r="L7384" t="str">
            <v>QH-2023-I/CQ-I-CS4</v>
          </cell>
        </row>
        <row r="7385">
          <cell r="B7385" t="str">
            <v>23021562</v>
          </cell>
          <cell r="C7385" t="str">
            <v>Phạm Ngọc Huy Hoàng</v>
          </cell>
          <cell r="D7385">
            <v>38489</v>
          </cell>
          <cell r="E7385">
            <v>90</v>
          </cell>
          <cell r="F7385">
            <v>90</v>
          </cell>
          <cell r="G7385">
            <v>90</v>
          </cell>
          <cell r="H7385">
            <v>90</v>
          </cell>
          <cell r="I7385" t="str">
            <v>Xuất sắc</v>
          </cell>
          <cell r="J7385">
            <v>90</v>
          </cell>
          <cell r="K7385" t="str">
            <v>Xuất sắc</v>
          </cell>
          <cell r="L7385" t="str">
            <v>QH-2023-I/CQ-I-CS4</v>
          </cell>
        </row>
        <row r="7386">
          <cell r="B7386" t="str">
            <v>23021566</v>
          </cell>
          <cell r="C7386" t="str">
            <v>Lưu Văn Hùng</v>
          </cell>
          <cell r="D7386">
            <v>38051</v>
          </cell>
          <cell r="E7386">
            <v>86</v>
          </cell>
          <cell r="F7386">
            <v>82</v>
          </cell>
          <cell r="G7386">
            <v>82</v>
          </cell>
          <cell r="H7386">
            <v>82</v>
          </cell>
          <cell r="I7386" t="str">
            <v>Tốt</v>
          </cell>
          <cell r="J7386">
            <v>82</v>
          </cell>
          <cell r="K7386" t="str">
            <v>Tốt</v>
          </cell>
          <cell r="L7386" t="str">
            <v>QH-2023-I/CQ-I-CS4</v>
          </cell>
        </row>
        <row r="7387">
          <cell r="B7387" t="str">
            <v>23021570</v>
          </cell>
          <cell r="C7387" t="str">
            <v>Tống Đức Hùng</v>
          </cell>
          <cell r="D7387">
            <v>38705</v>
          </cell>
          <cell r="E7387">
            <v>80</v>
          </cell>
          <cell r="F7387">
            <v>80</v>
          </cell>
          <cell r="G7387">
            <v>80</v>
          </cell>
          <cell r="H7387">
            <v>80</v>
          </cell>
          <cell r="I7387" t="str">
            <v>Tốt</v>
          </cell>
          <cell r="J7387">
            <v>80</v>
          </cell>
          <cell r="K7387" t="str">
            <v>Tốt</v>
          </cell>
          <cell r="L7387" t="str">
            <v>QH-2023-I/CQ-I-CS4</v>
          </cell>
        </row>
        <row r="7388">
          <cell r="B7388" t="str">
            <v>23021574</v>
          </cell>
          <cell r="C7388" t="str">
            <v>Nguyễn Đình Quốc Huy</v>
          </cell>
          <cell r="D7388">
            <v>38469</v>
          </cell>
          <cell r="E7388">
            <v>90</v>
          </cell>
          <cell r="F7388">
            <v>85</v>
          </cell>
          <cell r="G7388">
            <v>85</v>
          </cell>
          <cell r="H7388">
            <v>85</v>
          </cell>
          <cell r="I7388" t="str">
            <v>Tốt</v>
          </cell>
          <cell r="J7388">
            <v>85</v>
          </cell>
          <cell r="K7388" t="str">
            <v>Tốt</v>
          </cell>
          <cell r="L7388" t="str">
            <v>QH-2023-I/CQ-I-CS4</v>
          </cell>
        </row>
        <row r="7389">
          <cell r="B7389" t="str">
            <v>23021578</v>
          </cell>
          <cell r="C7389" t="str">
            <v>Nguyễn Nhất Huy</v>
          </cell>
          <cell r="D7389">
            <v>38606</v>
          </cell>
          <cell r="E7389">
            <v>90</v>
          </cell>
          <cell r="F7389">
            <v>90</v>
          </cell>
          <cell r="G7389">
            <v>90</v>
          </cell>
          <cell r="H7389">
            <v>90</v>
          </cell>
          <cell r="I7389" t="str">
            <v>Xuất sắc</v>
          </cell>
          <cell r="J7389">
            <v>90</v>
          </cell>
          <cell r="K7389" t="str">
            <v>Xuất sắc</v>
          </cell>
          <cell r="L7389" t="str">
            <v>QH-2023-I/CQ-I-CS4</v>
          </cell>
        </row>
        <row r="7390">
          <cell r="B7390" t="str">
            <v>23021582</v>
          </cell>
          <cell r="C7390" t="str">
            <v>Nguyễn Ngọc Huyền</v>
          </cell>
          <cell r="D7390">
            <v>38368</v>
          </cell>
          <cell r="E7390">
            <v>92</v>
          </cell>
          <cell r="F7390">
            <v>92</v>
          </cell>
          <cell r="G7390">
            <v>92</v>
          </cell>
          <cell r="H7390">
            <v>92</v>
          </cell>
          <cell r="I7390" t="str">
            <v>Xuất sắc</v>
          </cell>
          <cell r="J7390">
            <v>92</v>
          </cell>
          <cell r="K7390" t="str">
            <v>Xuất sắc</v>
          </cell>
          <cell r="L7390" t="str">
            <v>QH-2023-I/CQ-I-CS4</v>
          </cell>
        </row>
        <row r="7391">
          <cell r="B7391" t="str">
            <v>23021586</v>
          </cell>
          <cell r="C7391" t="str">
            <v>Trần Việt Hưng</v>
          </cell>
          <cell r="D7391">
            <v>38515</v>
          </cell>
          <cell r="E7391">
            <v>90</v>
          </cell>
          <cell r="F7391">
            <v>70</v>
          </cell>
          <cell r="G7391">
            <v>70</v>
          </cell>
          <cell r="H7391">
            <v>70</v>
          </cell>
          <cell r="I7391" t="str">
            <v>Khá</v>
          </cell>
          <cell r="J7391">
            <v>70</v>
          </cell>
          <cell r="K7391" t="str">
            <v>Khá</v>
          </cell>
          <cell r="L7391" t="str">
            <v>QH-2023-I/CQ-I-CS4</v>
          </cell>
        </row>
        <row r="7392">
          <cell r="B7392" t="str">
            <v>23021590</v>
          </cell>
          <cell r="C7392" t="str">
            <v>Nguyễn Trung Kiên</v>
          </cell>
          <cell r="D7392">
            <v>38433</v>
          </cell>
          <cell r="E7392">
            <v>80</v>
          </cell>
          <cell r="F7392">
            <v>80</v>
          </cell>
          <cell r="G7392">
            <v>80</v>
          </cell>
          <cell r="H7392">
            <v>80</v>
          </cell>
          <cell r="I7392" t="str">
            <v>Tốt</v>
          </cell>
          <cell r="J7392">
            <v>80</v>
          </cell>
          <cell r="K7392" t="str">
            <v>Tốt</v>
          </cell>
          <cell r="L7392" t="str">
            <v>QH-2023-I/CQ-I-CS4</v>
          </cell>
        </row>
        <row r="7393">
          <cell r="B7393" t="str">
            <v>23021594</v>
          </cell>
          <cell r="C7393" t="str">
            <v>Nguyễn Anh Khang</v>
          </cell>
          <cell r="D7393">
            <v>38695</v>
          </cell>
          <cell r="E7393">
            <v>92</v>
          </cell>
          <cell r="F7393">
            <v>92</v>
          </cell>
          <cell r="G7393">
            <v>92</v>
          </cell>
          <cell r="H7393">
            <v>92</v>
          </cell>
          <cell r="I7393" t="str">
            <v>Xuất sắc</v>
          </cell>
          <cell r="J7393">
            <v>92</v>
          </cell>
          <cell r="K7393" t="str">
            <v>Xuất sắc</v>
          </cell>
          <cell r="L7393" t="str">
            <v>QH-2023-I/CQ-I-CS4</v>
          </cell>
        </row>
        <row r="7394">
          <cell r="B7394" t="str">
            <v>23021598</v>
          </cell>
          <cell r="C7394" t="str">
            <v>Trần Duy Khánh</v>
          </cell>
          <cell r="D7394">
            <v>38663</v>
          </cell>
          <cell r="E7394">
            <v>91</v>
          </cell>
          <cell r="F7394">
            <v>91</v>
          </cell>
          <cell r="G7394">
            <v>91</v>
          </cell>
          <cell r="H7394">
            <v>91</v>
          </cell>
          <cell r="I7394" t="str">
            <v>Xuất sắc</v>
          </cell>
          <cell r="J7394">
            <v>91</v>
          </cell>
          <cell r="K7394" t="str">
            <v>Xuất sắc</v>
          </cell>
          <cell r="L7394" t="str">
            <v>QH-2023-I/CQ-I-CS4</v>
          </cell>
        </row>
        <row r="7395">
          <cell r="B7395" t="str">
            <v>23021602</v>
          </cell>
          <cell r="C7395" t="str">
            <v>Lê Nho Khoa</v>
          </cell>
          <cell r="D7395">
            <v>38709</v>
          </cell>
          <cell r="E7395">
            <v>100</v>
          </cell>
          <cell r="F7395">
            <v>100</v>
          </cell>
          <cell r="G7395">
            <v>100</v>
          </cell>
          <cell r="H7395">
            <v>100</v>
          </cell>
          <cell r="I7395" t="str">
            <v>Xuất sắc</v>
          </cell>
          <cell r="J7395">
            <v>100</v>
          </cell>
          <cell r="K7395" t="str">
            <v>Xuất sắc</v>
          </cell>
          <cell r="L7395" t="str">
            <v>QH-2023-I/CQ-I-CS4</v>
          </cell>
        </row>
        <row r="7396">
          <cell r="B7396" t="str">
            <v>23021606</v>
          </cell>
          <cell r="C7396" t="str">
            <v>Lê Huyền Linh</v>
          </cell>
          <cell r="D7396">
            <v>38633</v>
          </cell>
          <cell r="E7396">
            <v>80</v>
          </cell>
          <cell r="F7396">
            <v>80</v>
          </cell>
          <cell r="G7396">
            <v>80</v>
          </cell>
          <cell r="H7396">
            <v>80</v>
          </cell>
          <cell r="I7396" t="str">
            <v>Tốt</v>
          </cell>
          <cell r="J7396">
            <v>80</v>
          </cell>
          <cell r="K7396" t="str">
            <v>Tốt</v>
          </cell>
          <cell r="L7396" t="str">
            <v>QH-2023-I/CQ-I-CS4</v>
          </cell>
        </row>
        <row r="7397">
          <cell r="B7397" t="str">
            <v>23021610</v>
          </cell>
          <cell r="C7397" t="str">
            <v>Nguyễn Thùy Linh</v>
          </cell>
          <cell r="D7397">
            <v>38378</v>
          </cell>
          <cell r="E7397">
            <v>94</v>
          </cell>
          <cell r="F7397">
            <v>92</v>
          </cell>
          <cell r="G7397">
            <v>92</v>
          </cell>
          <cell r="H7397">
            <v>92</v>
          </cell>
          <cell r="I7397" t="str">
            <v>Xuất sắc</v>
          </cell>
          <cell r="J7397">
            <v>92</v>
          </cell>
          <cell r="K7397" t="str">
            <v>Xuất sắc</v>
          </cell>
          <cell r="L7397" t="str">
            <v>QH-2023-I/CQ-I-CS4</v>
          </cell>
        </row>
        <row r="7398">
          <cell r="B7398" t="str">
            <v>23021614</v>
          </cell>
          <cell r="C7398" t="str">
            <v>Đặng Tuấn Long</v>
          </cell>
          <cell r="D7398">
            <v>38639</v>
          </cell>
          <cell r="E7398">
            <v>92</v>
          </cell>
          <cell r="F7398">
            <v>92</v>
          </cell>
          <cell r="G7398">
            <v>92</v>
          </cell>
          <cell r="H7398">
            <v>92</v>
          </cell>
          <cell r="I7398" t="str">
            <v>Xuất sắc</v>
          </cell>
          <cell r="J7398">
            <v>92</v>
          </cell>
          <cell r="K7398" t="str">
            <v>Xuất sắc</v>
          </cell>
          <cell r="L7398" t="str">
            <v>QH-2023-I/CQ-I-CS4</v>
          </cell>
        </row>
        <row r="7399">
          <cell r="B7399" t="str">
            <v>23021618</v>
          </cell>
          <cell r="C7399" t="str">
            <v>Đào Đức Mạnh</v>
          </cell>
          <cell r="D7399">
            <v>38450</v>
          </cell>
          <cell r="E7399">
            <v>80</v>
          </cell>
          <cell r="F7399">
            <v>80</v>
          </cell>
          <cell r="G7399">
            <v>80</v>
          </cell>
          <cell r="H7399">
            <v>80</v>
          </cell>
          <cell r="I7399" t="str">
            <v>Tốt</v>
          </cell>
          <cell r="J7399">
            <v>80</v>
          </cell>
          <cell r="K7399" t="str">
            <v>Tốt</v>
          </cell>
          <cell r="L7399" t="str">
            <v>QH-2023-I/CQ-I-CS4</v>
          </cell>
        </row>
        <row r="7400">
          <cell r="B7400" t="str">
            <v>23021622</v>
          </cell>
          <cell r="C7400" t="str">
            <v>Bùi Quang Minh</v>
          </cell>
          <cell r="D7400">
            <v>38359</v>
          </cell>
          <cell r="E7400">
            <v>94</v>
          </cell>
          <cell r="F7400">
            <v>94</v>
          </cell>
          <cell r="G7400">
            <v>94</v>
          </cell>
          <cell r="H7400">
            <v>94</v>
          </cell>
          <cell r="I7400" t="str">
            <v>Xuất sắc</v>
          </cell>
          <cell r="J7400">
            <v>94</v>
          </cell>
          <cell r="K7400" t="str">
            <v>Xuất sắc</v>
          </cell>
          <cell r="L7400" t="str">
            <v>QH-2023-I/CQ-I-CS4</v>
          </cell>
        </row>
        <row r="7401">
          <cell r="B7401" t="str">
            <v>23021630</v>
          </cell>
          <cell r="C7401" t="str">
            <v>Nguyễn Nhật Minh</v>
          </cell>
          <cell r="D7401">
            <v>38653</v>
          </cell>
          <cell r="E7401">
            <v>70</v>
          </cell>
          <cell r="F7401">
            <v>62</v>
          </cell>
          <cell r="G7401">
            <v>62</v>
          </cell>
          <cell r="H7401">
            <v>62</v>
          </cell>
          <cell r="I7401" t="str">
            <v>Trung bình</v>
          </cell>
          <cell r="J7401">
            <v>62</v>
          </cell>
          <cell r="K7401" t="str">
            <v>Trung bình</v>
          </cell>
          <cell r="L7401" t="str">
            <v>QH-2023-I/CQ-I-CS4</v>
          </cell>
        </row>
        <row r="7402">
          <cell r="B7402" t="str">
            <v>23021634</v>
          </cell>
          <cell r="C7402" t="str">
            <v>Phạm Nhật Minh</v>
          </cell>
          <cell r="D7402">
            <v>38569</v>
          </cell>
          <cell r="E7402">
            <v>92</v>
          </cell>
          <cell r="F7402">
            <v>92</v>
          </cell>
          <cell r="G7402">
            <v>92</v>
          </cell>
          <cell r="H7402">
            <v>92</v>
          </cell>
          <cell r="I7402" t="str">
            <v>Xuất sắc</v>
          </cell>
          <cell r="J7402">
            <v>92</v>
          </cell>
          <cell r="K7402" t="str">
            <v>Xuất sắc</v>
          </cell>
          <cell r="L7402" t="str">
            <v>QH-2023-I/CQ-I-CS4</v>
          </cell>
        </row>
        <row r="7403">
          <cell r="B7403" t="str">
            <v>23021638</v>
          </cell>
          <cell r="C7403" t="str">
            <v>Vũ Nguyễn Trường Minh</v>
          </cell>
          <cell r="D7403">
            <v>38670</v>
          </cell>
          <cell r="E7403">
            <v>80</v>
          </cell>
          <cell r="F7403">
            <v>80</v>
          </cell>
          <cell r="G7403">
            <v>80</v>
          </cell>
          <cell r="H7403">
            <v>80</v>
          </cell>
          <cell r="I7403" t="str">
            <v>Tốt</v>
          </cell>
          <cell r="J7403">
            <v>80</v>
          </cell>
          <cell r="K7403" t="str">
            <v>Tốt</v>
          </cell>
          <cell r="L7403" t="str">
            <v>QH-2023-I/CQ-I-CS4</v>
          </cell>
        </row>
        <row r="7404">
          <cell r="B7404" t="str">
            <v>23021642</v>
          </cell>
          <cell r="C7404" t="str">
            <v>Lê Thanh Nam</v>
          </cell>
          <cell r="D7404">
            <v>38436</v>
          </cell>
          <cell r="E7404">
            <v>80</v>
          </cell>
          <cell r="F7404">
            <v>77</v>
          </cell>
          <cell r="G7404">
            <v>77</v>
          </cell>
          <cell r="H7404">
            <v>77</v>
          </cell>
          <cell r="I7404" t="str">
            <v>Khá</v>
          </cell>
          <cell r="J7404">
            <v>77</v>
          </cell>
          <cell r="K7404" t="str">
            <v>Khá</v>
          </cell>
          <cell r="L7404" t="str">
            <v>QH-2023-I/CQ-I-CS4</v>
          </cell>
        </row>
        <row r="7405">
          <cell r="B7405" t="str">
            <v>23021646</v>
          </cell>
          <cell r="C7405" t="str">
            <v>Trần Minh Nam</v>
          </cell>
          <cell r="D7405">
            <v>38105</v>
          </cell>
          <cell r="E7405">
            <v>90</v>
          </cell>
          <cell r="F7405">
            <v>90</v>
          </cell>
          <cell r="G7405">
            <v>90</v>
          </cell>
          <cell r="H7405">
            <v>90</v>
          </cell>
          <cell r="I7405" t="str">
            <v>Xuất sắc</v>
          </cell>
          <cell r="J7405">
            <v>90</v>
          </cell>
          <cell r="K7405" t="str">
            <v>Xuất sắc</v>
          </cell>
          <cell r="L7405" t="str">
            <v>QH-2023-I/CQ-I-CS4</v>
          </cell>
        </row>
        <row r="7406">
          <cell r="B7406" t="str">
            <v>23021650</v>
          </cell>
          <cell r="C7406" t="str">
            <v>Phạm Văn Nguyên</v>
          </cell>
          <cell r="D7406">
            <v>38515</v>
          </cell>
          <cell r="E7406">
            <v>80</v>
          </cell>
          <cell r="F7406">
            <v>80</v>
          </cell>
          <cell r="G7406">
            <v>80</v>
          </cell>
          <cell r="H7406">
            <v>80</v>
          </cell>
          <cell r="I7406" t="str">
            <v>Tốt</v>
          </cell>
          <cell r="J7406">
            <v>80</v>
          </cell>
          <cell r="K7406" t="str">
            <v>Tốt</v>
          </cell>
          <cell r="L7406" t="str">
            <v>QH-2023-I/CQ-I-CS4</v>
          </cell>
        </row>
        <row r="7407">
          <cell r="B7407" t="str">
            <v>23021654</v>
          </cell>
          <cell r="C7407" t="str">
            <v>Phan Đăng Nhật</v>
          </cell>
          <cell r="D7407">
            <v>38406</v>
          </cell>
          <cell r="E7407">
            <v>80</v>
          </cell>
          <cell r="F7407">
            <v>80</v>
          </cell>
          <cell r="G7407">
            <v>80</v>
          </cell>
          <cell r="H7407">
            <v>80</v>
          </cell>
          <cell r="I7407" t="str">
            <v>Tốt</v>
          </cell>
          <cell r="J7407">
            <v>80</v>
          </cell>
          <cell r="K7407" t="str">
            <v>Tốt</v>
          </cell>
          <cell r="L7407" t="str">
            <v>QH-2023-I/CQ-I-CS4</v>
          </cell>
        </row>
        <row r="7408">
          <cell r="B7408" t="str">
            <v>23021658</v>
          </cell>
          <cell r="C7408" t="str">
            <v>Vũ Cao Phong</v>
          </cell>
          <cell r="D7408">
            <v>38425</v>
          </cell>
          <cell r="E7408">
            <v>80</v>
          </cell>
          <cell r="F7408">
            <v>80</v>
          </cell>
          <cell r="G7408">
            <v>80</v>
          </cell>
          <cell r="H7408">
            <v>80</v>
          </cell>
          <cell r="I7408" t="str">
            <v>Tốt</v>
          </cell>
          <cell r="J7408">
            <v>80</v>
          </cell>
          <cell r="K7408" t="str">
            <v>Tốt</v>
          </cell>
          <cell r="L7408" t="str">
            <v>QH-2023-I/CQ-I-CS4</v>
          </cell>
        </row>
        <row r="7409">
          <cell r="B7409" t="str">
            <v>23021662</v>
          </cell>
          <cell r="C7409" t="str">
            <v>Nguyễn Minh Phúc</v>
          </cell>
          <cell r="D7409">
            <v>38607</v>
          </cell>
          <cell r="E7409">
            <v>85</v>
          </cell>
          <cell r="F7409">
            <v>82</v>
          </cell>
          <cell r="G7409">
            <v>82</v>
          </cell>
          <cell r="H7409">
            <v>82</v>
          </cell>
          <cell r="I7409" t="str">
            <v>Tốt</v>
          </cell>
          <cell r="J7409">
            <v>82</v>
          </cell>
          <cell r="K7409" t="str">
            <v>Tốt</v>
          </cell>
          <cell r="L7409" t="str">
            <v>QH-2023-I/CQ-I-CS4</v>
          </cell>
        </row>
        <row r="7410">
          <cell r="B7410" t="str">
            <v>23021666</v>
          </cell>
          <cell r="C7410" t="str">
            <v>Bùi Hải Phương</v>
          </cell>
          <cell r="D7410">
            <v>38601</v>
          </cell>
          <cell r="E7410">
            <v>70</v>
          </cell>
          <cell r="F7410">
            <v>70</v>
          </cell>
          <cell r="G7410">
            <v>70</v>
          </cell>
          <cell r="H7410">
            <v>70</v>
          </cell>
          <cell r="I7410" t="str">
            <v>Khá</v>
          </cell>
          <cell r="J7410">
            <v>70</v>
          </cell>
          <cell r="K7410" t="str">
            <v>Khá</v>
          </cell>
          <cell r="L7410" t="str">
            <v>QH-2023-I/CQ-I-CS4</v>
          </cell>
        </row>
        <row r="7411">
          <cell r="B7411" t="str">
            <v>23021674</v>
          </cell>
          <cell r="C7411" t="str">
            <v>Thạch Minh Quân</v>
          </cell>
          <cell r="D7411">
            <v>38606</v>
          </cell>
          <cell r="E7411">
            <v>90</v>
          </cell>
          <cell r="F7411">
            <v>90</v>
          </cell>
          <cell r="G7411">
            <v>90</v>
          </cell>
          <cell r="H7411">
            <v>90</v>
          </cell>
          <cell r="I7411" t="str">
            <v>Xuất sắc</v>
          </cell>
          <cell r="J7411">
            <v>90</v>
          </cell>
          <cell r="K7411" t="str">
            <v>Xuất sắc</v>
          </cell>
          <cell r="L7411" t="str">
            <v>QH-2023-I/CQ-I-CS4</v>
          </cell>
        </row>
        <row r="7412">
          <cell r="B7412" t="str">
            <v>23021678</v>
          </cell>
          <cell r="C7412" t="str">
            <v>Phạm Văn Quyền</v>
          </cell>
          <cell r="D7412">
            <v>38408</v>
          </cell>
          <cell r="E7412">
            <v>92</v>
          </cell>
          <cell r="F7412">
            <v>92</v>
          </cell>
          <cell r="G7412">
            <v>92</v>
          </cell>
          <cell r="H7412">
            <v>92</v>
          </cell>
          <cell r="I7412" t="str">
            <v>Xuất sắc</v>
          </cell>
          <cell r="J7412">
            <v>92</v>
          </cell>
          <cell r="K7412" t="str">
            <v>Xuất sắc</v>
          </cell>
          <cell r="L7412" t="str">
            <v>QH-2023-I/CQ-I-CS4</v>
          </cell>
        </row>
        <row r="7413">
          <cell r="B7413" t="str">
            <v>23021682</v>
          </cell>
          <cell r="C7413" t="str">
            <v>Lê Sĩ Thái Sơn</v>
          </cell>
          <cell r="D7413">
            <v>38455</v>
          </cell>
          <cell r="E7413">
            <v>89</v>
          </cell>
          <cell r="F7413">
            <v>84</v>
          </cell>
          <cell r="G7413">
            <v>84</v>
          </cell>
          <cell r="H7413">
            <v>84</v>
          </cell>
          <cell r="I7413" t="str">
            <v>Tốt</v>
          </cell>
          <cell r="J7413">
            <v>84</v>
          </cell>
          <cell r="K7413" t="str">
            <v>Tốt</v>
          </cell>
          <cell r="L7413" t="str">
            <v>QH-2023-I/CQ-I-CS4</v>
          </cell>
        </row>
        <row r="7414">
          <cell r="B7414" t="str">
            <v>23021686</v>
          </cell>
          <cell r="C7414" t="str">
            <v>Nguyễn Trường Sơn</v>
          </cell>
          <cell r="D7414">
            <v>38366</v>
          </cell>
          <cell r="E7414">
            <v>90</v>
          </cell>
          <cell r="F7414">
            <v>90</v>
          </cell>
          <cell r="G7414">
            <v>90</v>
          </cell>
          <cell r="H7414">
            <v>90</v>
          </cell>
          <cell r="I7414" t="str">
            <v>Xuất sắc</v>
          </cell>
          <cell r="J7414">
            <v>90</v>
          </cell>
          <cell r="K7414" t="str">
            <v>Xuất sắc</v>
          </cell>
          <cell r="L7414" t="str">
            <v>QH-2023-I/CQ-I-CS4</v>
          </cell>
        </row>
        <row r="7415">
          <cell r="B7415" t="str">
            <v>23021690</v>
          </cell>
          <cell r="C7415" t="str">
            <v>Đào Ngọc Tân</v>
          </cell>
          <cell r="D7415">
            <v>38583</v>
          </cell>
          <cell r="E7415">
            <v>90</v>
          </cell>
          <cell r="F7415">
            <v>90</v>
          </cell>
          <cell r="G7415">
            <v>90</v>
          </cell>
          <cell r="H7415">
            <v>90</v>
          </cell>
          <cell r="I7415" t="str">
            <v>Xuất sắc</v>
          </cell>
          <cell r="J7415">
            <v>90</v>
          </cell>
          <cell r="K7415" t="str">
            <v>Xuất sắc</v>
          </cell>
          <cell r="L7415" t="str">
            <v>QH-2023-I/CQ-I-CS4</v>
          </cell>
        </row>
        <row r="7416">
          <cell r="B7416" t="str">
            <v>23021694</v>
          </cell>
          <cell r="C7416" t="str">
            <v>Nguyễn Văn Tiền</v>
          </cell>
          <cell r="D7416">
            <v>38673</v>
          </cell>
          <cell r="E7416">
            <v>80</v>
          </cell>
          <cell r="F7416">
            <v>80</v>
          </cell>
          <cell r="G7416">
            <v>80</v>
          </cell>
          <cell r="H7416">
            <v>80</v>
          </cell>
          <cell r="I7416" t="str">
            <v>Tốt</v>
          </cell>
          <cell r="J7416">
            <v>80</v>
          </cell>
          <cell r="K7416" t="str">
            <v>Tốt</v>
          </cell>
          <cell r="L7416" t="str">
            <v>QH-2023-I/CQ-I-CS4</v>
          </cell>
        </row>
        <row r="7417">
          <cell r="B7417" t="str">
            <v>23021698</v>
          </cell>
          <cell r="C7417" t="str">
            <v>Nguyễn Cảnh Toàn</v>
          </cell>
          <cell r="D7417">
            <v>38613</v>
          </cell>
          <cell r="E7417">
            <v>63</v>
          </cell>
          <cell r="F7417">
            <v>55</v>
          </cell>
          <cell r="G7417">
            <v>55</v>
          </cell>
          <cell r="H7417">
            <v>55</v>
          </cell>
          <cell r="I7417" t="str">
            <v>Trung bình</v>
          </cell>
          <cell r="J7417">
            <v>55</v>
          </cell>
          <cell r="K7417" t="str">
            <v>Trung bình</v>
          </cell>
          <cell r="L7417" t="str">
            <v>QH-2023-I/CQ-I-CS4</v>
          </cell>
        </row>
        <row r="7418">
          <cell r="B7418" t="str">
            <v>23021702</v>
          </cell>
          <cell r="C7418" t="str">
            <v>Ngô Anh Tú</v>
          </cell>
          <cell r="D7418">
            <v>38542</v>
          </cell>
          <cell r="E7418">
            <v>84</v>
          </cell>
          <cell r="F7418">
            <v>84</v>
          </cell>
          <cell r="G7418">
            <v>84</v>
          </cell>
          <cell r="H7418">
            <v>84</v>
          </cell>
          <cell r="I7418" t="str">
            <v>Tốt</v>
          </cell>
          <cell r="J7418">
            <v>84</v>
          </cell>
          <cell r="K7418" t="str">
            <v>Tốt</v>
          </cell>
          <cell r="L7418" t="str">
            <v>QH-2023-I/CQ-I-CS4</v>
          </cell>
        </row>
        <row r="7419">
          <cell r="B7419" t="str">
            <v>23021706</v>
          </cell>
          <cell r="C7419" t="str">
            <v>Lương Anh Tuấn</v>
          </cell>
          <cell r="D7419">
            <v>38657</v>
          </cell>
          <cell r="E7419">
            <v>90</v>
          </cell>
          <cell r="F7419">
            <v>85</v>
          </cell>
          <cell r="G7419">
            <v>85</v>
          </cell>
          <cell r="H7419">
            <v>85</v>
          </cell>
          <cell r="I7419" t="str">
            <v>Tốt</v>
          </cell>
          <cell r="J7419">
            <v>85</v>
          </cell>
          <cell r="K7419" t="str">
            <v>Tốt</v>
          </cell>
          <cell r="L7419" t="str">
            <v>QH-2023-I/CQ-I-CS4</v>
          </cell>
        </row>
        <row r="7420">
          <cell r="B7420" t="str">
            <v>23021710</v>
          </cell>
          <cell r="C7420" t="str">
            <v>Trần Anh Tuấn</v>
          </cell>
          <cell r="D7420">
            <v>38613</v>
          </cell>
          <cell r="E7420">
            <v>92</v>
          </cell>
          <cell r="F7420">
            <v>87</v>
          </cell>
          <cell r="G7420">
            <v>87</v>
          </cell>
          <cell r="H7420">
            <v>92</v>
          </cell>
          <cell r="I7420" t="str">
            <v>Xuất sắc</v>
          </cell>
          <cell r="J7420">
            <v>92</v>
          </cell>
          <cell r="K7420" t="str">
            <v>Xuất sắc</v>
          </cell>
          <cell r="L7420" t="str">
            <v>QH-2023-I/CQ-I-CS4</v>
          </cell>
        </row>
        <row r="7421">
          <cell r="B7421" t="str">
            <v>23021714</v>
          </cell>
          <cell r="C7421" t="str">
            <v>Nguyễn Thanh Tùng</v>
          </cell>
          <cell r="D7421">
            <v>38446</v>
          </cell>
          <cell r="E7421">
            <v>80</v>
          </cell>
          <cell r="F7421">
            <v>75</v>
          </cell>
          <cell r="G7421">
            <v>75</v>
          </cell>
          <cell r="H7421">
            <v>75</v>
          </cell>
          <cell r="I7421" t="str">
            <v>Khá</v>
          </cell>
          <cell r="J7421">
            <v>75</v>
          </cell>
          <cell r="K7421" t="str">
            <v>Khá</v>
          </cell>
          <cell r="L7421" t="str">
            <v>QH-2023-I/CQ-I-CS4</v>
          </cell>
        </row>
        <row r="7422">
          <cell r="B7422" t="str">
            <v>23021722</v>
          </cell>
          <cell r="C7422" t="str">
            <v>Kiều Đức Thắng</v>
          </cell>
          <cell r="D7422">
            <v>38535</v>
          </cell>
          <cell r="E7422">
            <v>90</v>
          </cell>
          <cell r="F7422">
            <v>90</v>
          </cell>
          <cell r="G7422">
            <v>90</v>
          </cell>
          <cell r="H7422">
            <v>90</v>
          </cell>
          <cell r="I7422" t="str">
            <v>Xuất sắc</v>
          </cell>
          <cell r="J7422">
            <v>90</v>
          </cell>
          <cell r="K7422" t="str">
            <v>Xuất sắc</v>
          </cell>
          <cell r="L7422" t="str">
            <v>QH-2023-I/CQ-I-CS4</v>
          </cell>
        </row>
        <row r="7423">
          <cell r="B7423" t="str">
            <v>23021726</v>
          </cell>
          <cell r="C7423" t="str">
            <v>Nguyễn Văn Thịnh</v>
          </cell>
          <cell r="D7423">
            <v>38596</v>
          </cell>
          <cell r="E7423">
            <v>90</v>
          </cell>
          <cell r="F7423">
            <v>90</v>
          </cell>
          <cell r="G7423">
            <v>90</v>
          </cell>
          <cell r="H7423">
            <v>90</v>
          </cell>
          <cell r="I7423" t="str">
            <v>Xuất sắc</v>
          </cell>
          <cell r="J7423">
            <v>90</v>
          </cell>
          <cell r="K7423" t="str">
            <v>Xuất sắc</v>
          </cell>
          <cell r="L7423" t="str">
            <v>QH-2023-I/CQ-I-CS4</v>
          </cell>
        </row>
        <row r="7424">
          <cell r="B7424" t="str">
            <v>23021730</v>
          </cell>
          <cell r="C7424" t="str">
            <v>Ngọ Viết Thuyết</v>
          </cell>
          <cell r="D7424">
            <v>38472</v>
          </cell>
          <cell r="E7424">
            <v>94</v>
          </cell>
          <cell r="F7424">
            <v>94</v>
          </cell>
          <cell r="G7424">
            <v>94</v>
          </cell>
          <cell r="H7424">
            <v>94</v>
          </cell>
          <cell r="I7424" t="str">
            <v>Xuất sắc</v>
          </cell>
          <cell r="J7424">
            <v>94</v>
          </cell>
          <cell r="K7424" t="str">
            <v>Xuất sắc</v>
          </cell>
          <cell r="L7424" t="str">
            <v>QH-2023-I/CQ-I-CS4</v>
          </cell>
        </row>
        <row r="7425">
          <cell r="B7425" t="str">
            <v>23021734</v>
          </cell>
          <cell r="C7425" t="str">
            <v>Nguyễn Thị Thương</v>
          </cell>
          <cell r="D7425">
            <v>38410</v>
          </cell>
          <cell r="E7425">
            <v>100</v>
          </cell>
          <cell r="F7425">
            <v>100</v>
          </cell>
          <cell r="G7425">
            <v>100</v>
          </cell>
          <cell r="H7425">
            <v>100</v>
          </cell>
          <cell r="I7425" t="str">
            <v>Xuất sắc</v>
          </cell>
          <cell r="J7425">
            <v>100</v>
          </cell>
          <cell r="K7425" t="str">
            <v>Xuất sắc</v>
          </cell>
          <cell r="L7425" t="str">
            <v>QH-2023-I/CQ-I-CS4</v>
          </cell>
        </row>
        <row r="7426">
          <cell r="B7426" t="str">
            <v>23021738</v>
          </cell>
          <cell r="C7426" t="str">
            <v>Nguyễn Thời Trí</v>
          </cell>
          <cell r="D7426">
            <v>38604</v>
          </cell>
          <cell r="E7426">
            <v>90</v>
          </cell>
          <cell r="F7426">
            <v>90</v>
          </cell>
          <cell r="G7426">
            <v>90</v>
          </cell>
          <cell r="H7426">
            <v>90</v>
          </cell>
          <cell r="I7426" t="str">
            <v>Xuất sắc</v>
          </cell>
          <cell r="J7426">
            <v>90</v>
          </cell>
          <cell r="K7426" t="str">
            <v>Xuất sắc</v>
          </cell>
          <cell r="L7426" t="str">
            <v>QH-2023-I/CQ-I-CS4</v>
          </cell>
        </row>
        <row r="7427">
          <cell r="B7427" t="str">
            <v>23021746</v>
          </cell>
          <cell r="C7427" t="str">
            <v>Mai Đức Văn</v>
          </cell>
          <cell r="D7427">
            <v>38529</v>
          </cell>
          <cell r="E7427">
            <v>100</v>
          </cell>
          <cell r="F7427">
            <v>100</v>
          </cell>
          <cell r="G7427">
            <v>100</v>
          </cell>
          <cell r="H7427">
            <v>100</v>
          </cell>
          <cell r="I7427" t="str">
            <v>Xuất sắc</v>
          </cell>
          <cell r="J7427">
            <v>100</v>
          </cell>
          <cell r="K7427" t="str">
            <v>Xuất sắc</v>
          </cell>
          <cell r="L7427" t="str">
            <v>QH-2023-I/CQ-I-CS4</v>
          </cell>
        </row>
        <row r="7428">
          <cell r="B7428" t="str">
            <v>23021750</v>
          </cell>
          <cell r="C7428" t="str">
            <v>Đào Lê Long Vũ</v>
          </cell>
          <cell r="D7428">
            <v>38508</v>
          </cell>
          <cell r="E7428">
            <v>70</v>
          </cell>
          <cell r="F7428">
            <v>65</v>
          </cell>
          <cell r="G7428">
            <v>65</v>
          </cell>
          <cell r="H7428">
            <v>70</v>
          </cell>
          <cell r="I7428" t="str">
            <v>Khá</v>
          </cell>
          <cell r="J7428">
            <v>70</v>
          </cell>
          <cell r="K7428" t="str">
            <v>Khá</v>
          </cell>
          <cell r="L7428" t="str">
            <v>QH-2023-I/CQ-I-CS4</v>
          </cell>
        </row>
        <row r="7429">
          <cell r="B7429" t="str">
            <v>23021754</v>
          </cell>
          <cell r="C7429" t="str">
            <v>Nguyễn Văn Vượng</v>
          </cell>
          <cell r="D7429">
            <v>38588</v>
          </cell>
          <cell r="E7429">
            <v>90</v>
          </cell>
          <cell r="F7429">
            <v>90</v>
          </cell>
          <cell r="G7429">
            <v>90</v>
          </cell>
          <cell r="H7429">
            <v>90</v>
          </cell>
          <cell r="I7429" t="str">
            <v>Xuất sắc</v>
          </cell>
          <cell r="J7429">
            <v>90</v>
          </cell>
          <cell r="K7429" t="str">
            <v>Xuất sắc</v>
          </cell>
          <cell r="L7429" t="str">
            <v>QH-2023-I/CQ-I-CS4</v>
          </cell>
        </row>
        <row r="7430">
          <cell r="B7430" t="str">
            <v>24021349</v>
          </cell>
          <cell r="C7430" t="str">
            <v>Đỗ Trần Thái An</v>
          </cell>
          <cell r="D7430">
            <v>38837</v>
          </cell>
          <cell r="E7430">
            <v>72</v>
          </cell>
          <cell r="F7430">
            <v>72</v>
          </cell>
          <cell r="G7430">
            <v>70</v>
          </cell>
          <cell r="H7430">
            <v>70</v>
          </cell>
          <cell r="I7430" t="str">
            <v>Khá</v>
          </cell>
          <cell r="J7430">
            <v>70</v>
          </cell>
          <cell r="K7430" t="str">
            <v>Khá</v>
          </cell>
          <cell r="L7430" t="str">
            <v>QH-2024-I/CQ-I-CS1</v>
          </cell>
        </row>
        <row r="7431">
          <cell r="B7431" t="str">
            <v>24021357</v>
          </cell>
          <cell r="C7431" t="str">
            <v>Đặng Công Anh</v>
          </cell>
          <cell r="D7431">
            <v>39077</v>
          </cell>
          <cell r="E7431">
            <v>70</v>
          </cell>
          <cell r="F7431">
            <v>70</v>
          </cell>
          <cell r="G7431">
            <v>70</v>
          </cell>
          <cell r="H7431">
            <v>70</v>
          </cell>
          <cell r="I7431" t="str">
            <v>Khá</v>
          </cell>
          <cell r="J7431">
            <v>70</v>
          </cell>
          <cell r="K7431" t="str">
            <v>Khá</v>
          </cell>
          <cell r="L7431" t="str">
            <v>QH-2024-I/CQ-I-CS1</v>
          </cell>
        </row>
        <row r="7432">
          <cell r="B7432" t="str">
            <v>24021365</v>
          </cell>
          <cell r="C7432" t="str">
            <v>Lê Nguyễn Việt Anh</v>
          </cell>
          <cell r="D7432">
            <v>38863</v>
          </cell>
          <cell r="E7432">
            <v>80</v>
          </cell>
          <cell r="F7432">
            <v>80</v>
          </cell>
          <cell r="G7432">
            <v>80</v>
          </cell>
          <cell r="H7432">
            <v>80</v>
          </cell>
          <cell r="I7432" t="str">
            <v>Tốt</v>
          </cell>
          <cell r="J7432">
            <v>80</v>
          </cell>
          <cell r="K7432" t="str">
            <v>Tốt</v>
          </cell>
          <cell r="L7432" t="str">
            <v>QH-2024-I/CQ-I-CS1</v>
          </cell>
        </row>
        <row r="7433">
          <cell r="B7433" t="str">
            <v>24021373</v>
          </cell>
          <cell r="C7433" t="str">
            <v>Nguyễn Việt Anh</v>
          </cell>
          <cell r="D7433">
            <v>38869</v>
          </cell>
          <cell r="E7433">
            <v>80</v>
          </cell>
          <cell r="F7433">
            <v>77</v>
          </cell>
          <cell r="G7433">
            <v>80</v>
          </cell>
          <cell r="H7433">
            <v>80</v>
          </cell>
          <cell r="I7433" t="str">
            <v>Tốt</v>
          </cell>
          <cell r="J7433">
            <v>80</v>
          </cell>
          <cell r="K7433" t="str">
            <v>Tốt</v>
          </cell>
          <cell r="L7433" t="str">
            <v>QH-2024-I/CQ-I-CS1</v>
          </cell>
        </row>
        <row r="7434">
          <cell r="B7434" t="str">
            <v>24021381</v>
          </cell>
          <cell r="C7434" t="str">
            <v>Nguyễn Thiện Ba</v>
          </cell>
          <cell r="D7434">
            <v>38879</v>
          </cell>
          <cell r="E7434">
            <v>80</v>
          </cell>
          <cell r="F7434">
            <v>77</v>
          </cell>
          <cell r="G7434">
            <v>80</v>
          </cell>
          <cell r="H7434">
            <v>80</v>
          </cell>
          <cell r="I7434" t="str">
            <v>Tốt</v>
          </cell>
          <cell r="J7434">
            <v>80</v>
          </cell>
          <cell r="K7434" t="str">
            <v>Tốt</v>
          </cell>
          <cell r="L7434" t="str">
            <v>QH-2024-I/CQ-I-CS1</v>
          </cell>
        </row>
        <row r="7435">
          <cell r="B7435" t="str">
            <v>24021389</v>
          </cell>
          <cell r="C7435" t="str">
            <v>Đào Đình Bình</v>
          </cell>
          <cell r="D7435">
            <v>38761</v>
          </cell>
          <cell r="E7435">
            <v>80</v>
          </cell>
          <cell r="F7435">
            <v>80</v>
          </cell>
          <cell r="G7435">
            <v>80</v>
          </cell>
          <cell r="H7435">
            <v>80</v>
          </cell>
          <cell r="I7435" t="str">
            <v>Tốt</v>
          </cell>
          <cell r="J7435">
            <v>80</v>
          </cell>
          <cell r="K7435" t="str">
            <v>Tốt</v>
          </cell>
          <cell r="L7435" t="str">
            <v>QH-2024-I/CQ-I-CS1</v>
          </cell>
        </row>
        <row r="7436">
          <cell r="B7436" t="str">
            <v>24021397</v>
          </cell>
          <cell r="C7436" t="str">
            <v>Lê Hải Cường</v>
          </cell>
          <cell r="D7436">
            <v>38925</v>
          </cell>
          <cell r="E7436">
            <v>80</v>
          </cell>
          <cell r="F7436">
            <v>80</v>
          </cell>
          <cell r="G7436">
            <v>80</v>
          </cell>
          <cell r="H7436">
            <v>80</v>
          </cell>
          <cell r="I7436" t="str">
            <v>Tốt</v>
          </cell>
          <cell r="J7436">
            <v>80</v>
          </cell>
          <cell r="K7436" t="str">
            <v>Tốt</v>
          </cell>
          <cell r="L7436" t="str">
            <v>QH-2024-I/CQ-I-CS1</v>
          </cell>
        </row>
        <row r="7437">
          <cell r="B7437" t="str">
            <v>24021405</v>
          </cell>
          <cell r="C7437" t="str">
            <v>Nguyễn Thành Đạt</v>
          </cell>
          <cell r="D7437">
            <v>38753</v>
          </cell>
          <cell r="E7437">
            <v>90</v>
          </cell>
          <cell r="F7437">
            <v>90</v>
          </cell>
          <cell r="G7437">
            <v>90</v>
          </cell>
          <cell r="H7437">
            <v>90</v>
          </cell>
          <cell r="I7437" t="str">
            <v>Xuất sắc</v>
          </cell>
          <cell r="J7437">
            <v>90</v>
          </cell>
          <cell r="K7437" t="str">
            <v>Xuất sắc</v>
          </cell>
          <cell r="L7437" t="str">
            <v>QH-2024-I/CQ-I-CS1</v>
          </cell>
        </row>
        <row r="7438">
          <cell r="B7438" t="str">
            <v>24021413</v>
          </cell>
          <cell r="C7438" t="str">
            <v>Hứa Việt Đức</v>
          </cell>
          <cell r="D7438">
            <v>38902</v>
          </cell>
          <cell r="E7438">
            <v>80</v>
          </cell>
          <cell r="F7438">
            <v>80</v>
          </cell>
          <cell r="G7438">
            <v>80</v>
          </cell>
          <cell r="H7438">
            <v>80</v>
          </cell>
          <cell r="I7438" t="str">
            <v>Tốt</v>
          </cell>
          <cell r="J7438">
            <v>80</v>
          </cell>
          <cell r="K7438" t="str">
            <v>Tốt</v>
          </cell>
          <cell r="L7438" t="str">
            <v>QH-2024-I/CQ-I-CS1</v>
          </cell>
        </row>
        <row r="7439">
          <cell r="B7439" t="str">
            <v>24021421</v>
          </cell>
          <cell r="C7439" t="str">
            <v>Bùi Anh Dũng</v>
          </cell>
          <cell r="D7439">
            <v>39000</v>
          </cell>
          <cell r="E7439">
            <v>80</v>
          </cell>
          <cell r="F7439">
            <v>77</v>
          </cell>
          <cell r="G7439">
            <v>77</v>
          </cell>
          <cell r="H7439">
            <v>77</v>
          </cell>
          <cell r="I7439" t="str">
            <v>Khá</v>
          </cell>
          <cell r="J7439">
            <v>77</v>
          </cell>
          <cell r="K7439" t="str">
            <v>Khá</v>
          </cell>
          <cell r="L7439" t="str">
            <v>QH-2024-I/CQ-I-CS1</v>
          </cell>
        </row>
        <row r="7440">
          <cell r="B7440" t="str">
            <v>24021429</v>
          </cell>
          <cell r="C7440" t="str">
            <v>Lê Tiến Dũng</v>
          </cell>
          <cell r="D7440">
            <v>38866</v>
          </cell>
          <cell r="E7440">
            <v>90</v>
          </cell>
          <cell r="F7440">
            <v>90</v>
          </cell>
          <cell r="G7440">
            <v>90</v>
          </cell>
          <cell r="H7440">
            <v>90</v>
          </cell>
          <cell r="I7440" t="str">
            <v>Xuất sắc</v>
          </cell>
          <cell r="J7440">
            <v>90</v>
          </cell>
          <cell r="K7440" t="str">
            <v>Xuất sắc</v>
          </cell>
          <cell r="L7440" t="str">
            <v>QH-2024-I/CQ-I-CS1</v>
          </cell>
        </row>
        <row r="7441">
          <cell r="B7441" t="str">
            <v>24021437</v>
          </cell>
          <cell r="C7441" t="str">
            <v>Hoàng Văn Dương</v>
          </cell>
          <cell r="D7441">
            <v>38906</v>
          </cell>
          <cell r="E7441">
            <v>80</v>
          </cell>
          <cell r="F7441">
            <v>80</v>
          </cell>
          <cell r="G7441">
            <v>80</v>
          </cell>
          <cell r="H7441">
            <v>80</v>
          </cell>
          <cell r="I7441" t="str">
            <v>Tốt</v>
          </cell>
          <cell r="J7441">
            <v>80</v>
          </cell>
          <cell r="K7441" t="str">
            <v>Tốt</v>
          </cell>
          <cell r="L7441" t="str">
            <v>QH-2024-I/CQ-I-CS1</v>
          </cell>
        </row>
        <row r="7442">
          <cell r="B7442" t="str">
            <v>24021445</v>
          </cell>
          <cell r="C7442" t="str">
            <v>Đỗ Lê Duy</v>
          </cell>
          <cell r="D7442">
            <v>38928</v>
          </cell>
          <cell r="E7442">
            <v>80</v>
          </cell>
          <cell r="F7442">
            <v>90</v>
          </cell>
          <cell r="G7442">
            <v>90</v>
          </cell>
          <cell r="H7442">
            <v>90</v>
          </cell>
          <cell r="I7442" t="str">
            <v>Xuất sắc</v>
          </cell>
          <cell r="J7442">
            <v>90</v>
          </cell>
          <cell r="K7442" t="str">
            <v>Xuất sắc</v>
          </cell>
          <cell r="L7442" t="str">
            <v>QH-2024-I/CQ-I-CS1</v>
          </cell>
        </row>
        <row r="7443">
          <cell r="B7443" t="str">
            <v>24021453</v>
          </cell>
          <cell r="C7443" t="str">
            <v>Phạm Văn Duy</v>
          </cell>
          <cell r="D7443">
            <v>38745</v>
          </cell>
          <cell r="E7443">
            <v>70</v>
          </cell>
          <cell r="F7443">
            <v>70</v>
          </cell>
          <cell r="G7443">
            <v>70</v>
          </cell>
          <cell r="H7443">
            <v>70</v>
          </cell>
          <cell r="I7443" t="str">
            <v>Khá</v>
          </cell>
          <cell r="J7443">
            <v>70</v>
          </cell>
          <cell r="K7443" t="str">
            <v>Khá</v>
          </cell>
          <cell r="L7443" t="str">
            <v>QH-2024-I/CQ-I-CS1</v>
          </cell>
        </row>
        <row r="7444">
          <cell r="B7444" t="str">
            <v>24021461</v>
          </cell>
          <cell r="C7444" t="str">
            <v>Tường Gia Hân</v>
          </cell>
          <cell r="D7444">
            <v>39053</v>
          </cell>
          <cell r="E7444">
            <v>85</v>
          </cell>
          <cell r="F7444">
            <v>85</v>
          </cell>
          <cell r="G7444">
            <v>85</v>
          </cell>
          <cell r="H7444">
            <v>85</v>
          </cell>
          <cell r="I7444" t="str">
            <v>Tốt</v>
          </cell>
          <cell r="J7444">
            <v>85</v>
          </cell>
          <cell r="K7444" t="str">
            <v>Tốt</v>
          </cell>
          <cell r="L7444" t="str">
            <v>QH-2024-I/CQ-I-CS1</v>
          </cell>
        </row>
        <row r="7445">
          <cell r="B7445" t="str">
            <v>24021469</v>
          </cell>
          <cell r="C7445" t="str">
            <v>Đặng Trung Hiếu</v>
          </cell>
          <cell r="D7445">
            <v>39060</v>
          </cell>
          <cell r="E7445">
            <v>72</v>
          </cell>
          <cell r="F7445">
            <v>67</v>
          </cell>
          <cell r="G7445">
            <v>69</v>
          </cell>
          <cell r="H7445">
            <v>69</v>
          </cell>
          <cell r="I7445" t="str">
            <v>Khá</v>
          </cell>
          <cell r="J7445">
            <v>69</v>
          </cell>
          <cell r="K7445" t="str">
            <v>Khá</v>
          </cell>
          <cell r="L7445" t="str">
            <v>QH-2024-I/CQ-I-CS1</v>
          </cell>
        </row>
        <row r="7446">
          <cell r="B7446" t="str">
            <v>24021477</v>
          </cell>
          <cell r="C7446" t="str">
            <v>Nguyễn Trần Hoàng Hiếu</v>
          </cell>
          <cell r="D7446">
            <v>38967</v>
          </cell>
          <cell r="E7446">
            <v>90</v>
          </cell>
          <cell r="F7446">
            <v>90</v>
          </cell>
          <cell r="G7446">
            <v>90</v>
          </cell>
          <cell r="H7446">
            <v>90</v>
          </cell>
          <cell r="I7446" t="str">
            <v>Xuất sắc</v>
          </cell>
          <cell r="J7446">
            <v>90</v>
          </cell>
          <cell r="K7446" t="str">
            <v>Xuất sắc</v>
          </cell>
          <cell r="L7446" t="str">
            <v>QH-2024-I/CQ-I-CS1</v>
          </cell>
        </row>
        <row r="7447">
          <cell r="B7447" t="str">
            <v>24021485</v>
          </cell>
          <cell r="C7447" t="str">
            <v>Lã Việt Hoàng</v>
          </cell>
          <cell r="D7447">
            <v>38815</v>
          </cell>
          <cell r="E7447">
            <v>72</v>
          </cell>
          <cell r="F7447">
            <v>72</v>
          </cell>
          <cell r="G7447">
            <v>72</v>
          </cell>
          <cell r="H7447">
            <v>72</v>
          </cell>
          <cell r="I7447" t="str">
            <v>Khá</v>
          </cell>
          <cell r="J7447">
            <v>72</v>
          </cell>
          <cell r="K7447" t="str">
            <v>Khá</v>
          </cell>
          <cell r="L7447" t="str">
            <v>QH-2024-I/CQ-I-CS1</v>
          </cell>
        </row>
        <row r="7448">
          <cell r="B7448" t="str">
            <v>24021493</v>
          </cell>
          <cell r="C7448" t="str">
            <v>Võ Huy Hoàng</v>
          </cell>
          <cell r="D7448">
            <v>38779</v>
          </cell>
          <cell r="E7448">
            <v>90</v>
          </cell>
          <cell r="F7448">
            <v>90</v>
          </cell>
          <cell r="G7448">
            <v>90</v>
          </cell>
          <cell r="H7448">
            <v>90</v>
          </cell>
          <cell r="I7448" t="str">
            <v>Xuất sắc</v>
          </cell>
          <cell r="J7448">
            <v>90</v>
          </cell>
          <cell r="K7448" t="str">
            <v>Xuất sắc</v>
          </cell>
          <cell r="L7448" t="str">
            <v>QH-2024-I/CQ-I-CS1</v>
          </cell>
        </row>
        <row r="7449">
          <cell r="B7449" t="str">
            <v>24021501</v>
          </cell>
          <cell r="C7449" t="str">
            <v>Lê Khánh Hưng</v>
          </cell>
          <cell r="D7449">
            <v>38777</v>
          </cell>
          <cell r="E7449">
            <v>85</v>
          </cell>
          <cell r="F7449">
            <v>85</v>
          </cell>
          <cell r="G7449">
            <v>85</v>
          </cell>
          <cell r="H7449">
            <v>85</v>
          </cell>
          <cell r="I7449" t="str">
            <v>Tốt</v>
          </cell>
          <cell r="J7449">
            <v>85</v>
          </cell>
          <cell r="K7449" t="str">
            <v>Tốt</v>
          </cell>
          <cell r="L7449" t="str">
            <v>QH-2024-I/CQ-I-CS1</v>
          </cell>
        </row>
        <row r="7450">
          <cell r="B7450" t="str">
            <v>24021509</v>
          </cell>
          <cell r="C7450" t="str">
            <v>Hoàng Thị Linh Hương</v>
          </cell>
          <cell r="D7450">
            <v>38937</v>
          </cell>
          <cell r="E7450">
            <v>92</v>
          </cell>
          <cell r="F7450">
            <v>90</v>
          </cell>
          <cell r="G7450">
            <v>90</v>
          </cell>
          <cell r="H7450">
            <v>90</v>
          </cell>
          <cell r="I7450" t="str">
            <v>Xuất sắc</v>
          </cell>
          <cell r="J7450">
            <v>90</v>
          </cell>
          <cell r="K7450" t="str">
            <v>Xuất sắc</v>
          </cell>
          <cell r="L7450" t="str">
            <v>QH-2024-I/CQ-I-CS1</v>
          </cell>
        </row>
        <row r="7451">
          <cell r="B7451" t="str">
            <v>24021517</v>
          </cell>
          <cell r="C7451" t="str">
            <v>Mạc Quang Huy</v>
          </cell>
          <cell r="D7451">
            <v>39005</v>
          </cell>
          <cell r="E7451">
            <v>90</v>
          </cell>
          <cell r="F7451">
            <v>90</v>
          </cell>
          <cell r="G7451">
            <v>90</v>
          </cell>
          <cell r="H7451">
            <v>90</v>
          </cell>
          <cell r="I7451" t="str">
            <v>Xuất sắc</v>
          </cell>
          <cell r="J7451">
            <v>90</v>
          </cell>
          <cell r="K7451" t="str">
            <v>Xuất sắc</v>
          </cell>
          <cell r="L7451" t="str">
            <v>QH-2024-I/CQ-I-CS1</v>
          </cell>
        </row>
        <row r="7452">
          <cell r="B7452" t="str">
            <v>24021525</v>
          </cell>
          <cell r="C7452" t="str">
            <v>Nguyễn Quang Khải</v>
          </cell>
          <cell r="D7452">
            <v>39063</v>
          </cell>
          <cell r="E7452">
            <v>84</v>
          </cell>
          <cell r="F7452">
            <v>84</v>
          </cell>
          <cell r="G7452">
            <v>84</v>
          </cell>
          <cell r="H7452">
            <v>84</v>
          </cell>
          <cell r="I7452" t="str">
            <v>Tốt</v>
          </cell>
          <cell r="J7452">
            <v>84</v>
          </cell>
          <cell r="K7452" t="str">
            <v>Tốt</v>
          </cell>
          <cell r="L7452" t="str">
            <v>QH-2024-I/CQ-I-CS1</v>
          </cell>
        </row>
        <row r="7453">
          <cell r="B7453" t="str">
            <v>24021533</v>
          </cell>
          <cell r="C7453" t="str">
            <v>Nguyễn Đức Khiêm</v>
          </cell>
          <cell r="D7453">
            <v>39069</v>
          </cell>
          <cell r="E7453">
            <v>80</v>
          </cell>
          <cell r="F7453">
            <v>80</v>
          </cell>
          <cell r="G7453">
            <v>80</v>
          </cell>
          <cell r="H7453">
            <v>80</v>
          </cell>
          <cell r="I7453" t="str">
            <v>Tốt</v>
          </cell>
          <cell r="J7453">
            <v>80</v>
          </cell>
          <cell r="K7453" t="str">
            <v>Tốt</v>
          </cell>
          <cell r="L7453" t="str">
            <v>QH-2024-I/CQ-I-CS1</v>
          </cell>
        </row>
        <row r="7454">
          <cell r="B7454" t="str">
            <v>24021541</v>
          </cell>
          <cell r="C7454" t="str">
            <v>Nguyễn Mạnh Kiên</v>
          </cell>
          <cell r="D7454">
            <v>38790</v>
          </cell>
          <cell r="E7454">
            <v>90</v>
          </cell>
          <cell r="F7454">
            <v>90</v>
          </cell>
          <cell r="G7454">
            <v>90</v>
          </cell>
          <cell r="H7454">
            <v>90</v>
          </cell>
          <cell r="I7454" t="str">
            <v>Xuất sắc</v>
          </cell>
          <cell r="J7454">
            <v>90</v>
          </cell>
          <cell r="K7454" t="str">
            <v>Xuất sắc</v>
          </cell>
          <cell r="L7454" t="str">
            <v>QH-2024-I/CQ-I-CS1</v>
          </cell>
        </row>
        <row r="7455">
          <cell r="B7455" t="str">
            <v>24021549</v>
          </cell>
          <cell r="C7455" t="str">
            <v>Doãn Duy Lợi</v>
          </cell>
          <cell r="D7455">
            <v>39043</v>
          </cell>
          <cell r="E7455">
            <v>90</v>
          </cell>
          <cell r="F7455">
            <v>90</v>
          </cell>
          <cell r="G7455">
            <v>90</v>
          </cell>
          <cell r="H7455">
            <v>90</v>
          </cell>
          <cell r="I7455" t="str">
            <v>Xuất sắc</v>
          </cell>
          <cell r="J7455">
            <v>90</v>
          </cell>
          <cell r="K7455" t="str">
            <v>Xuất sắc</v>
          </cell>
          <cell r="L7455" t="str">
            <v>QH-2024-I/CQ-I-CS1</v>
          </cell>
        </row>
        <row r="7456">
          <cell r="B7456" t="str">
            <v>24021557</v>
          </cell>
          <cell r="C7456" t="str">
            <v>Lê Đức Lưu</v>
          </cell>
          <cell r="D7456">
            <v>38917</v>
          </cell>
          <cell r="E7456">
            <v>90</v>
          </cell>
          <cell r="F7456">
            <v>94</v>
          </cell>
          <cell r="G7456">
            <v>90</v>
          </cell>
          <cell r="H7456">
            <v>90</v>
          </cell>
          <cell r="I7456" t="str">
            <v>Xuất sắc</v>
          </cell>
          <cell r="J7456">
            <v>90</v>
          </cell>
          <cell r="K7456" t="str">
            <v>Xuất sắc</v>
          </cell>
          <cell r="L7456" t="str">
            <v>QH-2024-I/CQ-I-CS1</v>
          </cell>
        </row>
        <row r="7457">
          <cell r="B7457" t="str">
            <v>24021565</v>
          </cell>
          <cell r="C7457" t="str">
            <v>Đoàn Anh Minh</v>
          </cell>
          <cell r="D7457">
            <v>38792</v>
          </cell>
          <cell r="E7457">
            <v>70</v>
          </cell>
          <cell r="F7457">
            <v>80</v>
          </cell>
          <cell r="G7457">
            <v>80</v>
          </cell>
          <cell r="H7457">
            <v>80</v>
          </cell>
          <cell r="I7457" t="str">
            <v>Tốt</v>
          </cell>
          <cell r="J7457">
            <v>80</v>
          </cell>
          <cell r="K7457" t="str">
            <v>Tốt</v>
          </cell>
          <cell r="L7457" t="str">
            <v>QH-2024-I/CQ-I-CS1</v>
          </cell>
        </row>
        <row r="7458">
          <cell r="B7458" t="str">
            <v>24021573</v>
          </cell>
          <cell r="C7458" t="str">
            <v>Nguyễn Nhật Minh</v>
          </cell>
          <cell r="D7458">
            <v>38943</v>
          </cell>
          <cell r="E7458">
            <v>94</v>
          </cell>
          <cell r="F7458">
            <v>94</v>
          </cell>
          <cell r="G7458">
            <v>90</v>
          </cell>
          <cell r="H7458">
            <v>90</v>
          </cell>
          <cell r="I7458" t="str">
            <v>Xuất sắc</v>
          </cell>
          <cell r="J7458">
            <v>90</v>
          </cell>
          <cell r="K7458" t="str">
            <v>Xuất sắc</v>
          </cell>
          <cell r="L7458" t="str">
            <v>QH-2024-I/CQ-I-CS1</v>
          </cell>
        </row>
        <row r="7459">
          <cell r="B7459" t="str">
            <v>24021581</v>
          </cell>
          <cell r="C7459" t="str">
            <v>Trần Hoài Nam</v>
          </cell>
          <cell r="D7459">
            <v>38995</v>
          </cell>
          <cell r="E7459">
            <v>90</v>
          </cell>
          <cell r="F7459">
            <v>80</v>
          </cell>
          <cell r="G7459">
            <v>80</v>
          </cell>
          <cell r="H7459">
            <v>80</v>
          </cell>
          <cell r="I7459" t="str">
            <v>Tốt</v>
          </cell>
          <cell r="J7459">
            <v>80</v>
          </cell>
          <cell r="K7459" t="str">
            <v>Tốt</v>
          </cell>
          <cell r="L7459" t="str">
            <v>QH-2024-I/CQ-I-CS1</v>
          </cell>
        </row>
        <row r="7460">
          <cell r="B7460" t="str">
            <v>24021589</v>
          </cell>
          <cell r="C7460" t="str">
            <v>Trần Thị Hạnh Nhi</v>
          </cell>
          <cell r="D7460">
            <v>38819</v>
          </cell>
          <cell r="E7460">
            <v>90</v>
          </cell>
          <cell r="F7460">
            <v>90</v>
          </cell>
          <cell r="G7460">
            <v>90</v>
          </cell>
          <cell r="H7460">
            <v>90</v>
          </cell>
          <cell r="I7460" t="str">
            <v>Xuất sắc</v>
          </cell>
          <cell r="J7460">
            <v>90</v>
          </cell>
          <cell r="K7460" t="str">
            <v>Xuất sắc</v>
          </cell>
          <cell r="L7460" t="str">
            <v>QH-2024-I/CQ-I-CS1</v>
          </cell>
        </row>
        <row r="7461">
          <cell r="B7461" t="str">
            <v>24021597</v>
          </cell>
          <cell r="C7461" t="str">
            <v>Lâm Việt Phúc</v>
          </cell>
          <cell r="D7461">
            <v>38924</v>
          </cell>
          <cell r="E7461">
            <v>80</v>
          </cell>
          <cell r="F7461">
            <v>80</v>
          </cell>
          <cell r="G7461">
            <v>80</v>
          </cell>
          <cell r="H7461">
            <v>80</v>
          </cell>
          <cell r="I7461" t="str">
            <v>Tốt</v>
          </cell>
          <cell r="J7461">
            <v>80</v>
          </cell>
          <cell r="K7461" t="str">
            <v>Tốt</v>
          </cell>
          <cell r="L7461" t="str">
            <v>QH-2024-I/CQ-I-CS1</v>
          </cell>
        </row>
        <row r="7462">
          <cell r="B7462" t="str">
            <v>24021605</v>
          </cell>
          <cell r="C7462" t="str">
            <v>Nguyễn Minh Quân</v>
          </cell>
          <cell r="D7462">
            <v>38955</v>
          </cell>
          <cell r="E7462">
            <v>90</v>
          </cell>
          <cell r="F7462">
            <v>90</v>
          </cell>
          <cell r="G7462">
            <v>90</v>
          </cell>
          <cell r="H7462">
            <v>90</v>
          </cell>
          <cell r="I7462" t="str">
            <v>Xuất sắc</v>
          </cell>
          <cell r="J7462">
            <v>90</v>
          </cell>
          <cell r="K7462" t="str">
            <v>Xuất sắc</v>
          </cell>
          <cell r="L7462" t="str">
            <v>QH-2024-I/CQ-I-CS1</v>
          </cell>
        </row>
        <row r="7463">
          <cell r="B7463" t="str">
            <v>24021613</v>
          </cell>
          <cell r="C7463" t="str">
            <v>Nguyễn Anh Sơn</v>
          </cell>
          <cell r="D7463">
            <v>38910</v>
          </cell>
          <cell r="E7463">
            <v>90</v>
          </cell>
          <cell r="F7463">
            <v>90</v>
          </cell>
          <cell r="G7463">
            <v>90</v>
          </cell>
          <cell r="H7463">
            <v>90</v>
          </cell>
          <cell r="I7463" t="str">
            <v>Xuất sắc</v>
          </cell>
          <cell r="J7463">
            <v>90</v>
          </cell>
          <cell r="K7463" t="str">
            <v>Xuất sắc</v>
          </cell>
          <cell r="L7463" t="str">
            <v>QH-2024-I/CQ-I-CS1</v>
          </cell>
        </row>
        <row r="7464">
          <cell r="B7464" t="str">
            <v>24021621</v>
          </cell>
          <cell r="C7464" t="str">
            <v>Hoàng Văn Thái</v>
          </cell>
          <cell r="D7464">
            <v>38942</v>
          </cell>
          <cell r="E7464">
            <v>90</v>
          </cell>
          <cell r="F7464">
            <v>90</v>
          </cell>
          <cell r="G7464">
            <v>90</v>
          </cell>
          <cell r="H7464">
            <v>90</v>
          </cell>
          <cell r="I7464" t="str">
            <v>Xuất sắc</v>
          </cell>
          <cell r="J7464">
            <v>90</v>
          </cell>
          <cell r="K7464" t="str">
            <v>Xuất sắc</v>
          </cell>
          <cell r="L7464" t="str">
            <v>QH-2024-I/CQ-I-CS1</v>
          </cell>
        </row>
        <row r="7465">
          <cell r="B7465" t="str">
            <v>24021629</v>
          </cell>
          <cell r="C7465" t="str">
            <v>Nguyễn Phúc Thành</v>
          </cell>
          <cell r="D7465">
            <v>38996</v>
          </cell>
          <cell r="E7465">
            <v>80</v>
          </cell>
          <cell r="F7465">
            <v>77</v>
          </cell>
          <cell r="G7465">
            <v>80</v>
          </cell>
          <cell r="H7465">
            <v>80</v>
          </cell>
          <cell r="I7465" t="str">
            <v>Tốt</v>
          </cell>
          <cell r="J7465">
            <v>80</v>
          </cell>
          <cell r="K7465" t="str">
            <v>Tốt</v>
          </cell>
          <cell r="L7465" t="str">
            <v>QH-2024-I/CQ-I-CS1</v>
          </cell>
        </row>
        <row r="7466">
          <cell r="B7466" t="str">
            <v>24021637</v>
          </cell>
          <cell r="C7466" t="str">
            <v>Lê Trọng Thức</v>
          </cell>
          <cell r="D7466">
            <v>38794</v>
          </cell>
          <cell r="E7466">
            <v>90</v>
          </cell>
          <cell r="F7466">
            <v>90</v>
          </cell>
          <cell r="G7466">
            <v>90</v>
          </cell>
          <cell r="H7466">
            <v>90</v>
          </cell>
          <cell r="I7466" t="str">
            <v>Xuất sắc</v>
          </cell>
          <cell r="J7466">
            <v>90</v>
          </cell>
          <cell r="K7466" t="str">
            <v>Xuất sắc</v>
          </cell>
          <cell r="L7466" t="str">
            <v>QH-2024-I/CQ-I-CS1</v>
          </cell>
        </row>
        <row r="7467">
          <cell r="B7467" t="str">
            <v>24021645</v>
          </cell>
          <cell r="C7467" t="str">
            <v>An Đức Minh Trí</v>
          </cell>
          <cell r="D7467">
            <v>38728</v>
          </cell>
          <cell r="E7467">
            <v>70</v>
          </cell>
          <cell r="F7467">
            <v>80</v>
          </cell>
          <cell r="G7467">
            <v>80</v>
          </cell>
          <cell r="H7467">
            <v>80</v>
          </cell>
          <cell r="I7467" t="str">
            <v>Tốt</v>
          </cell>
          <cell r="J7467">
            <v>80</v>
          </cell>
          <cell r="K7467" t="str">
            <v>Tốt</v>
          </cell>
          <cell r="L7467" t="str">
            <v>QH-2024-I/CQ-I-CS1</v>
          </cell>
        </row>
        <row r="7468">
          <cell r="B7468" t="str">
            <v>24021653</v>
          </cell>
          <cell r="C7468" t="str">
            <v>Phạm Đình Tú</v>
          </cell>
          <cell r="D7468">
            <v>39003</v>
          </cell>
          <cell r="E7468">
            <v>80</v>
          </cell>
          <cell r="F7468">
            <v>80</v>
          </cell>
          <cell r="G7468">
            <v>80</v>
          </cell>
          <cell r="H7468">
            <v>80</v>
          </cell>
          <cell r="I7468" t="str">
            <v>Tốt</v>
          </cell>
          <cell r="J7468">
            <v>80</v>
          </cell>
          <cell r="K7468" t="str">
            <v>Tốt</v>
          </cell>
          <cell r="L7468" t="str">
            <v>QH-2024-I/CQ-I-CS1</v>
          </cell>
        </row>
        <row r="7469">
          <cell r="B7469" t="str">
            <v>24021661</v>
          </cell>
          <cell r="C7469" t="str">
            <v>Hoàng Lâm Tùng</v>
          </cell>
          <cell r="D7469">
            <v>39047</v>
          </cell>
          <cell r="E7469">
            <v>92</v>
          </cell>
          <cell r="F7469">
            <v>92</v>
          </cell>
          <cell r="G7469">
            <v>92</v>
          </cell>
          <cell r="H7469">
            <v>92</v>
          </cell>
          <cell r="I7469" t="str">
            <v>Xuất sắc</v>
          </cell>
          <cell r="J7469">
            <v>92</v>
          </cell>
          <cell r="K7469" t="str">
            <v>Xuất sắc</v>
          </cell>
          <cell r="L7469" t="str">
            <v>QH-2024-I/CQ-I-CS1</v>
          </cell>
        </row>
        <row r="7470">
          <cell r="B7470" t="str">
            <v>24021669</v>
          </cell>
          <cell r="C7470" t="str">
            <v>Nguyễn Xuân Tường</v>
          </cell>
          <cell r="D7470">
            <v>38897</v>
          </cell>
          <cell r="E7470">
            <v>80</v>
          </cell>
          <cell r="F7470">
            <v>90</v>
          </cell>
          <cell r="G7470">
            <v>80</v>
          </cell>
          <cell r="H7470">
            <v>80</v>
          </cell>
          <cell r="I7470" t="str">
            <v>Tốt</v>
          </cell>
          <cell r="J7470">
            <v>80</v>
          </cell>
          <cell r="K7470" t="str">
            <v>Tốt</v>
          </cell>
          <cell r="L7470" t="str">
            <v>QH-2024-I/CQ-I-CS1</v>
          </cell>
        </row>
        <row r="7471">
          <cell r="B7471" t="str">
            <v>24021677</v>
          </cell>
          <cell r="C7471" t="str">
            <v>Đào Trọng Vinh</v>
          </cell>
          <cell r="D7471">
            <v>39057</v>
          </cell>
          <cell r="E7471">
            <v>80</v>
          </cell>
          <cell r="F7471">
            <v>80</v>
          </cell>
          <cell r="G7471">
            <v>80</v>
          </cell>
          <cell r="H7471">
            <v>80</v>
          </cell>
          <cell r="I7471" t="str">
            <v>Tốt</v>
          </cell>
          <cell r="J7471">
            <v>80</v>
          </cell>
          <cell r="K7471" t="str">
            <v>Tốt</v>
          </cell>
          <cell r="L7471" t="str">
            <v>QH-2024-I/CQ-I-CS1</v>
          </cell>
        </row>
        <row r="7472">
          <cell r="B7472" t="str">
            <v>24021350</v>
          </cell>
          <cell r="C7472" t="str">
            <v>Lã Thái An</v>
          </cell>
          <cell r="D7472">
            <v>38768</v>
          </cell>
          <cell r="E7472">
            <v>80</v>
          </cell>
          <cell r="F7472">
            <v>80</v>
          </cell>
          <cell r="G7472">
            <v>80</v>
          </cell>
          <cell r="H7472">
            <v>80</v>
          </cell>
          <cell r="I7472" t="str">
            <v>Tốt</v>
          </cell>
          <cell r="J7472">
            <v>80</v>
          </cell>
          <cell r="K7472" t="str">
            <v>Tốt</v>
          </cell>
          <cell r="L7472" t="str">
            <v>QH-2024-I/CQ-I-CS2</v>
          </cell>
        </row>
        <row r="7473">
          <cell r="B7473" t="str">
            <v>24021358</v>
          </cell>
          <cell r="C7473" t="str">
            <v>Đặng Duy Anh</v>
          </cell>
          <cell r="D7473">
            <v>39044</v>
          </cell>
          <cell r="E7473">
            <v>87</v>
          </cell>
          <cell r="F7473">
            <v>87</v>
          </cell>
          <cell r="G7473">
            <v>87</v>
          </cell>
          <cell r="H7473">
            <v>87</v>
          </cell>
          <cell r="I7473" t="str">
            <v>Tốt</v>
          </cell>
          <cell r="J7473">
            <v>87</v>
          </cell>
          <cell r="K7473" t="str">
            <v>Tốt</v>
          </cell>
          <cell r="L7473" t="str">
            <v>QH-2024-I/CQ-I-CS2</v>
          </cell>
        </row>
        <row r="7474">
          <cell r="B7474" t="str">
            <v>24021366</v>
          </cell>
          <cell r="C7474" t="str">
            <v>Lê Tuấn Anh</v>
          </cell>
          <cell r="D7474">
            <v>38796</v>
          </cell>
          <cell r="E7474">
            <v>90</v>
          </cell>
          <cell r="F7474">
            <v>90</v>
          </cell>
          <cell r="G7474">
            <v>90</v>
          </cell>
          <cell r="H7474">
            <v>90</v>
          </cell>
          <cell r="I7474" t="str">
            <v>Xuất sắc</v>
          </cell>
          <cell r="J7474">
            <v>90</v>
          </cell>
          <cell r="K7474" t="str">
            <v>Xuất sắc</v>
          </cell>
          <cell r="L7474" t="str">
            <v>QH-2024-I/CQ-I-CS2</v>
          </cell>
        </row>
        <row r="7475">
          <cell r="B7475" t="str">
            <v>24021374</v>
          </cell>
          <cell r="C7475" t="str">
            <v>Phạm Quốc Anh</v>
          </cell>
          <cell r="D7475">
            <v>39041</v>
          </cell>
          <cell r="E7475">
            <v>80</v>
          </cell>
          <cell r="F7475">
            <v>77</v>
          </cell>
          <cell r="G7475">
            <v>77</v>
          </cell>
          <cell r="H7475">
            <v>77</v>
          </cell>
          <cell r="I7475" t="str">
            <v>Khá</v>
          </cell>
          <cell r="J7475">
            <v>77</v>
          </cell>
          <cell r="K7475" t="str">
            <v>Khá</v>
          </cell>
          <cell r="L7475" t="str">
            <v>QH-2024-I/CQ-I-CS2</v>
          </cell>
        </row>
        <row r="7476">
          <cell r="B7476" t="str">
            <v>24021382</v>
          </cell>
          <cell r="C7476" t="str">
            <v>Phạm Gia Bách</v>
          </cell>
          <cell r="D7476">
            <v>38997</v>
          </cell>
          <cell r="E7476">
            <v>92</v>
          </cell>
          <cell r="F7476">
            <v>92</v>
          </cell>
          <cell r="G7476">
            <v>92</v>
          </cell>
          <cell r="H7476">
            <v>92</v>
          </cell>
          <cell r="I7476" t="str">
            <v>Xuất sắc</v>
          </cell>
          <cell r="J7476">
            <v>92</v>
          </cell>
          <cell r="K7476" t="str">
            <v>Xuất sắc</v>
          </cell>
          <cell r="L7476" t="str">
            <v>QH-2024-I/CQ-I-CS2</v>
          </cell>
        </row>
        <row r="7477">
          <cell r="B7477" t="str">
            <v>24021390</v>
          </cell>
          <cell r="C7477" t="str">
            <v>Lê Ngọc Hoàng Bình</v>
          </cell>
          <cell r="D7477">
            <v>38722</v>
          </cell>
          <cell r="E7477">
            <v>90</v>
          </cell>
          <cell r="F7477">
            <v>90</v>
          </cell>
          <cell r="G7477">
            <v>90</v>
          </cell>
          <cell r="H7477">
            <v>90</v>
          </cell>
          <cell r="I7477" t="str">
            <v>Xuất sắc</v>
          </cell>
          <cell r="J7477">
            <v>90</v>
          </cell>
          <cell r="K7477" t="str">
            <v>Xuất sắc</v>
          </cell>
          <cell r="L7477" t="str">
            <v>QH-2024-I/CQ-I-CS2</v>
          </cell>
        </row>
        <row r="7478">
          <cell r="B7478" t="str">
            <v>24021398</v>
          </cell>
          <cell r="C7478" t="str">
            <v>Nguyễn Mạnh Cường</v>
          </cell>
          <cell r="D7478">
            <v>38894</v>
          </cell>
          <cell r="E7478">
            <v>80</v>
          </cell>
          <cell r="F7478">
            <v>80</v>
          </cell>
          <cell r="G7478">
            <v>80</v>
          </cell>
          <cell r="H7478">
            <v>80</v>
          </cell>
          <cell r="I7478" t="str">
            <v>Tốt</v>
          </cell>
          <cell r="J7478">
            <v>80</v>
          </cell>
          <cell r="K7478" t="str">
            <v>Tốt</v>
          </cell>
          <cell r="L7478" t="str">
            <v>QH-2024-I/CQ-I-CS2</v>
          </cell>
        </row>
        <row r="7479">
          <cell r="B7479" t="str">
            <v>24021406</v>
          </cell>
          <cell r="C7479" t="str">
            <v>Trần Quý Đạt</v>
          </cell>
          <cell r="D7479">
            <v>38788</v>
          </cell>
          <cell r="E7479">
            <v>92</v>
          </cell>
          <cell r="F7479">
            <v>90</v>
          </cell>
          <cell r="G7479">
            <v>90</v>
          </cell>
          <cell r="H7479">
            <v>90</v>
          </cell>
          <cell r="I7479" t="str">
            <v>Xuất sắc</v>
          </cell>
          <cell r="J7479">
            <v>90</v>
          </cell>
          <cell r="K7479" t="str">
            <v>Xuất sắc</v>
          </cell>
          <cell r="L7479" t="str">
            <v>QH-2024-I/CQ-I-CS2</v>
          </cell>
        </row>
        <row r="7480">
          <cell r="B7480" t="str">
            <v>24021414</v>
          </cell>
          <cell r="C7480" t="str">
            <v>Lại Tuấn Đức</v>
          </cell>
          <cell r="D7480">
            <v>38993</v>
          </cell>
          <cell r="E7480">
            <v>80</v>
          </cell>
          <cell r="F7480">
            <v>80</v>
          </cell>
          <cell r="G7480">
            <v>80</v>
          </cell>
          <cell r="H7480">
            <v>80</v>
          </cell>
          <cell r="I7480" t="str">
            <v>Tốt</v>
          </cell>
          <cell r="J7480">
            <v>80</v>
          </cell>
          <cell r="K7480" t="str">
            <v>Tốt</v>
          </cell>
          <cell r="L7480" t="str">
            <v>QH-2024-I/CQ-I-CS2</v>
          </cell>
        </row>
        <row r="7481">
          <cell r="B7481" t="str">
            <v>24021422</v>
          </cell>
          <cell r="C7481" t="str">
            <v>Bùi Mạnh Dũng</v>
          </cell>
          <cell r="D7481">
            <v>39052</v>
          </cell>
          <cell r="E7481">
            <v>80</v>
          </cell>
          <cell r="F7481">
            <v>80</v>
          </cell>
          <cell r="G7481">
            <v>80</v>
          </cell>
          <cell r="H7481">
            <v>80</v>
          </cell>
          <cell r="I7481" t="str">
            <v>Tốt</v>
          </cell>
          <cell r="J7481">
            <v>80</v>
          </cell>
          <cell r="K7481" t="str">
            <v>Tốt</v>
          </cell>
          <cell r="L7481" t="str">
            <v>QH-2024-I/CQ-I-CS2</v>
          </cell>
        </row>
        <row r="7482">
          <cell r="B7482" t="str">
            <v>24021430</v>
          </cell>
          <cell r="C7482" t="str">
            <v>Lưu Việt Dũng</v>
          </cell>
          <cell r="D7482">
            <v>39080</v>
          </cell>
          <cell r="E7482">
            <v>80</v>
          </cell>
          <cell r="F7482">
            <v>80</v>
          </cell>
          <cell r="G7482">
            <v>80</v>
          </cell>
          <cell r="H7482">
            <v>80</v>
          </cell>
          <cell r="I7482" t="str">
            <v>Tốt</v>
          </cell>
          <cell r="J7482">
            <v>80</v>
          </cell>
          <cell r="K7482" t="str">
            <v>Tốt</v>
          </cell>
          <cell r="L7482" t="str">
            <v>QH-2024-I/CQ-I-CS2</v>
          </cell>
        </row>
        <row r="7483">
          <cell r="B7483" t="str">
            <v>24021438</v>
          </cell>
          <cell r="C7483" t="str">
            <v>Lê Tùng Dương</v>
          </cell>
          <cell r="D7483">
            <v>39069</v>
          </cell>
          <cell r="E7483">
            <v>90</v>
          </cell>
          <cell r="F7483">
            <v>90</v>
          </cell>
          <cell r="G7483">
            <v>90</v>
          </cell>
          <cell r="H7483">
            <v>90</v>
          </cell>
          <cell r="I7483" t="str">
            <v>Xuất sắc</v>
          </cell>
          <cell r="J7483">
            <v>90</v>
          </cell>
          <cell r="K7483" t="str">
            <v>Xuất sắc</v>
          </cell>
          <cell r="L7483" t="str">
            <v>QH-2024-I/CQ-I-CS2</v>
          </cell>
        </row>
        <row r="7484">
          <cell r="B7484" t="str">
            <v>24021446</v>
          </cell>
          <cell r="C7484" t="str">
            <v>Hà Phú Duy</v>
          </cell>
          <cell r="D7484">
            <v>39040</v>
          </cell>
          <cell r="E7484">
            <v>80</v>
          </cell>
          <cell r="F7484">
            <v>80</v>
          </cell>
          <cell r="G7484">
            <v>80</v>
          </cell>
          <cell r="H7484">
            <v>80</v>
          </cell>
          <cell r="I7484" t="str">
            <v>Tốt</v>
          </cell>
          <cell r="J7484">
            <v>80</v>
          </cell>
          <cell r="K7484" t="str">
            <v>Tốt</v>
          </cell>
          <cell r="L7484" t="str">
            <v>QH-2024-I/CQ-I-CS2</v>
          </cell>
        </row>
        <row r="7485">
          <cell r="B7485" t="str">
            <v>24021454</v>
          </cell>
          <cell r="C7485" t="str">
            <v>Doãn Minh Hải</v>
          </cell>
          <cell r="D7485">
            <v>38873</v>
          </cell>
          <cell r="E7485">
            <v>90</v>
          </cell>
          <cell r="F7485">
            <v>90</v>
          </cell>
          <cell r="G7485">
            <v>90</v>
          </cell>
          <cell r="H7485">
            <v>90</v>
          </cell>
          <cell r="I7485" t="str">
            <v>Xuất sắc</v>
          </cell>
          <cell r="J7485">
            <v>90</v>
          </cell>
          <cell r="K7485" t="str">
            <v>Xuất sắc</v>
          </cell>
          <cell r="L7485" t="str">
            <v>QH-2024-I/CQ-I-CS2</v>
          </cell>
        </row>
        <row r="7486">
          <cell r="B7486" t="str">
            <v>24021462</v>
          </cell>
          <cell r="C7486" t="str">
            <v>Đinh Thị Hậu</v>
          </cell>
          <cell r="D7486">
            <v>38722</v>
          </cell>
          <cell r="E7486">
            <v>90</v>
          </cell>
          <cell r="F7486">
            <v>90</v>
          </cell>
          <cell r="G7486">
            <v>90</v>
          </cell>
          <cell r="H7486">
            <v>90</v>
          </cell>
          <cell r="I7486" t="str">
            <v>Xuất sắc</v>
          </cell>
          <cell r="J7486">
            <v>90</v>
          </cell>
          <cell r="K7486" t="str">
            <v>Xuất sắc</v>
          </cell>
          <cell r="L7486" t="str">
            <v>QH-2024-I/CQ-I-CS2</v>
          </cell>
        </row>
        <row r="7487">
          <cell r="B7487" t="str">
            <v>24021470</v>
          </cell>
          <cell r="C7487" t="str">
            <v>Đỗ Huy Hiếu</v>
          </cell>
          <cell r="D7487">
            <v>38802</v>
          </cell>
          <cell r="E7487">
            <v>90</v>
          </cell>
          <cell r="F7487">
            <v>90</v>
          </cell>
          <cell r="G7487">
            <v>90</v>
          </cell>
          <cell r="H7487">
            <v>90</v>
          </cell>
          <cell r="I7487" t="str">
            <v>Xuất sắc</v>
          </cell>
          <cell r="J7487">
            <v>90</v>
          </cell>
          <cell r="K7487" t="str">
            <v>Xuất sắc</v>
          </cell>
          <cell r="L7487" t="str">
            <v>QH-2024-I/CQ-I-CS2</v>
          </cell>
        </row>
        <row r="7488">
          <cell r="B7488" t="str">
            <v>24021478</v>
          </cell>
          <cell r="C7488" t="str">
            <v>Nguyễn Văn Hiếu</v>
          </cell>
          <cell r="D7488">
            <v>38738</v>
          </cell>
          <cell r="E7488">
            <v>90</v>
          </cell>
          <cell r="F7488">
            <v>90</v>
          </cell>
          <cell r="G7488">
            <v>90</v>
          </cell>
          <cell r="H7488">
            <v>90</v>
          </cell>
          <cell r="I7488" t="str">
            <v>Xuất sắc</v>
          </cell>
          <cell r="J7488">
            <v>90</v>
          </cell>
          <cell r="K7488" t="str">
            <v>Xuất sắc</v>
          </cell>
          <cell r="L7488" t="str">
            <v>QH-2024-I/CQ-I-CS2</v>
          </cell>
        </row>
        <row r="7489">
          <cell r="B7489" t="str">
            <v>24021486</v>
          </cell>
          <cell r="C7489" t="str">
            <v>Nguyễn Công Huy Hoàng</v>
          </cell>
          <cell r="D7489">
            <v>38928</v>
          </cell>
          <cell r="E7489">
            <v>80</v>
          </cell>
          <cell r="F7489">
            <v>80</v>
          </cell>
          <cell r="G7489">
            <v>80</v>
          </cell>
          <cell r="H7489">
            <v>80</v>
          </cell>
          <cell r="I7489" t="str">
            <v>Tốt</v>
          </cell>
          <cell r="J7489">
            <v>80</v>
          </cell>
          <cell r="K7489" t="str">
            <v>Tốt</v>
          </cell>
          <cell r="L7489" t="str">
            <v>QH-2024-I/CQ-I-CS2</v>
          </cell>
        </row>
        <row r="7490">
          <cell r="B7490" t="str">
            <v>24021494</v>
          </cell>
          <cell r="C7490" t="str">
            <v>Vũ Minh Hoàng</v>
          </cell>
          <cell r="D7490">
            <v>38958</v>
          </cell>
          <cell r="E7490">
            <v>80</v>
          </cell>
          <cell r="F7490">
            <v>80</v>
          </cell>
          <cell r="G7490">
            <v>80</v>
          </cell>
          <cell r="H7490">
            <v>80</v>
          </cell>
          <cell r="I7490" t="str">
            <v>Tốt</v>
          </cell>
          <cell r="J7490">
            <v>80</v>
          </cell>
          <cell r="K7490" t="str">
            <v>Tốt</v>
          </cell>
          <cell r="L7490" t="str">
            <v>QH-2024-I/CQ-I-CS2</v>
          </cell>
        </row>
        <row r="7491">
          <cell r="B7491" t="str">
            <v>24021502</v>
          </cell>
          <cell r="C7491" t="str">
            <v>Nguyễn Phan Việt Hưng</v>
          </cell>
          <cell r="D7491">
            <v>39063</v>
          </cell>
          <cell r="E7491">
            <v>80</v>
          </cell>
          <cell r="F7491">
            <v>85</v>
          </cell>
          <cell r="G7491">
            <v>80</v>
          </cell>
          <cell r="H7491">
            <v>80</v>
          </cell>
          <cell r="I7491" t="str">
            <v>Tốt</v>
          </cell>
          <cell r="J7491">
            <v>80</v>
          </cell>
          <cell r="K7491" t="str">
            <v>Tốt</v>
          </cell>
          <cell r="L7491" t="str">
            <v>QH-2024-I/CQ-I-CS2</v>
          </cell>
        </row>
        <row r="7492">
          <cell r="B7492" t="str">
            <v>24021510</v>
          </cell>
          <cell r="C7492" t="str">
            <v>Phạm Văn Hướng</v>
          </cell>
          <cell r="D7492">
            <v>38657</v>
          </cell>
          <cell r="E7492">
            <v>90</v>
          </cell>
          <cell r="F7492">
            <v>90</v>
          </cell>
          <cell r="G7492">
            <v>90</v>
          </cell>
          <cell r="H7492">
            <v>90</v>
          </cell>
          <cell r="I7492" t="str">
            <v>Xuất sắc</v>
          </cell>
          <cell r="J7492">
            <v>90</v>
          </cell>
          <cell r="K7492" t="str">
            <v>Xuất sắc</v>
          </cell>
          <cell r="L7492" t="str">
            <v>QH-2024-I/CQ-I-CS2</v>
          </cell>
        </row>
        <row r="7493">
          <cell r="B7493" t="str">
            <v>24021518</v>
          </cell>
          <cell r="C7493" t="str">
            <v>Nguyễn Quang Nhật Huy</v>
          </cell>
          <cell r="D7493">
            <v>38770</v>
          </cell>
          <cell r="E7493">
            <v>87</v>
          </cell>
          <cell r="F7493">
            <v>87</v>
          </cell>
          <cell r="G7493">
            <v>87</v>
          </cell>
          <cell r="H7493">
            <v>87</v>
          </cell>
          <cell r="I7493" t="str">
            <v>Tốt</v>
          </cell>
          <cell r="J7493">
            <v>87</v>
          </cell>
          <cell r="K7493" t="str">
            <v>Tốt</v>
          </cell>
          <cell r="L7493" t="str">
            <v>QH-2024-I/CQ-I-CS2</v>
          </cell>
        </row>
        <row r="7494">
          <cell r="B7494" t="str">
            <v>24021526</v>
          </cell>
          <cell r="C7494" t="str">
            <v>Nguyễn Trường Khang</v>
          </cell>
          <cell r="D7494">
            <v>39022</v>
          </cell>
          <cell r="E7494">
            <v>80</v>
          </cell>
          <cell r="F7494">
            <v>90</v>
          </cell>
          <cell r="G7494">
            <v>90</v>
          </cell>
          <cell r="H7494">
            <v>90</v>
          </cell>
          <cell r="I7494" t="str">
            <v>Xuất sắc</v>
          </cell>
          <cell r="J7494">
            <v>90</v>
          </cell>
          <cell r="K7494" t="str">
            <v>Xuất sắc</v>
          </cell>
          <cell r="L7494" t="str">
            <v>QH-2024-I/CQ-I-CS2</v>
          </cell>
        </row>
        <row r="7495">
          <cell r="B7495" t="str">
            <v>24021534</v>
          </cell>
          <cell r="C7495" t="str">
            <v>Nguyễn Minh Khiêm</v>
          </cell>
          <cell r="D7495">
            <v>38906</v>
          </cell>
          <cell r="E7495">
            <v>90</v>
          </cell>
          <cell r="F7495">
            <v>90</v>
          </cell>
          <cell r="G7495">
            <v>90</v>
          </cell>
          <cell r="H7495">
            <v>90</v>
          </cell>
          <cell r="I7495" t="str">
            <v>Xuất sắc</v>
          </cell>
          <cell r="J7495">
            <v>90</v>
          </cell>
          <cell r="K7495" t="str">
            <v>Xuất sắc</v>
          </cell>
          <cell r="L7495" t="str">
            <v>QH-2024-I/CQ-I-CS2</v>
          </cell>
        </row>
        <row r="7496">
          <cell r="B7496" t="str">
            <v>24021550</v>
          </cell>
          <cell r="C7496" t="str">
            <v>Đỗ Đức Long</v>
          </cell>
          <cell r="D7496">
            <v>38750</v>
          </cell>
          <cell r="E7496">
            <v>90</v>
          </cell>
          <cell r="F7496">
            <v>90</v>
          </cell>
          <cell r="G7496">
            <v>90</v>
          </cell>
          <cell r="H7496">
            <v>90</v>
          </cell>
          <cell r="I7496" t="str">
            <v>Xuất sắc</v>
          </cell>
          <cell r="J7496">
            <v>90</v>
          </cell>
          <cell r="K7496" t="str">
            <v>Xuất sắc</v>
          </cell>
          <cell r="L7496" t="str">
            <v>QH-2024-I/CQ-I-CS2</v>
          </cell>
        </row>
        <row r="7497">
          <cell r="B7497" t="str">
            <v>24021558</v>
          </cell>
          <cell r="C7497" t="str">
            <v>Ngô Thị Cẩm Ly</v>
          </cell>
          <cell r="D7497">
            <v>38638</v>
          </cell>
          <cell r="E7497">
            <v>90</v>
          </cell>
          <cell r="F7497">
            <v>90</v>
          </cell>
          <cell r="G7497">
            <v>90</v>
          </cell>
          <cell r="H7497">
            <v>90</v>
          </cell>
          <cell r="I7497" t="str">
            <v>Xuất sắc</v>
          </cell>
          <cell r="J7497">
            <v>90</v>
          </cell>
          <cell r="K7497" t="str">
            <v>Xuất sắc</v>
          </cell>
          <cell r="L7497" t="str">
            <v>QH-2024-I/CQ-I-CS2</v>
          </cell>
        </row>
        <row r="7498">
          <cell r="B7498" t="str">
            <v>24021566</v>
          </cell>
          <cell r="C7498" t="str">
            <v>Ngô Nguyễn Nhật Minh</v>
          </cell>
          <cell r="D7498">
            <v>39058</v>
          </cell>
          <cell r="E7498">
            <v>90</v>
          </cell>
          <cell r="F7498">
            <v>90</v>
          </cell>
          <cell r="G7498">
            <v>90</v>
          </cell>
          <cell r="H7498">
            <v>90</v>
          </cell>
          <cell r="I7498" t="str">
            <v>Xuất sắc</v>
          </cell>
          <cell r="J7498">
            <v>90</v>
          </cell>
          <cell r="K7498" t="str">
            <v>Xuất sắc</v>
          </cell>
          <cell r="L7498" t="str">
            <v>QH-2024-I/CQ-I-CS2</v>
          </cell>
        </row>
        <row r="7499">
          <cell r="B7499" t="str">
            <v>24021574</v>
          </cell>
          <cell r="C7499" t="str">
            <v>Vũ Tuấn Minh</v>
          </cell>
          <cell r="D7499">
            <v>38876</v>
          </cell>
          <cell r="E7499">
            <v>80</v>
          </cell>
          <cell r="F7499">
            <v>80</v>
          </cell>
          <cell r="G7499">
            <v>80</v>
          </cell>
          <cell r="H7499">
            <v>80</v>
          </cell>
          <cell r="I7499" t="str">
            <v>Tốt</v>
          </cell>
          <cell r="J7499">
            <v>80</v>
          </cell>
          <cell r="K7499" t="str">
            <v>Tốt</v>
          </cell>
          <cell r="L7499" t="str">
            <v>QH-2024-I/CQ-I-CS2</v>
          </cell>
        </row>
        <row r="7500">
          <cell r="B7500" t="str">
            <v>24021582</v>
          </cell>
          <cell r="C7500" t="str">
            <v>Vương Thành Nam</v>
          </cell>
          <cell r="D7500">
            <v>38719</v>
          </cell>
          <cell r="E7500">
            <v>90</v>
          </cell>
          <cell r="F7500">
            <v>90</v>
          </cell>
          <cell r="G7500">
            <v>90</v>
          </cell>
          <cell r="H7500">
            <v>90</v>
          </cell>
          <cell r="I7500" t="str">
            <v>Xuất sắc</v>
          </cell>
          <cell r="J7500">
            <v>90</v>
          </cell>
          <cell r="K7500" t="str">
            <v>Xuất sắc</v>
          </cell>
          <cell r="L7500" t="str">
            <v>QH-2024-I/CQ-I-CS2</v>
          </cell>
        </row>
        <row r="7501">
          <cell r="B7501" t="str">
            <v>24021590</v>
          </cell>
          <cell r="C7501" t="str">
            <v>Hoàng Đức Nhuận</v>
          </cell>
          <cell r="D7501">
            <v>38902</v>
          </cell>
          <cell r="E7501">
            <v>90</v>
          </cell>
          <cell r="F7501">
            <v>90</v>
          </cell>
          <cell r="G7501">
            <v>90</v>
          </cell>
          <cell r="H7501">
            <v>90</v>
          </cell>
          <cell r="I7501" t="str">
            <v>Xuất sắc</v>
          </cell>
          <cell r="J7501">
            <v>90</v>
          </cell>
          <cell r="K7501" t="str">
            <v>Xuất sắc</v>
          </cell>
          <cell r="L7501" t="str">
            <v>QH-2024-I/CQ-I-CS2</v>
          </cell>
        </row>
        <row r="7502">
          <cell r="B7502" t="str">
            <v>24021598</v>
          </cell>
          <cell r="C7502" t="str">
            <v>Nguyễn Công Phúc</v>
          </cell>
          <cell r="D7502">
            <v>38845</v>
          </cell>
          <cell r="E7502">
            <v>90</v>
          </cell>
          <cell r="F7502">
            <v>85</v>
          </cell>
          <cell r="G7502">
            <v>85</v>
          </cell>
          <cell r="H7502">
            <v>85</v>
          </cell>
          <cell r="I7502" t="str">
            <v>Tốt</v>
          </cell>
          <cell r="J7502">
            <v>85</v>
          </cell>
          <cell r="K7502" t="str">
            <v>Tốt</v>
          </cell>
          <cell r="L7502" t="str">
            <v>QH-2024-I/CQ-I-CS2</v>
          </cell>
        </row>
        <row r="7503">
          <cell r="B7503" t="str">
            <v>24021606</v>
          </cell>
          <cell r="C7503" t="str">
            <v>Đặng Nhật Quang</v>
          </cell>
          <cell r="D7503">
            <v>38781</v>
          </cell>
          <cell r="E7503">
            <v>80</v>
          </cell>
          <cell r="F7503">
            <v>80</v>
          </cell>
          <cell r="G7503">
            <v>80</v>
          </cell>
          <cell r="H7503">
            <v>80</v>
          </cell>
          <cell r="I7503" t="str">
            <v>Tốt</v>
          </cell>
          <cell r="J7503">
            <v>80</v>
          </cell>
          <cell r="K7503" t="str">
            <v>Tốt</v>
          </cell>
          <cell r="L7503" t="str">
            <v>QH-2024-I/CQ-I-CS2</v>
          </cell>
        </row>
        <row r="7504">
          <cell r="B7504" t="str">
            <v>24021614</v>
          </cell>
          <cell r="C7504" t="str">
            <v>Nguyễn Minh Sơn</v>
          </cell>
          <cell r="D7504">
            <v>38756</v>
          </cell>
          <cell r="E7504">
            <v>80</v>
          </cell>
          <cell r="F7504">
            <v>80</v>
          </cell>
          <cell r="G7504">
            <v>80</v>
          </cell>
          <cell r="H7504">
            <v>80</v>
          </cell>
          <cell r="I7504" t="str">
            <v>Tốt</v>
          </cell>
          <cell r="J7504">
            <v>80</v>
          </cell>
          <cell r="K7504" t="str">
            <v>Tốt</v>
          </cell>
          <cell r="L7504" t="str">
            <v>QH-2024-I/CQ-I-CS2</v>
          </cell>
        </row>
        <row r="7505">
          <cell r="B7505" t="str">
            <v>24021622</v>
          </cell>
          <cell r="C7505" t="str">
            <v>Nguyễn Đình Thắng</v>
          </cell>
          <cell r="D7505">
            <v>38872</v>
          </cell>
          <cell r="E7505">
            <v>90</v>
          </cell>
          <cell r="F7505">
            <v>90</v>
          </cell>
          <cell r="G7505">
            <v>90</v>
          </cell>
          <cell r="H7505">
            <v>90</v>
          </cell>
          <cell r="I7505" t="str">
            <v>Xuất sắc</v>
          </cell>
          <cell r="J7505">
            <v>90</v>
          </cell>
          <cell r="K7505" t="str">
            <v>Xuất sắc</v>
          </cell>
          <cell r="L7505" t="str">
            <v>QH-2024-I/CQ-I-CS2</v>
          </cell>
        </row>
        <row r="7506">
          <cell r="B7506" t="str">
            <v>24021630</v>
          </cell>
          <cell r="C7506" t="str">
            <v>Trần Đức Thành</v>
          </cell>
          <cell r="D7506">
            <v>38922</v>
          </cell>
          <cell r="E7506">
            <v>90</v>
          </cell>
          <cell r="F7506">
            <v>90</v>
          </cell>
          <cell r="G7506">
            <v>90</v>
          </cell>
          <cell r="H7506">
            <v>90</v>
          </cell>
          <cell r="I7506" t="str">
            <v>Xuất sắc</v>
          </cell>
          <cell r="J7506">
            <v>90</v>
          </cell>
          <cell r="K7506" t="str">
            <v>Xuất sắc</v>
          </cell>
          <cell r="L7506" t="str">
            <v>QH-2024-I/CQ-I-CS2</v>
          </cell>
        </row>
        <row r="7507">
          <cell r="B7507" t="str">
            <v>24021638</v>
          </cell>
          <cell r="C7507" t="str">
            <v>Trần Duy Thường</v>
          </cell>
          <cell r="D7507">
            <v>38799</v>
          </cell>
          <cell r="E7507">
            <v>90</v>
          </cell>
          <cell r="F7507">
            <v>90</v>
          </cell>
          <cell r="G7507">
            <v>90</v>
          </cell>
          <cell r="H7507">
            <v>90</v>
          </cell>
          <cell r="I7507" t="str">
            <v>Xuất sắc</v>
          </cell>
          <cell r="J7507">
            <v>90</v>
          </cell>
          <cell r="K7507" t="str">
            <v>Xuất sắc</v>
          </cell>
          <cell r="L7507" t="str">
            <v>QH-2024-I/CQ-I-CS2</v>
          </cell>
        </row>
        <row r="7508">
          <cell r="B7508" t="str">
            <v>24021646</v>
          </cell>
          <cell r="C7508" t="str">
            <v>Phạm Vinh Trí</v>
          </cell>
          <cell r="D7508">
            <v>38987</v>
          </cell>
          <cell r="E7508">
            <v>90</v>
          </cell>
          <cell r="F7508">
            <v>90</v>
          </cell>
          <cell r="G7508">
            <v>90</v>
          </cell>
          <cell r="H7508">
            <v>90</v>
          </cell>
          <cell r="I7508" t="str">
            <v>Xuất sắc</v>
          </cell>
          <cell r="J7508">
            <v>90</v>
          </cell>
          <cell r="K7508" t="str">
            <v>Xuất sắc</v>
          </cell>
          <cell r="L7508" t="str">
            <v>QH-2024-I/CQ-I-CS2</v>
          </cell>
        </row>
        <row r="7509">
          <cell r="B7509" t="str">
            <v>24021654</v>
          </cell>
          <cell r="C7509" t="str">
            <v>Đinh Quang Tuân</v>
          </cell>
          <cell r="D7509">
            <v>38857</v>
          </cell>
          <cell r="E7509">
            <v>90</v>
          </cell>
          <cell r="F7509">
            <v>90</v>
          </cell>
          <cell r="G7509">
            <v>90</v>
          </cell>
          <cell r="H7509">
            <v>90</v>
          </cell>
          <cell r="I7509" t="str">
            <v>Xuất sắc</v>
          </cell>
          <cell r="J7509">
            <v>90</v>
          </cell>
          <cell r="K7509" t="str">
            <v>Xuất sắc</v>
          </cell>
          <cell r="L7509" t="str">
            <v>QH-2024-I/CQ-I-CS2</v>
          </cell>
        </row>
        <row r="7510">
          <cell r="B7510" t="str">
            <v>24021670</v>
          </cell>
          <cell r="C7510" t="str">
            <v>Nguyễn Trần Quang Tuyển</v>
          </cell>
          <cell r="D7510">
            <v>38893</v>
          </cell>
          <cell r="E7510">
            <v>90</v>
          </cell>
          <cell r="F7510">
            <v>90</v>
          </cell>
          <cell r="G7510">
            <v>90</v>
          </cell>
          <cell r="H7510">
            <v>90</v>
          </cell>
          <cell r="I7510" t="str">
            <v>Xuất sắc</v>
          </cell>
          <cell r="J7510">
            <v>90</v>
          </cell>
          <cell r="K7510" t="str">
            <v>Xuất sắc</v>
          </cell>
          <cell r="L7510" t="str">
            <v>QH-2024-I/CQ-I-CS2</v>
          </cell>
        </row>
        <row r="7511">
          <cell r="B7511" t="str">
            <v>24021678</v>
          </cell>
          <cell r="C7511" t="str">
            <v>Lê Thái Vinh</v>
          </cell>
          <cell r="D7511">
            <v>39022</v>
          </cell>
          <cell r="E7511">
            <v>85</v>
          </cell>
          <cell r="F7511">
            <v>85</v>
          </cell>
          <cell r="G7511">
            <v>85</v>
          </cell>
          <cell r="H7511">
            <v>85</v>
          </cell>
          <cell r="I7511" t="str">
            <v>Tốt</v>
          </cell>
          <cell r="J7511">
            <v>85</v>
          </cell>
          <cell r="K7511" t="str">
            <v>Tốt</v>
          </cell>
          <cell r="L7511" t="str">
            <v>QH-2024-I/CQ-I-CS2</v>
          </cell>
        </row>
        <row r="7512">
          <cell r="B7512" t="str">
            <v>24021351</v>
          </cell>
          <cell r="C7512" t="str">
            <v>Lê Quốc An</v>
          </cell>
          <cell r="D7512">
            <v>39078</v>
          </cell>
          <cell r="E7512"/>
          <cell r="F7512"/>
          <cell r="G7512"/>
          <cell r="H7512"/>
          <cell r="I7512" t="str">
            <v>Kém</v>
          </cell>
          <cell r="J7512"/>
          <cell r="K7512" t="str">
            <v>Kém</v>
          </cell>
          <cell r="L7512" t="str">
            <v>QH-2024-I/CQ-I-CS3</v>
          </cell>
        </row>
        <row r="7513">
          <cell r="B7513" t="str">
            <v>24021359</v>
          </cell>
          <cell r="C7513" t="str">
            <v>Đặng Phương Anh</v>
          </cell>
          <cell r="D7513">
            <v>38759</v>
          </cell>
          <cell r="E7513">
            <v>82</v>
          </cell>
          <cell r="F7513">
            <v>89</v>
          </cell>
          <cell r="G7513">
            <v>89</v>
          </cell>
          <cell r="H7513">
            <v>89</v>
          </cell>
          <cell r="I7513" t="str">
            <v>Tốt</v>
          </cell>
          <cell r="J7513">
            <v>89</v>
          </cell>
          <cell r="K7513" t="str">
            <v>Tốt</v>
          </cell>
          <cell r="L7513" t="str">
            <v>QH-2024-I/CQ-I-CS3</v>
          </cell>
        </row>
        <row r="7514">
          <cell r="B7514" t="str">
            <v>24021375</v>
          </cell>
          <cell r="C7514" t="str">
            <v>Tô Đức Anh</v>
          </cell>
          <cell r="D7514">
            <v>38920</v>
          </cell>
          <cell r="E7514">
            <v>90</v>
          </cell>
          <cell r="F7514">
            <v>90</v>
          </cell>
          <cell r="G7514">
            <v>90</v>
          </cell>
          <cell r="H7514">
            <v>90</v>
          </cell>
          <cell r="I7514" t="str">
            <v>Xuất sắc</v>
          </cell>
          <cell r="J7514">
            <v>90</v>
          </cell>
          <cell r="K7514" t="str">
            <v>Xuất sắc</v>
          </cell>
          <cell r="L7514" t="str">
            <v>QH-2024-I/CQ-I-CS3</v>
          </cell>
        </row>
        <row r="7515">
          <cell r="B7515" t="str">
            <v>24021383</v>
          </cell>
          <cell r="C7515" t="str">
            <v>Đỗ Xuân Bằng</v>
          </cell>
          <cell r="D7515">
            <v>39010</v>
          </cell>
          <cell r="E7515">
            <v>80</v>
          </cell>
          <cell r="F7515">
            <v>80</v>
          </cell>
          <cell r="G7515">
            <v>80</v>
          </cell>
          <cell r="H7515">
            <v>80</v>
          </cell>
          <cell r="I7515" t="str">
            <v>Tốt</v>
          </cell>
          <cell r="J7515">
            <v>80</v>
          </cell>
          <cell r="K7515" t="str">
            <v>Tốt</v>
          </cell>
          <cell r="L7515" t="str">
            <v>QH-2024-I/CQ-I-CS3</v>
          </cell>
        </row>
        <row r="7516">
          <cell r="B7516" t="str">
            <v>24021391</v>
          </cell>
          <cell r="C7516" t="str">
            <v>Nguyễn Thanh Bình</v>
          </cell>
          <cell r="D7516">
            <v>39025</v>
          </cell>
          <cell r="E7516">
            <v>90</v>
          </cell>
          <cell r="F7516">
            <v>90</v>
          </cell>
          <cell r="G7516">
            <v>90</v>
          </cell>
          <cell r="H7516">
            <v>90</v>
          </cell>
          <cell r="I7516" t="str">
            <v>Xuất sắc</v>
          </cell>
          <cell r="J7516">
            <v>90</v>
          </cell>
          <cell r="K7516" t="str">
            <v>Xuất sắc</v>
          </cell>
          <cell r="L7516" t="str">
            <v>QH-2024-I/CQ-I-CS3</v>
          </cell>
        </row>
        <row r="7517">
          <cell r="B7517" t="str">
            <v>24021399</v>
          </cell>
          <cell r="C7517" t="str">
            <v>Trần Tuấn Cường</v>
          </cell>
          <cell r="D7517">
            <v>38820</v>
          </cell>
          <cell r="E7517">
            <v>80</v>
          </cell>
          <cell r="F7517">
            <v>80</v>
          </cell>
          <cell r="G7517">
            <v>80</v>
          </cell>
          <cell r="H7517">
            <v>80</v>
          </cell>
          <cell r="I7517" t="str">
            <v>Tốt</v>
          </cell>
          <cell r="J7517">
            <v>80</v>
          </cell>
          <cell r="K7517" t="str">
            <v>Tốt</v>
          </cell>
          <cell r="L7517" t="str">
            <v>QH-2024-I/CQ-I-CS3</v>
          </cell>
        </row>
        <row r="7518">
          <cell r="B7518" t="str">
            <v>24021407</v>
          </cell>
          <cell r="C7518" t="str">
            <v>Trần Đức Diễn</v>
          </cell>
          <cell r="D7518">
            <v>38943</v>
          </cell>
          <cell r="E7518">
            <v>85</v>
          </cell>
          <cell r="F7518">
            <v>90</v>
          </cell>
          <cell r="G7518">
            <v>90</v>
          </cell>
          <cell r="H7518">
            <v>90</v>
          </cell>
          <cell r="I7518" t="str">
            <v>Xuất sắc</v>
          </cell>
          <cell r="J7518">
            <v>90</v>
          </cell>
          <cell r="K7518" t="str">
            <v>Xuất sắc</v>
          </cell>
          <cell r="L7518" t="str">
            <v>QH-2024-I/CQ-I-CS3</v>
          </cell>
        </row>
        <row r="7519">
          <cell r="B7519" t="str">
            <v>24021415</v>
          </cell>
          <cell r="C7519" t="str">
            <v>Nguyễn Mạnh Đức</v>
          </cell>
          <cell r="D7519">
            <v>38809</v>
          </cell>
          <cell r="E7519">
            <v>90</v>
          </cell>
          <cell r="F7519">
            <v>90</v>
          </cell>
          <cell r="G7519">
            <v>90</v>
          </cell>
          <cell r="H7519">
            <v>90</v>
          </cell>
          <cell r="I7519" t="str">
            <v>Xuất sắc</v>
          </cell>
          <cell r="J7519">
            <v>90</v>
          </cell>
          <cell r="K7519" t="str">
            <v>Xuất sắc</v>
          </cell>
          <cell r="L7519" t="str">
            <v>QH-2024-I/CQ-I-CS3</v>
          </cell>
        </row>
        <row r="7520">
          <cell r="B7520" t="str">
            <v>24021423</v>
          </cell>
          <cell r="C7520" t="str">
            <v>Bùi Tiến Dũng</v>
          </cell>
          <cell r="D7520">
            <v>38730</v>
          </cell>
          <cell r="E7520">
            <v>77</v>
          </cell>
          <cell r="F7520">
            <v>77</v>
          </cell>
          <cell r="G7520">
            <v>77</v>
          </cell>
          <cell r="H7520">
            <v>77</v>
          </cell>
          <cell r="I7520" t="str">
            <v>Khá</v>
          </cell>
          <cell r="J7520">
            <v>77</v>
          </cell>
          <cell r="K7520" t="str">
            <v>Khá</v>
          </cell>
          <cell r="L7520" t="str">
            <v>QH-2024-I/CQ-I-CS3</v>
          </cell>
        </row>
        <row r="7521">
          <cell r="B7521" t="str">
            <v>24021439</v>
          </cell>
          <cell r="C7521" t="str">
            <v>Lương Minh Dương</v>
          </cell>
          <cell r="D7521">
            <v>39021</v>
          </cell>
          <cell r="E7521">
            <v>90</v>
          </cell>
          <cell r="F7521">
            <v>90</v>
          </cell>
          <cell r="G7521">
            <v>90</v>
          </cell>
          <cell r="H7521">
            <v>90</v>
          </cell>
          <cell r="I7521" t="str">
            <v>Xuất sắc</v>
          </cell>
          <cell r="J7521">
            <v>90</v>
          </cell>
          <cell r="K7521" t="str">
            <v>Xuất sắc</v>
          </cell>
          <cell r="L7521" t="str">
            <v>QH-2024-I/CQ-I-CS3</v>
          </cell>
        </row>
        <row r="7522">
          <cell r="B7522" t="str">
            <v>24021447</v>
          </cell>
          <cell r="C7522" t="str">
            <v>Nguyễn Đức Duy</v>
          </cell>
          <cell r="D7522">
            <v>38869</v>
          </cell>
          <cell r="E7522">
            <v>90</v>
          </cell>
          <cell r="F7522">
            <v>90</v>
          </cell>
          <cell r="G7522">
            <v>90</v>
          </cell>
          <cell r="H7522">
            <v>90</v>
          </cell>
          <cell r="I7522" t="str">
            <v>Xuất sắc</v>
          </cell>
          <cell r="J7522">
            <v>90</v>
          </cell>
          <cell r="K7522" t="str">
            <v>Xuất sắc</v>
          </cell>
          <cell r="L7522" t="str">
            <v>QH-2024-I/CQ-I-CS3</v>
          </cell>
        </row>
        <row r="7523">
          <cell r="B7523" t="str">
            <v>24021455</v>
          </cell>
          <cell r="C7523" t="str">
            <v>Lại Quang Hải</v>
          </cell>
          <cell r="D7523">
            <v>38739</v>
          </cell>
          <cell r="E7523">
            <v>80</v>
          </cell>
          <cell r="F7523">
            <v>80</v>
          </cell>
          <cell r="G7523">
            <v>80</v>
          </cell>
          <cell r="H7523">
            <v>80</v>
          </cell>
          <cell r="I7523" t="str">
            <v>Tốt</v>
          </cell>
          <cell r="J7523">
            <v>80</v>
          </cell>
          <cell r="K7523" t="str">
            <v>Tốt</v>
          </cell>
          <cell r="L7523" t="str">
            <v>QH-2024-I/CQ-I-CS3</v>
          </cell>
        </row>
        <row r="7524">
          <cell r="B7524" t="str">
            <v>24021463</v>
          </cell>
          <cell r="C7524" t="str">
            <v>Ngô Xuân Hậu</v>
          </cell>
          <cell r="D7524">
            <v>38767</v>
          </cell>
          <cell r="E7524">
            <v>90</v>
          </cell>
          <cell r="F7524">
            <v>80</v>
          </cell>
          <cell r="G7524">
            <v>80</v>
          </cell>
          <cell r="H7524">
            <v>80</v>
          </cell>
          <cell r="I7524" t="str">
            <v>Tốt</v>
          </cell>
          <cell r="J7524">
            <v>80</v>
          </cell>
          <cell r="K7524" t="str">
            <v>Tốt</v>
          </cell>
          <cell r="L7524" t="str">
            <v>QH-2024-I/CQ-I-CS3</v>
          </cell>
        </row>
        <row r="7525">
          <cell r="B7525" t="str">
            <v>24021471</v>
          </cell>
          <cell r="C7525" t="str">
            <v>Đỗ Minh Hiếu</v>
          </cell>
          <cell r="D7525">
            <v>38851</v>
          </cell>
          <cell r="E7525">
            <v>90</v>
          </cell>
          <cell r="F7525">
            <v>90</v>
          </cell>
          <cell r="G7525">
            <v>90</v>
          </cell>
          <cell r="H7525">
            <v>90</v>
          </cell>
          <cell r="I7525" t="str">
            <v>Xuất sắc</v>
          </cell>
          <cell r="J7525">
            <v>90</v>
          </cell>
          <cell r="K7525" t="str">
            <v>Xuất sắc</v>
          </cell>
          <cell r="L7525" t="str">
            <v>QH-2024-I/CQ-I-CS3</v>
          </cell>
        </row>
        <row r="7526">
          <cell r="B7526" t="str">
            <v>24021479</v>
          </cell>
          <cell r="C7526" t="str">
            <v>Phạm Xuân Hiếu</v>
          </cell>
          <cell r="D7526">
            <v>38737</v>
          </cell>
          <cell r="E7526">
            <v>70</v>
          </cell>
          <cell r="F7526">
            <v>80</v>
          </cell>
          <cell r="G7526">
            <v>80</v>
          </cell>
          <cell r="H7526">
            <v>80</v>
          </cell>
          <cell r="I7526" t="str">
            <v>Tốt</v>
          </cell>
          <cell r="J7526">
            <v>80</v>
          </cell>
          <cell r="K7526" t="str">
            <v>Tốt</v>
          </cell>
          <cell r="L7526" t="str">
            <v>QH-2024-I/CQ-I-CS3</v>
          </cell>
        </row>
        <row r="7527">
          <cell r="B7527" t="str">
            <v>24021487</v>
          </cell>
          <cell r="C7527" t="str">
            <v>Nguyễn Huy Hoàng</v>
          </cell>
          <cell r="D7527">
            <v>38946</v>
          </cell>
          <cell r="E7527">
            <v>92</v>
          </cell>
          <cell r="F7527">
            <v>92</v>
          </cell>
          <cell r="G7527">
            <v>92</v>
          </cell>
          <cell r="H7527">
            <v>92</v>
          </cell>
          <cell r="I7527" t="str">
            <v>Xuất sắc</v>
          </cell>
          <cell r="J7527">
            <v>92</v>
          </cell>
          <cell r="K7527" t="str">
            <v>Xuất sắc</v>
          </cell>
          <cell r="L7527" t="str">
            <v>QH-2024-I/CQ-I-CS3</v>
          </cell>
        </row>
        <row r="7528">
          <cell r="B7528" t="str">
            <v>24021495</v>
          </cell>
          <cell r="C7528" t="str">
            <v>Nguyễn Quang Hồng</v>
          </cell>
          <cell r="D7528">
            <v>38973</v>
          </cell>
          <cell r="E7528">
            <v>80</v>
          </cell>
          <cell r="F7528">
            <v>80</v>
          </cell>
          <cell r="G7528">
            <v>80</v>
          </cell>
          <cell r="H7528">
            <v>80</v>
          </cell>
          <cell r="I7528" t="str">
            <v>Tốt</v>
          </cell>
          <cell r="J7528">
            <v>80</v>
          </cell>
          <cell r="K7528" t="str">
            <v>Tốt</v>
          </cell>
          <cell r="L7528" t="str">
            <v>QH-2024-I/CQ-I-CS3</v>
          </cell>
        </row>
        <row r="7529">
          <cell r="B7529" t="str">
            <v>24021503</v>
          </cell>
          <cell r="C7529" t="str">
            <v>Nguyễn Quang Hưng</v>
          </cell>
          <cell r="D7529">
            <v>38941</v>
          </cell>
          <cell r="E7529">
            <v>70</v>
          </cell>
          <cell r="F7529">
            <v>80</v>
          </cell>
          <cell r="G7529">
            <v>80</v>
          </cell>
          <cell r="H7529">
            <v>80</v>
          </cell>
          <cell r="I7529" t="str">
            <v>Tốt</v>
          </cell>
          <cell r="J7529">
            <v>80</v>
          </cell>
          <cell r="K7529" t="str">
            <v>Tốt</v>
          </cell>
          <cell r="L7529" t="str">
            <v>QH-2024-I/CQ-I-CS3</v>
          </cell>
        </row>
        <row r="7530">
          <cell r="B7530" t="str">
            <v>24021511</v>
          </cell>
          <cell r="C7530" t="str">
            <v>Nguyễn Ngọc Hưởng</v>
          </cell>
          <cell r="D7530">
            <v>38718</v>
          </cell>
          <cell r="E7530">
            <v>80</v>
          </cell>
          <cell r="F7530">
            <v>80</v>
          </cell>
          <cell r="G7530">
            <v>80</v>
          </cell>
          <cell r="H7530">
            <v>80</v>
          </cell>
          <cell r="I7530" t="str">
            <v>Tốt</v>
          </cell>
          <cell r="J7530">
            <v>80</v>
          </cell>
          <cell r="K7530" t="str">
            <v>Tốt</v>
          </cell>
          <cell r="L7530" t="str">
            <v>QH-2024-I/CQ-I-CS3</v>
          </cell>
        </row>
        <row r="7531">
          <cell r="B7531" t="str">
            <v>24021519</v>
          </cell>
          <cell r="C7531" t="str">
            <v>Nguyễn Quốc Huy</v>
          </cell>
          <cell r="D7531">
            <v>38744</v>
          </cell>
          <cell r="E7531">
            <v>70</v>
          </cell>
          <cell r="F7531">
            <v>80</v>
          </cell>
          <cell r="G7531">
            <v>80</v>
          </cell>
          <cell r="H7531">
            <v>80</v>
          </cell>
          <cell r="I7531" t="str">
            <v>Tốt</v>
          </cell>
          <cell r="J7531">
            <v>80</v>
          </cell>
          <cell r="K7531" t="str">
            <v>Tốt</v>
          </cell>
          <cell r="L7531" t="str">
            <v>QH-2024-I/CQ-I-CS3</v>
          </cell>
        </row>
        <row r="7532">
          <cell r="B7532" t="str">
            <v>24021527</v>
          </cell>
          <cell r="C7532" t="str">
            <v>Đỗ Nam Khánh</v>
          </cell>
          <cell r="D7532">
            <v>38910</v>
          </cell>
          <cell r="E7532">
            <v>84</v>
          </cell>
          <cell r="F7532">
            <v>84</v>
          </cell>
          <cell r="G7532">
            <v>84</v>
          </cell>
          <cell r="H7532">
            <v>84</v>
          </cell>
          <cell r="I7532" t="str">
            <v>Tốt</v>
          </cell>
          <cell r="J7532">
            <v>84</v>
          </cell>
          <cell r="K7532" t="str">
            <v>Tốt</v>
          </cell>
          <cell r="L7532" t="str">
            <v>QH-2024-I/CQ-I-CS3</v>
          </cell>
        </row>
        <row r="7533">
          <cell r="B7533" t="str">
            <v>24021535</v>
          </cell>
          <cell r="C7533" t="str">
            <v>Đỗ Hoàng Khoa</v>
          </cell>
          <cell r="D7533">
            <v>39012</v>
          </cell>
          <cell r="E7533">
            <v>87</v>
          </cell>
          <cell r="F7533">
            <v>87</v>
          </cell>
          <cell r="G7533">
            <v>87</v>
          </cell>
          <cell r="H7533">
            <v>87</v>
          </cell>
          <cell r="I7533" t="str">
            <v>Tốt</v>
          </cell>
          <cell r="J7533">
            <v>87</v>
          </cell>
          <cell r="K7533" t="str">
            <v>Tốt</v>
          </cell>
          <cell r="L7533" t="str">
            <v>QH-2024-I/CQ-I-CS3</v>
          </cell>
        </row>
        <row r="7534">
          <cell r="B7534" t="str">
            <v>24021543</v>
          </cell>
          <cell r="C7534" t="str">
            <v>Nguyễn Trung Kiên</v>
          </cell>
          <cell r="D7534">
            <v>38835</v>
          </cell>
          <cell r="E7534">
            <v>87</v>
          </cell>
          <cell r="F7534">
            <v>87</v>
          </cell>
          <cell r="G7534">
            <v>87</v>
          </cell>
          <cell r="H7534">
            <v>87</v>
          </cell>
          <cell r="I7534" t="str">
            <v>Tốt</v>
          </cell>
          <cell r="J7534">
            <v>87</v>
          </cell>
          <cell r="K7534" t="str">
            <v>Tốt</v>
          </cell>
          <cell r="L7534" t="str">
            <v>QH-2024-I/CQ-I-CS3</v>
          </cell>
        </row>
        <row r="7535">
          <cell r="B7535" t="str">
            <v>24021551</v>
          </cell>
          <cell r="C7535" t="str">
            <v>Hứa Thành Long</v>
          </cell>
          <cell r="D7535">
            <v>39021</v>
          </cell>
          <cell r="E7535">
            <v>70</v>
          </cell>
          <cell r="F7535">
            <v>77</v>
          </cell>
          <cell r="G7535">
            <v>77</v>
          </cell>
          <cell r="H7535">
            <v>77</v>
          </cell>
          <cell r="I7535" t="str">
            <v>Khá</v>
          </cell>
          <cell r="J7535">
            <v>77</v>
          </cell>
          <cell r="K7535" t="str">
            <v>Khá</v>
          </cell>
          <cell r="L7535" t="str">
            <v>QH-2024-I/CQ-I-CS3</v>
          </cell>
        </row>
        <row r="7536">
          <cell r="B7536" t="str">
            <v>24021559</v>
          </cell>
          <cell r="C7536" t="str">
            <v>Cao Thế Mạnh</v>
          </cell>
          <cell r="D7536">
            <v>38885</v>
          </cell>
          <cell r="E7536">
            <v>80</v>
          </cell>
          <cell r="F7536">
            <v>80</v>
          </cell>
          <cell r="G7536">
            <v>80</v>
          </cell>
          <cell r="H7536">
            <v>80</v>
          </cell>
          <cell r="I7536" t="str">
            <v>Tốt</v>
          </cell>
          <cell r="J7536">
            <v>80</v>
          </cell>
          <cell r="K7536" t="str">
            <v>Tốt</v>
          </cell>
          <cell r="L7536" t="str">
            <v>QH-2024-I/CQ-I-CS3</v>
          </cell>
        </row>
        <row r="7537">
          <cell r="B7537" t="str">
            <v>24021567</v>
          </cell>
          <cell r="C7537" t="str">
            <v>Ngô Quang Minh</v>
          </cell>
          <cell r="D7537">
            <v>38994</v>
          </cell>
          <cell r="E7537">
            <v>70</v>
          </cell>
          <cell r="F7537">
            <v>80</v>
          </cell>
          <cell r="G7537">
            <v>80</v>
          </cell>
          <cell r="H7537">
            <v>80</v>
          </cell>
          <cell r="I7537" t="str">
            <v>Tốt</v>
          </cell>
          <cell r="J7537">
            <v>80</v>
          </cell>
          <cell r="K7537" t="str">
            <v>Tốt</v>
          </cell>
          <cell r="L7537" t="str">
            <v>QH-2024-I/CQ-I-CS3</v>
          </cell>
        </row>
        <row r="7538">
          <cell r="B7538" t="str">
            <v>24021575</v>
          </cell>
          <cell r="C7538" t="str">
            <v>Nguyễn Thị Lê Na</v>
          </cell>
          <cell r="D7538">
            <v>38761</v>
          </cell>
          <cell r="E7538">
            <v>90</v>
          </cell>
          <cell r="F7538">
            <v>90</v>
          </cell>
          <cell r="G7538">
            <v>90</v>
          </cell>
          <cell r="H7538">
            <v>90</v>
          </cell>
          <cell r="I7538" t="str">
            <v>Xuất sắc</v>
          </cell>
          <cell r="J7538">
            <v>90</v>
          </cell>
          <cell r="K7538" t="str">
            <v>Xuất sắc</v>
          </cell>
          <cell r="L7538" t="str">
            <v>QH-2024-I/CQ-I-CS3</v>
          </cell>
        </row>
        <row r="7539">
          <cell r="B7539" t="str">
            <v>24021583</v>
          </cell>
          <cell r="C7539" t="str">
            <v>Đoàn Trọng Nghĩa</v>
          </cell>
          <cell r="D7539">
            <v>38490</v>
          </cell>
          <cell r="E7539">
            <v>90</v>
          </cell>
          <cell r="F7539">
            <v>90</v>
          </cell>
          <cell r="G7539">
            <v>90</v>
          </cell>
          <cell r="H7539">
            <v>90</v>
          </cell>
          <cell r="I7539" t="str">
            <v>Xuất sắc</v>
          </cell>
          <cell r="J7539">
            <v>90</v>
          </cell>
          <cell r="K7539" t="str">
            <v>Xuất sắc</v>
          </cell>
          <cell r="L7539" t="str">
            <v>QH-2024-I/CQ-I-CS3</v>
          </cell>
        </row>
        <row r="7540">
          <cell r="B7540" t="str">
            <v>24021591</v>
          </cell>
          <cell r="C7540" t="str">
            <v>Nguyễn Việt Nhương</v>
          </cell>
          <cell r="D7540">
            <v>38770</v>
          </cell>
          <cell r="E7540">
            <v>92</v>
          </cell>
          <cell r="F7540">
            <v>92</v>
          </cell>
          <cell r="G7540">
            <v>92</v>
          </cell>
          <cell r="H7540">
            <v>92</v>
          </cell>
          <cell r="I7540" t="str">
            <v>Xuất sắc</v>
          </cell>
          <cell r="J7540">
            <v>92</v>
          </cell>
          <cell r="K7540" t="str">
            <v>Xuất sắc</v>
          </cell>
          <cell r="L7540" t="str">
            <v>QH-2024-I/CQ-I-CS3</v>
          </cell>
        </row>
        <row r="7541">
          <cell r="B7541" t="str">
            <v>24021599</v>
          </cell>
          <cell r="C7541" t="str">
            <v>Bạch Mai Phương</v>
          </cell>
          <cell r="D7541">
            <v>38838</v>
          </cell>
          <cell r="E7541">
            <v>90</v>
          </cell>
          <cell r="F7541">
            <v>90</v>
          </cell>
          <cell r="G7541">
            <v>90</v>
          </cell>
          <cell r="H7541">
            <v>90</v>
          </cell>
          <cell r="I7541" t="str">
            <v>Xuất sắc</v>
          </cell>
          <cell r="J7541">
            <v>90</v>
          </cell>
          <cell r="K7541" t="str">
            <v>Xuất sắc</v>
          </cell>
          <cell r="L7541" t="str">
            <v>QH-2024-I/CQ-I-CS3</v>
          </cell>
        </row>
        <row r="7542">
          <cell r="B7542" t="str">
            <v>24021607</v>
          </cell>
          <cell r="C7542" t="str">
            <v>Nguyễn Đức Quang</v>
          </cell>
          <cell r="D7542">
            <v>39076</v>
          </cell>
          <cell r="E7542">
            <v>75</v>
          </cell>
          <cell r="F7542">
            <v>80</v>
          </cell>
          <cell r="G7542">
            <v>80</v>
          </cell>
          <cell r="H7542">
            <v>80</v>
          </cell>
          <cell r="I7542" t="str">
            <v>Tốt</v>
          </cell>
          <cell r="J7542">
            <v>80</v>
          </cell>
          <cell r="K7542" t="str">
            <v>Tốt</v>
          </cell>
          <cell r="L7542" t="str">
            <v>QH-2024-I/CQ-I-CS3</v>
          </cell>
        </row>
        <row r="7543">
          <cell r="B7543" t="str">
            <v>24021615</v>
          </cell>
          <cell r="C7543" t="str">
            <v>Trần Cẩm Sơn</v>
          </cell>
          <cell r="D7543">
            <v>38884</v>
          </cell>
          <cell r="E7543">
            <v>80</v>
          </cell>
          <cell r="F7543">
            <v>80</v>
          </cell>
          <cell r="G7543">
            <v>80</v>
          </cell>
          <cell r="H7543">
            <v>80</v>
          </cell>
          <cell r="I7543" t="str">
            <v>Tốt</v>
          </cell>
          <cell r="J7543">
            <v>80</v>
          </cell>
          <cell r="K7543" t="str">
            <v>Tốt</v>
          </cell>
          <cell r="L7543" t="str">
            <v>QH-2024-I/CQ-I-CS3</v>
          </cell>
        </row>
        <row r="7544">
          <cell r="B7544" t="str">
            <v>24021623</v>
          </cell>
          <cell r="C7544" t="str">
            <v>Nguyễn Ngọc Thắng</v>
          </cell>
          <cell r="D7544">
            <v>38873</v>
          </cell>
          <cell r="E7544">
            <v>80</v>
          </cell>
          <cell r="F7544">
            <v>80</v>
          </cell>
          <cell r="G7544">
            <v>80</v>
          </cell>
          <cell r="H7544">
            <v>80</v>
          </cell>
          <cell r="I7544" t="str">
            <v>Tốt</v>
          </cell>
          <cell r="J7544">
            <v>80</v>
          </cell>
          <cell r="K7544" t="str">
            <v>Tốt</v>
          </cell>
          <cell r="L7544" t="str">
            <v>QH-2024-I/CQ-I-CS3</v>
          </cell>
        </row>
        <row r="7545">
          <cell r="B7545" t="str">
            <v>24021631</v>
          </cell>
          <cell r="C7545" t="str">
            <v>Nguyễn Tuấn Thảo</v>
          </cell>
          <cell r="D7545">
            <v>39045</v>
          </cell>
          <cell r="E7545">
            <v>92</v>
          </cell>
          <cell r="F7545">
            <v>92</v>
          </cell>
          <cell r="G7545">
            <v>92</v>
          </cell>
          <cell r="H7545">
            <v>92</v>
          </cell>
          <cell r="I7545" t="str">
            <v>Xuất sắc</v>
          </cell>
          <cell r="J7545">
            <v>92</v>
          </cell>
          <cell r="K7545" t="str">
            <v>Xuất sắc</v>
          </cell>
          <cell r="L7545" t="str">
            <v>QH-2024-I/CQ-I-CS3</v>
          </cell>
        </row>
        <row r="7546">
          <cell r="B7546" t="str">
            <v>24021639</v>
          </cell>
          <cell r="C7546" t="str">
            <v>Khúc Minh Tiến</v>
          </cell>
          <cell r="D7546">
            <v>38978</v>
          </cell>
          <cell r="E7546">
            <v>98</v>
          </cell>
          <cell r="F7546">
            <v>98</v>
          </cell>
          <cell r="G7546">
            <v>98</v>
          </cell>
          <cell r="H7546">
            <v>98</v>
          </cell>
          <cell r="I7546" t="str">
            <v>Xuất sắc</v>
          </cell>
          <cell r="J7546">
            <v>98</v>
          </cell>
          <cell r="K7546" t="str">
            <v>Xuất sắc</v>
          </cell>
          <cell r="L7546" t="str">
            <v>QH-2024-I/CQ-I-CS3</v>
          </cell>
        </row>
        <row r="7547">
          <cell r="B7547" t="str">
            <v>24021647</v>
          </cell>
          <cell r="C7547" t="str">
            <v>Châu Nguyễn Tố Trinh</v>
          </cell>
          <cell r="D7547">
            <v>38726</v>
          </cell>
          <cell r="E7547">
            <v>91</v>
          </cell>
          <cell r="F7547">
            <v>91</v>
          </cell>
          <cell r="G7547">
            <v>91</v>
          </cell>
          <cell r="H7547">
            <v>91</v>
          </cell>
          <cell r="I7547" t="str">
            <v>Xuất sắc</v>
          </cell>
          <cell r="J7547">
            <v>91</v>
          </cell>
          <cell r="K7547" t="str">
            <v>Xuất sắc</v>
          </cell>
          <cell r="L7547" t="str">
            <v>QH-2024-I/CQ-I-CS3</v>
          </cell>
        </row>
        <row r="7548">
          <cell r="B7548" t="str">
            <v>24021655</v>
          </cell>
          <cell r="C7548" t="str">
            <v>Đàm Minh Tuấn</v>
          </cell>
          <cell r="D7548">
            <v>39054</v>
          </cell>
          <cell r="E7548">
            <v>100</v>
          </cell>
          <cell r="F7548">
            <v>100</v>
          </cell>
          <cell r="G7548">
            <v>100</v>
          </cell>
          <cell r="H7548">
            <v>100</v>
          </cell>
          <cell r="I7548" t="str">
            <v>Xuất sắc</v>
          </cell>
          <cell r="J7548">
            <v>100</v>
          </cell>
          <cell r="K7548" t="str">
            <v>Xuất sắc</v>
          </cell>
          <cell r="L7548" t="str">
            <v>QH-2024-I/CQ-I-CS3</v>
          </cell>
        </row>
        <row r="7549">
          <cell r="B7549" t="str">
            <v>24021663</v>
          </cell>
          <cell r="C7549" t="str">
            <v>Nguyễn Hữu Tùng</v>
          </cell>
          <cell r="D7549">
            <v>39081</v>
          </cell>
          <cell r="E7549">
            <v>80</v>
          </cell>
          <cell r="F7549">
            <v>90</v>
          </cell>
          <cell r="G7549">
            <v>90</v>
          </cell>
          <cell r="H7549">
            <v>90</v>
          </cell>
          <cell r="I7549" t="str">
            <v>Xuất sắc</v>
          </cell>
          <cell r="J7549">
            <v>90</v>
          </cell>
          <cell r="K7549" t="str">
            <v>Xuất sắc</v>
          </cell>
          <cell r="L7549" t="str">
            <v>QH-2024-I/CQ-I-CS3</v>
          </cell>
        </row>
        <row r="7550">
          <cell r="B7550" t="str">
            <v>24021679</v>
          </cell>
          <cell r="C7550" t="str">
            <v>Hoàng Long Vũ</v>
          </cell>
          <cell r="D7550">
            <v>38934</v>
          </cell>
          <cell r="E7550">
            <v>80</v>
          </cell>
          <cell r="F7550">
            <v>90</v>
          </cell>
          <cell r="G7550">
            <v>90</v>
          </cell>
          <cell r="H7550">
            <v>90</v>
          </cell>
          <cell r="I7550" t="str">
            <v>Xuất sắc</v>
          </cell>
          <cell r="J7550">
            <v>90</v>
          </cell>
          <cell r="K7550" t="str">
            <v>Xuất sắc</v>
          </cell>
          <cell r="L7550" t="str">
            <v>QH-2024-I/CQ-I-CS3</v>
          </cell>
        </row>
        <row r="7551">
          <cell r="B7551" t="str">
            <v>24021352</v>
          </cell>
          <cell r="C7551" t="str">
            <v>Nguyễn Hải An</v>
          </cell>
          <cell r="D7551">
            <v>38860</v>
          </cell>
          <cell r="E7551">
            <v>80</v>
          </cell>
          <cell r="F7551">
            <v>80</v>
          </cell>
          <cell r="G7551">
            <v>80</v>
          </cell>
          <cell r="H7551">
            <v>80</v>
          </cell>
          <cell r="I7551" t="str">
            <v>Tốt</v>
          </cell>
          <cell r="J7551">
            <v>80</v>
          </cell>
          <cell r="K7551" t="str">
            <v>Tốt</v>
          </cell>
          <cell r="L7551" t="str">
            <v>QH-2024-I/CQ-I-CS4</v>
          </cell>
        </row>
        <row r="7552">
          <cell r="B7552" t="str">
            <v>24021360</v>
          </cell>
          <cell r="C7552" t="str">
            <v>Đinh Thị Tuyết Anh</v>
          </cell>
          <cell r="D7552">
            <v>38921</v>
          </cell>
          <cell r="E7552">
            <v>77</v>
          </cell>
          <cell r="F7552">
            <v>67</v>
          </cell>
          <cell r="G7552">
            <v>67</v>
          </cell>
          <cell r="H7552">
            <v>67</v>
          </cell>
          <cell r="I7552" t="str">
            <v>Khá</v>
          </cell>
          <cell r="J7552">
            <v>67</v>
          </cell>
          <cell r="K7552" t="str">
            <v>Khá</v>
          </cell>
          <cell r="L7552" t="str">
            <v>QH-2024-I/CQ-I-CS4</v>
          </cell>
        </row>
        <row r="7553">
          <cell r="B7553" t="str">
            <v>24021368</v>
          </cell>
          <cell r="C7553" t="str">
            <v>Ngọ Bùi Đức Anh</v>
          </cell>
          <cell r="D7553">
            <v>38946</v>
          </cell>
          <cell r="E7553">
            <v>92</v>
          </cell>
          <cell r="F7553">
            <v>92</v>
          </cell>
          <cell r="G7553">
            <v>92</v>
          </cell>
          <cell r="H7553">
            <v>92</v>
          </cell>
          <cell r="I7553" t="str">
            <v>Xuất sắc</v>
          </cell>
          <cell r="J7553">
            <v>92</v>
          </cell>
          <cell r="K7553" t="str">
            <v>Xuất sắc</v>
          </cell>
          <cell r="L7553" t="str">
            <v>QH-2024-I/CQ-I-CS4</v>
          </cell>
        </row>
        <row r="7554">
          <cell r="B7554" t="str">
            <v>24021376</v>
          </cell>
          <cell r="C7554" t="str">
            <v>Trần Đức Anh</v>
          </cell>
          <cell r="D7554">
            <v>38740</v>
          </cell>
          <cell r="E7554">
            <v>70</v>
          </cell>
          <cell r="F7554">
            <v>67</v>
          </cell>
          <cell r="G7554">
            <v>67</v>
          </cell>
          <cell r="H7554">
            <v>67</v>
          </cell>
          <cell r="I7554" t="str">
            <v>Khá</v>
          </cell>
          <cell r="J7554">
            <v>67</v>
          </cell>
          <cell r="K7554" t="str">
            <v>Khá</v>
          </cell>
          <cell r="L7554" t="str">
            <v>QH-2024-I/CQ-I-CS4</v>
          </cell>
        </row>
        <row r="7555">
          <cell r="B7555" t="str">
            <v>24021384</v>
          </cell>
          <cell r="C7555" t="str">
            <v>Phan Doãn Thanh Bằng</v>
          </cell>
          <cell r="D7555">
            <v>39034</v>
          </cell>
          <cell r="E7555">
            <v>80</v>
          </cell>
          <cell r="F7555">
            <v>80</v>
          </cell>
          <cell r="G7555">
            <v>80</v>
          </cell>
          <cell r="H7555">
            <v>80</v>
          </cell>
          <cell r="I7555" t="str">
            <v>Tốt</v>
          </cell>
          <cell r="J7555">
            <v>80</v>
          </cell>
          <cell r="K7555" t="str">
            <v>Tốt</v>
          </cell>
          <cell r="L7555" t="str">
            <v>QH-2024-I/CQ-I-CS4</v>
          </cell>
        </row>
        <row r="7556">
          <cell r="B7556" t="str">
            <v>24021392</v>
          </cell>
          <cell r="C7556" t="str">
            <v>Bùi Đình Cảnh</v>
          </cell>
          <cell r="D7556">
            <v>39053</v>
          </cell>
          <cell r="E7556">
            <v>92</v>
          </cell>
          <cell r="F7556">
            <v>92</v>
          </cell>
          <cell r="G7556">
            <v>92</v>
          </cell>
          <cell r="H7556">
            <v>92</v>
          </cell>
          <cell r="I7556" t="str">
            <v>Xuất sắc</v>
          </cell>
          <cell r="J7556">
            <v>92</v>
          </cell>
          <cell r="K7556" t="str">
            <v>Xuất sắc</v>
          </cell>
          <cell r="L7556" t="str">
            <v>QH-2024-I/CQ-I-CS4</v>
          </cell>
        </row>
        <row r="7557">
          <cell r="B7557" t="str">
            <v>24021400</v>
          </cell>
          <cell r="C7557" t="str">
            <v>Nguyễn Trọng Đại</v>
          </cell>
          <cell r="D7557">
            <v>39072</v>
          </cell>
          <cell r="E7557">
            <v>94</v>
          </cell>
          <cell r="F7557">
            <v>94</v>
          </cell>
          <cell r="G7557">
            <v>94</v>
          </cell>
          <cell r="H7557">
            <v>94</v>
          </cell>
          <cell r="I7557" t="str">
            <v>Xuất sắc</v>
          </cell>
          <cell r="J7557">
            <v>94</v>
          </cell>
          <cell r="K7557" t="str">
            <v>Xuất sắc</v>
          </cell>
          <cell r="L7557" t="str">
            <v>QH-2024-I/CQ-I-CS4</v>
          </cell>
        </row>
        <row r="7558">
          <cell r="B7558" t="str">
            <v>24021408</v>
          </cell>
          <cell r="C7558" t="str">
            <v>Lục Thị Diệp</v>
          </cell>
          <cell r="D7558">
            <v>39078</v>
          </cell>
          <cell r="E7558">
            <v>96</v>
          </cell>
          <cell r="F7558">
            <v>96</v>
          </cell>
          <cell r="G7558">
            <v>96</v>
          </cell>
          <cell r="H7558">
            <v>96</v>
          </cell>
          <cell r="I7558" t="str">
            <v>Xuất sắc</v>
          </cell>
          <cell r="J7558">
            <v>96</v>
          </cell>
          <cell r="K7558" t="str">
            <v>Xuất sắc</v>
          </cell>
          <cell r="L7558" t="str">
            <v>QH-2024-I/CQ-I-CS4</v>
          </cell>
        </row>
        <row r="7559">
          <cell r="B7559" t="str">
            <v>24021416</v>
          </cell>
          <cell r="C7559" t="str">
            <v>Nguyễn Minh Đức</v>
          </cell>
          <cell r="D7559">
            <v>38849</v>
          </cell>
          <cell r="E7559">
            <v>82</v>
          </cell>
          <cell r="F7559">
            <v>82</v>
          </cell>
          <cell r="G7559">
            <v>82</v>
          </cell>
          <cell r="H7559">
            <v>82</v>
          </cell>
          <cell r="I7559" t="str">
            <v>Tốt</v>
          </cell>
          <cell r="J7559">
            <v>82</v>
          </cell>
          <cell r="K7559" t="str">
            <v>Tốt</v>
          </cell>
          <cell r="L7559" t="str">
            <v>QH-2024-I/CQ-I-CS4</v>
          </cell>
        </row>
        <row r="7560">
          <cell r="B7560" t="str">
            <v>24021424</v>
          </cell>
          <cell r="C7560" t="str">
            <v>Cù Mạnh Dũng</v>
          </cell>
          <cell r="D7560">
            <v>39052</v>
          </cell>
          <cell r="E7560">
            <v>80</v>
          </cell>
          <cell r="F7560">
            <v>77</v>
          </cell>
          <cell r="G7560">
            <v>77</v>
          </cell>
          <cell r="H7560">
            <v>77</v>
          </cell>
          <cell r="I7560" t="str">
            <v>Khá</v>
          </cell>
          <cell r="J7560">
            <v>77</v>
          </cell>
          <cell r="K7560" t="str">
            <v>Khá</v>
          </cell>
          <cell r="L7560" t="str">
            <v>QH-2024-I/CQ-I-CS4</v>
          </cell>
        </row>
        <row r="7561">
          <cell r="B7561" t="str">
            <v>24021432</v>
          </cell>
          <cell r="C7561" t="str">
            <v>Nguyễn Tiến Dũng</v>
          </cell>
          <cell r="D7561">
            <v>38896</v>
          </cell>
          <cell r="E7561">
            <v>80</v>
          </cell>
          <cell r="F7561">
            <v>80</v>
          </cell>
          <cell r="G7561">
            <v>80</v>
          </cell>
          <cell r="H7561">
            <v>80</v>
          </cell>
          <cell r="I7561" t="str">
            <v>Tốt</v>
          </cell>
          <cell r="J7561">
            <v>80</v>
          </cell>
          <cell r="K7561" t="str">
            <v>Tốt</v>
          </cell>
          <cell r="L7561" t="str">
            <v>QH-2024-I/CQ-I-CS4</v>
          </cell>
        </row>
        <row r="7562">
          <cell r="B7562" t="str">
            <v>24021440</v>
          </cell>
          <cell r="C7562" t="str">
            <v>Nguyễn Hoàng Thái Dương</v>
          </cell>
          <cell r="D7562">
            <v>39021</v>
          </cell>
          <cell r="E7562">
            <v>85</v>
          </cell>
          <cell r="F7562">
            <v>82</v>
          </cell>
          <cell r="G7562">
            <v>82</v>
          </cell>
          <cell r="H7562">
            <v>82</v>
          </cell>
          <cell r="I7562" t="str">
            <v>Tốt</v>
          </cell>
          <cell r="J7562">
            <v>82</v>
          </cell>
          <cell r="K7562" t="str">
            <v>Tốt</v>
          </cell>
          <cell r="L7562" t="str">
            <v>QH-2024-I/CQ-I-CS4</v>
          </cell>
        </row>
        <row r="7563">
          <cell r="B7563" t="str">
            <v>24021448</v>
          </cell>
          <cell r="C7563" t="str">
            <v>Nguyễn Quang Duy</v>
          </cell>
          <cell r="D7563">
            <v>38838</v>
          </cell>
          <cell r="E7563">
            <v>90</v>
          </cell>
          <cell r="F7563">
            <v>90</v>
          </cell>
          <cell r="G7563">
            <v>90</v>
          </cell>
          <cell r="H7563">
            <v>90</v>
          </cell>
          <cell r="I7563" t="str">
            <v>Xuất sắc</v>
          </cell>
          <cell r="J7563">
            <v>90</v>
          </cell>
          <cell r="K7563" t="str">
            <v>Xuất sắc</v>
          </cell>
          <cell r="L7563" t="str">
            <v>QH-2024-I/CQ-I-CS4</v>
          </cell>
        </row>
        <row r="7564">
          <cell r="B7564" t="str">
            <v>24021456</v>
          </cell>
          <cell r="C7564" t="str">
            <v>Ngô Thanh Hải</v>
          </cell>
          <cell r="D7564">
            <v>38957</v>
          </cell>
          <cell r="E7564"/>
          <cell r="F7564"/>
          <cell r="G7564"/>
          <cell r="H7564"/>
          <cell r="I7564" t="str">
            <v>Kém</v>
          </cell>
          <cell r="J7564"/>
          <cell r="K7564" t="str">
            <v>Kém</v>
          </cell>
          <cell r="L7564" t="str">
            <v>QH-2024-I/CQ-I-CS4</v>
          </cell>
        </row>
        <row r="7565">
          <cell r="B7565" t="str">
            <v>24021464</v>
          </cell>
          <cell r="C7565" t="str">
            <v>Lê Minh Hiển</v>
          </cell>
          <cell r="D7565">
            <v>38820</v>
          </cell>
          <cell r="E7565">
            <v>92</v>
          </cell>
          <cell r="F7565">
            <v>92</v>
          </cell>
          <cell r="G7565">
            <v>92</v>
          </cell>
          <cell r="H7565">
            <v>92</v>
          </cell>
          <cell r="I7565" t="str">
            <v>Xuất sắc</v>
          </cell>
          <cell r="J7565">
            <v>92</v>
          </cell>
          <cell r="K7565" t="str">
            <v>Xuất sắc</v>
          </cell>
          <cell r="L7565" t="str">
            <v>QH-2024-I/CQ-I-CS4</v>
          </cell>
        </row>
        <row r="7566">
          <cell r="B7566" t="str">
            <v>24021472</v>
          </cell>
          <cell r="C7566" t="str">
            <v>Đỗ Trung Hiếu</v>
          </cell>
          <cell r="D7566">
            <v>38959</v>
          </cell>
          <cell r="E7566">
            <v>80</v>
          </cell>
          <cell r="F7566">
            <v>65</v>
          </cell>
          <cell r="G7566">
            <v>65</v>
          </cell>
          <cell r="H7566">
            <v>65</v>
          </cell>
          <cell r="I7566" t="str">
            <v>Khá</v>
          </cell>
          <cell r="J7566">
            <v>65</v>
          </cell>
          <cell r="K7566" t="str">
            <v>Khá</v>
          </cell>
          <cell r="L7566" t="str">
            <v>QH-2024-I/CQ-I-CS4</v>
          </cell>
        </row>
        <row r="7567">
          <cell r="B7567" t="str">
            <v>24021488</v>
          </cell>
          <cell r="C7567" t="str">
            <v>Nguyễn Huy Hoàng</v>
          </cell>
          <cell r="D7567">
            <v>38974</v>
          </cell>
          <cell r="E7567">
            <v>80</v>
          </cell>
          <cell r="F7567">
            <v>80</v>
          </cell>
          <cell r="G7567">
            <v>80</v>
          </cell>
          <cell r="H7567">
            <v>80</v>
          </cell>
          <cell r="I7567" t="str">
            <v>Tốt</v>
          </cell>
          <cell r="J7567">
            <v>80</v>
          </cell>
          <cell r="K7567" t="str">
            <v>Tốt</v>
          </cell>
          <cell r="L7567" t="str">
            <v>QH-2024-I/CQ-I-CS4</v>
          </cell>
        </row>
        <row r="7568">
          <cell r="B7568" t="str">
            <v>24021496</v>
          </cell>
          <cell r="C7568" t="str">
            <v>Nguyễn Minh Hùng</v>
          </cell>
          <cell r="D7568">
            <v>38751</v>
          </cell>
          <cell r="E7568">
            <v>90</v>
          </cell>
          <cell r="F7568">
            <v>90</v>
          </cell>
          <cell r="G7568">
            <v>90</v>
          </cell>
          <cell r="H7568">
            <v>90</v>
          </cell>
          <cell r="I7568" t="str">
            <v>Xuất sắc</v>
          </cell>
          <cell r="J7568">
            <v>90</v>
          </cell>
          <cell r="K7568" t="str">
            <v>Xuất sắc</v>
          </cell>
          <cell r="L7568" t="str">
            <v>QH-2024-I/CQ-I-CS4</v>
          </cell>
        </row>
        <row r="7569">
          <cell r="B7569" t="str">
            <v>24021504</v>
          </cell>
          <cell r="C7569" t="str">
            <v>Ninh Ngọc Hưng</v>
          </cell>
          <cell r="D7569">
            <v>38871</v>
          </cell>
          <cell r="E7569">
            <v>70</v>
          </cell>
          <cell r="F7569">
            <v>70</v>
          </cell>
          <cell r="G7569">
            <v>70</v>
          </cell>
          <cell r="H7569">
            <v>70</v>
          </cell>
          <cell r="I7569" t="str">
            <v>Khá</v>
          </cell>
          <cell r="J7569">
            <v>70</v>
          </cell>
          <cell r="K7569" t="str">
            <v>Khá</v>
          </cell>
          <cell r="L7569" t="str">
            <v>QH-2024-I/CQ-I-CS4</v>
          </cell>
        </row>
        <row r="7570">
          <cell r="B7570" t="str">
            <v>24021512</v>
          </cell>
          <cell r="C7570" t="str">
            <v>Bùi Công Huy</v>
          </cell>
          <cell r="D7570">
            <v>38869</v>
          </cell>
          <cell r="E7570">
            <v>80</v>
          </cell>
          <cell r="F7570">
            <v>80</v>
          </cell>
          <cell r="G7570">
            <v>80</v>
          </cell>
          <cell r="H7570">
            <v>80</v>
          </cell>
          <cell r="I7570" t="str">
            <v>Tốt</v>
          </cell>
          <cell r="J7570">
            <v>80</v>
          </cell>
          <cell r="K7570" t="str">
            <v>Tốt</v>
          </cell>
          <cell r="L7570" t="str">
            <v>QH-2024-I/CQ-I-CS4</v>
          </cell>
        </row>
        <row r="7571">
          <cell r="B7571" t="str">
            <v>24021520</v>
          </cell>
          <cell r="C7571" t="str">
            <v>Phùng Nhật Huy</v>
          </cell>
          <cell r="D7571">
            <v>38826</v>
          </cell>
          <cell r="E7571">
            <v>90</v>
          </cell>
          <cell r="F7571">
            <v>90</v>
          </cell>
          <cell r="G7571">
            <v>90</v>
          </cell>
          <cell r="H7571">
            <v>90</v>
          </cell>
          <cell r="I7571" t="str">
            <v>Xuất sắc</v>
          </cell>
          <cell r="J7571">
            <v>90</v>
          </cell>
          <cell r="K7571" t="str">
            <v>Xuất sắc</v>
          </cell>
          <cell r="L7571" t="str">
            <v>QH-2024-I/CQ-I-CS4</v>
          </cell>
        </row>
        <row r="7572">
          <cell r="B7572" t="str">
            <v>24021528</v>
          </cell>
          <cell r="C7572" t="str">
            <v>Lê Ngọc Khánh</v>
          </cell>
          <cell r="D7572">
            <v>38745</v>
          </cell>
          <cell r="E7572">
            <v>75</v>
          </cell>
          <cell r="F7572">
            <v>75</v>
          </cell>
          <cell r="G7572">
            <v>75</v>
          </cell>
          <cell r="H7572">
            <v>75</v>
          </cell>
          <cell r="I7572" t="str">
            <v>Khá</v>
          </cell>
          <cell r="J7572">
            <v>75</v>
          </cell>
          <cell r="K7572" t="str">
            <v>Khá</v>
          </cell>
          <cell r="L7572" t="str">
            <v>QH-2024-I/CQ-I-CS4</v>
          </cell>
        </row>
        <row r="7573">
          <cell r="B7573" t="str">
            <v>24021536</v>
          </cell>
          <cell r="C7573" t="str">
            <v>Nguyễn Minh Khuê</v>
          </cell>
          <cell r="D7573">
            <v>38988</v>
          </cell>
          <cell r="E7573">
            <v>90</v>
          </cell>
          <cell r="F7573">
            <v>90</v>
          </cell>
          <cell r="G7573">
            <v>90</v>
          </cell>
          <cell r="H7573">
            <v>90</v>
          </cell>
          <cell r="I7573" t="str">
            <v>Xuất sắc</v>
          </cell>
          <cell r="J7573">
            <v>90</v>
          </cell>
          <cell r="K7573" t="str">
            <v>Xuất sắc</v>
          </cell>
          <cell r="L7573" t="str">
            <v>QH-2024-I/CQ-I-CS4</v>
          </cell>
        </row>
        <row r="7574">
          <cell r="B7574" t="str">
            <v>24021544</v>
          </cell>
          <cell r="C7574" t="str">
            <v>Lại Tùng Lâm</v>
          </cell>
          <cell r="D7574">
            <v>39022</v>
          </cell>
          <cell r="E7574">
            <v>82</v>
          </cell>
          <cell r="F7574">
            <v>82</v>
          </cell>
          <cell r="G7574">
            <v>82</v>
          </cell>
          <cell r="H7574">
            <v>82</v>
          </cell>
          <cell r="I7574" t="str">
            <v>Tốt</v>
          </cell>
          <cell r="J7574">
            <v>82</v>
          </cell>
          <cell r="K7574" t="str">
            <v>Tốt</v>
          </cell>
          <cell r="L7574" t="str">
            <v>QH-2024-I/CQ-I-CS4</v>
          </cell>
        </row>
        <row r="7575">
          <cell r="B7575" t="str">
            <v>24021552</v>
          </cell>
          <cell r="C7575" t="str">
            <v>Lê Thành Long</v>
          </cell>
          <cell r="D7575">
            <v>38804</v>
          </cell>
          <cell r="E7575">
            <v>90</v>
          </cell>
          <cell r="F7575">
            <v>90</v>
          </cell>
          <cell r="G7575">
            <v>90</v>
          </cell>
          <cell r="H7575">
            <v>90</v>
          </cell>
          <cell r="I7575" t="str">
            <v>Xuất sắc</v>
          </cell>
          <cell r="J7575">
            <v>90</v>
          </cell>
          <cell r="K7575" t="str">
            <v>Xuất sắc</v>
          </cell>
          <cell r="L7575" t="str">
            <v>QH-2024-I/CQ-I-CS4</v>
          </cell>
        </row>
        <row r="7576">
          <cell r="B7576" t="str">
            <v>24021560</v>
          </cell>
          <cell r="C7576" t="str">
            <v>Nguyễn Đức Mạnh</v>
          </cell>
          <cell r="D7576">
            <v>38763</v>
          </cell>
          <cell r="E7576">
            <v>70</v>
          </cell>
          <cell r="F7576">
            <v>67</v>
          </cell>
          <cell r="G7576">
            <v>67</v>
          </cell>
          <cell r="H7576">
            <v>67</v>
          </cell>
          <cell r="I7576" t="str">
            <v>Khá</v>
          </cell>
          <cell r="J7576">
            <v>67</v>
          </cell>
          <cell r="K7576" t="str">
            <v>Khá</v>
          </cell>
          <cell r="L7576" t="str">
            <v>QH-2024-I/CQ-I-CS4</v>
          </cell>
        </row>
        <row r="7577">
          <cell r="B7577" t="str">
            <v>24021568</v>
          </cell>
          <cell r="C7577" t="str">
            <v>Nguyễn Bá Hoàng Minh</v>
          </cell>
          <cell r="D7577">
            <v>38992</v>
          </cell>
          <cell r="E7577">
            <v>90</v>
          </cell>
          <cell r="F7577">
            <v>90</v>
          </cell>
          <cell r="G7577">
            <v>90</v>
          </cell>
          <cell r="H7577">
            <v>90</v>
          </cell>
          <cell r="I7577" t="str">
            <v>Xuất sắc</v>
          </cell>
          <cell r="J7577">
            <v>90</v>
          </cell>
          <cell r="K7577" t="str">
            <v>Xuất sắc</v>
          </cell>
          <cell r="L7577" t="str">
            <v>QH-2024-I/CQ-I-CS4</v>
          </cell>
        </row>
        <row r="7578">
          <cell r="B7578" t="str">
            <v>24021576</v>
          </cell>
          <cell r="C7578" t="str">
            <v>Bùi Hùng Nam</v>
          </cell>
          <cell r="D7578">
            <v>38931</v>
          </cell>
          <cell r="E7578">
            <v>70</v>
          </cell>
          <cell r="F7578">
            <v>70</v>
          </cell>
          <cell r="G7578">
            <v>70</v>
          </cell>
          <cell r="H7578">
            <v>70</v>
          </cell>
          <cell r="I7578" t="str">
            <v>Khá</v>
          </cell>
          <cell r="J7578">
            <v>70</v>
          </cell>
          <cell r="K7578" t="str">
            <v>Khá</v>
          </cell>
          <cell r="L7578" t="str">
            <v>QH-2024-I/CQ-I-CS4</v>
          </cell>
        </row>
        <row r="7579">
          <cell r="B7579" t="str">
            <v>24021584</v>
          </cell>
          <cell r="C7579" t="str">
            <v>Phạm Minh Nghĩa</v>
          </cell>
          <cell r="D7579">
            <v>38909</v>
          </cell>
          <cell r="E7579">
            <v>80</v>
          </cell>
          <cell r="F7579">
            <v>80</v>
          </cell>
          <cell r="G7579">
            <v>80</v>
          </cell>
          <cell r="H7579">
            <v>80</v>
          </cell>
          <cell r="I7579" t="str">
            <v>Tốt</v>
          </cell>
          <cell r="J7579">
            <v>80</v>
          </cell>
          <cell r="K7579" t="str">
            <v>Tốt</v>
          </cell>
          <cell r="L7579" t="str">
            <v>QH-2024-I/CQ-I-CS4</v>
          </cell>
        </row>
        <row r="7580">
          <cell r="B7580" t="str">
            <v>24021592</v>
          </cell>
          <cell r="C7580" t="str">
            <v>Hồ Sỹ Phát</v>
          </cell>
          <cell r="D7580">
            <v>38983</v>
          </cell>
          <cell r="E7580">
            <v>90</v>
          </cell>
          <cell r="F7580">
            <v>82</v>
          </cell>
          <cell r="G7580">
            <v>82</v>
          </cell>
          <cell r="H7580">
            <v>82</v>
          </cell>
          <cell r="I7580" t="str">
            <v>Tốt</v>
          </cell>
          <cell r="J7580">
            <v>82</v>
          </cell>
          <cell r="K7580" t="str">
            <v>Tốt</v>
          </cell>
          <cell r="L7580" t="str">
            <v>QH-2024-I/CQ-I-CS4</v>
          </cell>
        </row>
        <row r="7581">
          <cell r="B7581" t="str">
            <v>24021600</v>
          </cell>
          <cell r="C7581" t="str">
            <v>Nguyễn Việt Phương</v>
          </cell>
          <cell r="D7581">
            <v>39066</v>
          </cell>
          <cell r="E7581">
            <v>75</v>
          </cell>
          <cell r="F7581">
            <v>72</v>
          </cell>
          <cell r="G7581">
            <v>72</v>
          </cell>
          <cell r="H7581">
            <v>72</v>
          </cell>
          <cell r="I7581" t="str">
            <v>Khá</v>
          </cell>
          <cell r="J7581">
            <v>72</v>
          </cell>
          <cell r="K7581" t="str">
            <v>Khá</v>
          </cell>
          <cell r="L7581" t="str">
            <v>QH-2024-I/CQ-I-CS4</v>
          </cell>
        </row>
        <row r="7582">
          <cell r="B7582" t="str">
            <v>24021608</v>
          </cell>
          <cell r="C7582" t="str">
            <v>Nguyễn Tiến Quang</v>
          </cell>
          <cell r="D7582">
            <v>39001</v>
          </cell>
          <cell r="E7582">
            <v>80</v>
          </cell>
          <cell r="F7582">
            <v>77</v>
          </cell>
          <cell r="G7582">
            <v>77</v>
          </cell>
          <cell r="H7582">
            <v>77</v>
          </cell>
          <cell r="I7582" t="str">
            <v>Khá</v>
          </cell>
          <cell r="J7582">
            <v>77</v>
          </cell>
          <cell r="K7582" t="str">
            <v>Khá</v>
          </cell>
          <cell r="L7582" t="str">
            <v>QH-2024-I/CQ-I-CS4</v>
          </cell>
        </row>
        <row r="7583">
          <cell r="B7583" t="str">
            <v>24021616</v>
          </cell>
          <cell r="C7583" t="str">
            <v>Vũ Trí Sơn</v>
          </cell>
          <cell r="D7583">
            <v>39028</v>
          </cell>
          <cell r="E7583">
            <v>90</v>
          </cell>
          <cell r="F7583">
            <v>90</v>
          </cell>
          <cell r="G7583">
            <v>90</v>
          </cell>
          <cell r="H7583">
            <v>90</v>
          </cell>
          <cell r="I7583" t="str">
            <v>Xuất sắc</v>
          </cell>
          <cell r="J7583">
            <v>90</v>
          </cell>
          <cell r="K7583" t="str">
            <v>Xuất sắc</v>
          </cell>
          <cell r="L7583" t="str">
            <v>QH-2024-I/CQ-I-CS4</v>
          </cell>
        </row>
        <row r="7584">
          <cell r="B7584" t="str">
            <v>24021624</v>
          </cell>
          <cell r="C7584" t="str">
            <v>Nguyễn Đức Thanh</v>
          </cell>
          <cell r="D7584">
            <v>39002</v>
          </cell>
          <cell r="E7584">
            <v>70</v>
          </cell>
          <cell r="F7584">
            <v>80</v>
          </cell>
          <cell r="G7584">
            <v>80</v>
          </cell>
          <cell r="H7584">
            <v>80</v>
          </cell>
          <cell r="I7584" t="str">
            <v>Tốt</v>
          </cell>
          <cell r="J7584">
            <v>80</v>
          </cell>
          <cell r="K7584" t="str">
            <v>Tốt</v>
          </cell>
          <cell r="L7584" t="str">
            <v>QH-2024-I/CQ-I-CS4</v>
          </cell>
        </row>
        <row r="7585">
          <cell r="B7585" t="str">
            <v>24021632</v>
          </cell>
          <cell r="C7585" t="str">
            <v>Bùi Xuân Thi</v>
          </cell>
          <cell r="D7585">
            <v>38858</v>
          </cell>
          <cell r="E7585">
            <v>80</v>
          </cell>
          <cell r="F7585">
            <v>90</v>
          </cell>
          <cell r="G7585">
            <v>90</v>
          </cell>
          <cell r="H7585">
            <v>90</v>
          </cell>
          <cell r="I7585" t="str">
            <v>Xuất sắc</v>
          </cell>
          <cell r="J7585">
            <v>90</v>
          </cell>
          <cell r="K7585" t="str">
            <v>Xuất sắc</v>
          </cell>
          <cell r="L7585" t="str">
            <v>QH-2024-I/CQ-I-CS4</v>
          </cell>
        </row>
        <row r="7586">
          <cell r="B7586" t="str">
            <v>24021648</v>
          </cell>
          <cell r="C7586" t="str">
            <v>Trần Minh Trúc</v>
          </cell>
          <cell r="D7586">
            <v>38753</v>
          </cell>
          <cell r="E7586">
            <v>70</v>
          </cell>
          <cell r="F7586">
            <v>70</v>
          </cell>
          <cell r="G7586">
            <v>70</v>
          </cell>
          <cell r="H7586">
            <v>70</v>
          </cell>
          <cell r="I7586" t="str">
            <v>Khá</v>
          </cell>
          <cell r="J7586">
            <v>70</v>
          </cell>
          <cell r="K7586" t="str">
            <v>Khá</v>
          </cell>
          <cell r="L7586" t="str">
            <v>QH-2024-I/CQ-I-CS4</v>
          </cell>
        </row>
        <row r="7587">
          <cell r="B7587" t="str">
            <v>24021656</v>
          </cell>
          <cell r="C7587" t="str">
            <v>Đào Minh Tuấn</v>
          </cell>
          <cell r="D7587">
            <v>38764</v>
          </cell>
          <cell r="E7587">
            <v>82</v>
          </cell>
          <cell r="F7587">
            <v>82</v>
          </cell>
          <cell r="G7587">
            <v>82</v>
          </cell>
          <cell r="H7587">
            <v>82</v>
          </cell>
          <cell r="I7587" t="str">
            <v>Tốt</v>
          </cell>
          <cell r="J7587">
            <v>82</v>
          </cell>
          <cell r="K7587" t="str">
            <v>Tốt</v>
          </cell>
          <cell r="L7587" t="str">
            <v>QH-2024-I/CQ-I-CS4</v>
          </cell>
        </row>
        <row r="7588">
          <cell r="B7588" t="str">
            <v>24021664</v>
          </cell>
          <cell r="C7588" t="str">
            <v>Nguyễn Khắc Tùng</v>
          </cell>
          <cell r="D7588">
            <v>39039</v>
          </cell>
          <cell r="E7588">
            <v>90</v>
          </cell>
          <cell r="F7588">
            <v>92</v>
          </cell>
          <cell r="G7588">
            <v>92</v>
          </cell>
          <cell r="H7588">
            <v>92</v>
          </cell>
          <cell r="I7588" t="str">
            <v>Xuất sắc</v>
          </cell>
          <cell r="J7588">
            <v>92</v>
          </cell>
          <cell r="K7588" t="str">
            <v>Xuất sắc</v>
          </cell>
          <cell r="L7588" t="str">
            <v>QH-2024-I/CQ-I-CS4</v>
          </cell>
        </row>
        <row r="7589">
          <cell r="B7589" t="str">
            <v>24021672</v>
          </cell>
          <cell r="C7589" t="str">
            <v>Vũ Thị Hồng Vân</v>
          </cell>
          <cell r="D7589">
            <v>38947</v>
          </cell>
          <cell r="E7589">
            <v>90</v>
          </cell>
          <cell r="F7589">
            <v>90</v>
          </cell>
          <cell r="G7589">
            <v>90</v>
          </cell>
          <cell r="H7589">
            <v>90</v>
          </cell>
          <cell r="I7589" t="str">
            <v>Xuất sắc</v>
          </cell>
          <cell r="J7589">
            <v>90</v>
          </cell>
          <cell r="K7589" t="str">
            <v>Xuất sắc</v>
          </cell>
          <cell r="L7589" t="str">
            <v>QH-2024-I/CQ-I-CS4</v>
          </cell>
        </row>
        <row r="7590">
          <cell r="B7590" t="str">
            <v>24021680</v>
          </cell>
          <cell r="C7590" t="str">
            <v>La Minh Vũ</v>
          </cell>
          <cell r="D7590">
            <v>38791</v>
          </cell>
          <cell r="E7590">
            <v>80</v>
          </cell>
          <cell r="F7590">
            <v>80</v>
          </cell>
          <cell r="G7590">
            <v>80</v>
          </cell>
          <cell r="H7590">
            <v>80</v>
          </cell>
          <cell r="I7590" t="str">
            <v>Tốt</v>
          </cell>
          <cell r="J7590">
            <v>80</v>
          </cell>
          <cell r="K7590" t="str">
            <v>Tốt</v>
          </cell>
          <cell r="L7590" t="str">
            <v>QH-2024-I/CQ-I-CS4</v>
          </cell>
        </row>
        <row r="7591">
          <cell r="B7591" t="str">
            <v>24021353</v>
          </cell>
          <cell r="C7591" t="str">
            <v>Phạm Quốc An</v>
          </cell>
          <cell r="D7591">
            <v>38957</v>
          </cell>
          <cell r="E7591">
            <v>80</v>
          </cell>
          <cell r="F7591"/>
          <cell r="G7591"/>
          <cell r="H7591"/>
          <cell r="I7591" t="str">
            <v>Kém</v>
          </cell>
          <cell r="J7591"/>
          <cell r="K7591" t="str">
            <v>Kém</v>
          </cell>
          <cell r="L7591" t="str">
            <v>QH-2024-I/CQ-I-CS5</v>
          </cell>
        </row>
        <row r="7592">
          <cell r="B7592" t="str">
            <v>24021369</v>
          </cell>
          <cell r="C7592" t="str">
            <v>Nguyễn Đức Anh</v>
          </cell>
          <cell r="D7592">
            <v>39041</v>
          </cell>
          <cell r="E7592">
            <v>91</v>
          </cell>
          <cell r="F7592">
            <v>91</v>
          </cell>
          <cell r="G7592">
            <v>91</v>
          </cell>
          <cell r="H7592">
            <v>91</v>
          </cell>
          <cell r="I7592" t="str">
            <v>Xuất sắc</v>
          </cell>
          <cell r="J7592">
            <v>91</v>
          </cell>
          <cell r="K7592" t="str">
            <v>Xuất sắc</v>
          </cell>
          <cell r="L7592" t="str">
            <v>QH-2024-I/CQ-I-CS5</v>
          </cell>
        </row>
        <row r="7593">
          <cell r="B7593" t="str">
            <v>24021377</v>
          </cell>
          <cell r="C7593" t="str">
            <v>Trần Nguyễn Bảo Anh</v>
          </cell>
          <cell r="D7593">
            <v>38781</v>
          </cell>
          <cell r="E7593">
            <v>70</v>
          </cell>
          <cell r="F7593">
            <v>67</v>
          </cell>
          <cell r="G7593">
            <v>67</v>
          </cell>
          <cell r="H7593">
            <v>67</v>
          </cell>
          <cell r="I7593" t="str">
            <v>Khá</v>
          </cell>
          <cell r="J7593">
            <v>67</v>
          </cell>
          <cell r="K7593" t="str">
            <v>Khá</v>
          </cell>
          <cell r="L7593" t="str">
            <v>QH-2024-I/CQ-I-CS5</v>
          </cell>
        </row>
        <row r="7594">
          <cell r="B7594" t="str">
            <v>24021385</v>
          </cell>
          <cell r="C7594" t="str">
            <v>Nguyễn Hoàng Bảo</v>
          </cell>
          <cell r="D7594">
            <v>39037</v>
          </cell>
          <cell r="E7594">
            <v>80</v>
          </cell>
          <cell r="F7594">
            <v>80</v>
          </cell>
          <cell r="G7594">
            <v>80</v>
          </cell>
          <cell r="H7594">
            <v>80</v>
          </cell>
          <cell r="I7594" t="str">
            <v>Tốt</v>
          </cell>
          <cell r="J7594">
            <v>80</v>
          </cell>
          <cell r="K7594" t="str">
            <v>Tốt</v>
          </cell>
          <cell r="L7594" t="str">
            <v>QH-2024-I/CQ-I-CS5</v>
          </cell>
        </row>
        <row r="7595">
          <cell r="B7595" t="str">
            <v>24021393</v>
          </cell>
          <cell r="C7595" t="str">
            <v>Hà Hoàng Kim Chi</v>
          </cell>
          <cell r="D7595">
            <v>38945</v>
          </cell>
          <cell r="E7595">
            <v>100</v>
          </cell>
          <cell r="F7595">
            <v>100</v>
          </cell>
          <cell r="G7595">
            <v>100</v>
          </cell>
          <cell r="H7595">
            <v>100</v>
          </cell>
          <cell r="I7595" t="str">
            <v>Xuất sắc</v>
          </cell>
          <cell r="J7595">
            <v>100</v>
          </cell>
          <cell r="K7595" t="str">
            <v>Xuất sắc</v>
          </cell>
          <cell r="L7595" t="str">
            <v>QH-2024-I/CQ-I-CS5</v>
          </cell>
        </row>
        <row r="7596">
          <cell r="B7596" t="str">
            <v>24021401</v>
          </cell>
          <cell r="C7596" t="str">
            <v>Bùi Hải Đăng</v>
          </cell>
          <cell r="D7596">
            <v>38869</v>
          </cell>
          <cell r="E7596"/>
          <cell r="F7596"/>
          <cell r="G7596"/>
          <cell r="H7596"/>
          <cell r="I7596" t="str">
            <v>Kém</v>
          </cell>
          <cell r="J7596"/>
          <cell r="K7596" t="str">
            <v>Kém</v>
          </cell>
          <cell r="L7596" t="str">
            <v>QH-2024-I/CQ-I-CS5</v>
          </cell>
        </row>
        <row r="7597">
          <cell r="B7597" t="str">
            <v>24021409</v>
          </cell>
          <cell r="C7597" t="str">
            <v>Đào Văn Đức</v>
          </cell>
          <cell r="D7597">
            <v>38721</v>
          </cell>
          <cell r="E7597">
            <v>90</v>
          </cell>
          <cell r="F7597">
            <v>90</v>
          </cell>
          <cell r="G7597">
            <v>90</v>
          </cell>
          <cell r="H7597">
            <v>90</v>
          </cell>
          <cell r="I7597" t="str">
            <v>Xuất sắc</v>
          </cell>
          <cell r="J7597">
            <v>90</v>
          </cell>
          <cell r="K7597" t="str">
            <v>Xuất sắc</v>
          </cell>
          <cell r="L7597" t="str">
            <v>QH-2024-I/CQ-I-CS5</v>
          </cell>
        </row>
        <row r="7598">
          <cell r="B7598" t="str">
            <v>24021417</v>
          </cell>
          <cell r="C7598" t="str">
            <v>Nguyễn Tài Đức</v>
          </cell>
          <cell r="D7598">
            <v>39063</v>
          </cell>
          <cell r="E7598">
            <v>80</v>
          </cell>
          <cell r="F7598">
            <v>80</v>
          </cell>
          <cell r="G7598">
            <v>80</v>
          </cell>
          <cell r="H7598">
            <v>80</v>
          </cell>
          <cell r="I7598" t="str">
            <v>Tốt</v>
          </cell>
          <cell r="J7598">
            <v>80</v>
          </cell>
          <cell r="K7598" t="str">
            <v>Tốt</v>
          </cell>
          <cell r="L7598" t="str">
            <v>QH-2024-I/CQ-I-CS5</v>
          </cell>
        </row>
        <row r="7599">
          <cell r="B7599" t="str">
            <v>24021425</v>
          </cell>
          <cell r="C7599" t="str">
            <v>Đặng Quang Dũng</v>
          </cell>
          <cell r="D7599">
            <v>38931</v>
          </cell>
          <cell r="E7599">
            <v>85</v>
          </cell>
          <cell r="F7599">
            <v>85</v>
          </cell>
          <cell r="G7599">
            <v>85</v>
          </cell>
          <cell r="H7599">
            <v>85</v>
          </cell>
          <cell r="I7599" t="str">
            <v>Tốt</v>
          </cell>
          <cell r="J7599">
            <v>85</v>
          </cell>
          <cell r="K7599" t="str">
            <v>Tốt</v>
          </cell>
          <cell r="L7599" t="str">
            <v>QH-2024-I/CQ-I-CS5</v>
          </cell>
        </row>
        <row r="7600">
          <cell r="B7600" t="str">
            <v>24021433</v>
          </cell>
          <cell r="C7600" t="str">
            <v>Nguyễn Tiến Dũng</v>
          </cell>
          <cell r="D7600">
            <v>38878</v>
          </cell>
          <cell r="E7600">
            <v>80</v>
          </cell>
          <cell r="F7600">
            <v>77</v>
          </cell>
          <cell r="G7600">
            <v>77</v>
          </cell>
          <cell r="H7600">
            <v>77</v>
          </cell>
          <cell r="I7600" t="str">
            <v>Khá</v>
          </cell>
          <cell r="J7600">
            <v>77</v>
          </cell>
          <cell r="K7600" t="str">
            <v>Khá</v>
          </cell>
          <cell r="L7600" t="str">
            <v>QH-2024-I/CQ-I-CS5</v>
          </cell>
        </row>
        <row r="7601">
          <cell r="B7601" t="str">
            <v>24021441</v>
          </cell>
          <cell r="C7601" t="str">
            <v>Nguyễn Thành Dương</v>
          </cell>
          <cell r="D7601">
            <v>39067</v>
          </cell>
          <cell r="E7601">
            <v>90</v>
          </cell>
          <cell r="F7601">
            <v>90</v>
          </cell>
          <cell r="G7601">
            <v>90</v>
          </cell>
          <cell r="H7601">
            <v>90</v>
          </cell>
          <cell r="I7601" t="str">
            <v>Xuất sắc</v>
          </cell>
          <cell r="J7601">
            <v>90</v>
          </cell>
          <cell r="K7601" t="str">
            <v>Xuất sắc</v>
          </cell>
          <cell r="L7601" t="str">
            <v>QH-2024-I/CQ-I-CS5</v>
          </cell>
        </row>
        <row r="7602">
          <cell r="B7602" t="str">
            <v>24021449</v>
          </cell>
          <cell r="C7602" t="str">
            <v>Nguyễn Thanh Duy</v>
          </cell>
          <cell r="D7602">
            <v>38760</v>
          </cell>
          <cell r="E7602">
            <v>90</v>
          </cell>
          <cell r="F7602">
            <v>90</v>
          </cell>
          <cell r="G7602">
            <v>90</v>
          </cell>
          <cell r="H7602">
            <v>90</v>
          </cell>
          <cell r="I7602" t="str">
            <v>Xuất sắc</v>
          </cell>
          <cell r="J7602">
            <v>90</v>
          </cell>
          <cell r="K7602" t="str">
            <v>Xuất sắc</v>
          </cell>
          <cell r="L7602" t="str">
            <v>QH-2024-I/CQ-I-CS5</v>
          </cell>
        </row>
        <row r="7603">
          <cell r="B7603" t="str">
            <v>24021457</v>
          </cell>
          <cell r="C7603" t="str">
            <v>Nguyễn Lý Việt Hải</v>
          </cell>
          <cell r="D7603">
            <v>38989</v>
          </cell>
          <cell r="E7603">
            <v>80</v>
          </cell>
          <cell r="F7603">
            <v>80</v>
          </cell>
          <cell r="G7603">
            <v>80</v>
          </cell>
          <cell r="H7603">
            <v>80</v>
          </cell>
          <cell r="I7603" t="str">
            <v>Tốt</v>
          </cell>
          <cell r="J7603">
            <v>80</v>
          </cell>
          <cell r="K7603" t="str">
            <v>Tốt</v>
          </cell>
          <cell r="L7603" t="str">
            <v>QH-2024-I/CQ-I-CS5</v>
          </cell>
        </row>
        <row r="7604">
          <cell r="B7604" t="str">
            <v>24021465</v>
          </cell>
          <cell r="C7604" t="str">
            <v>Phạm Gia Hiển</v>
          </cell>
          <cell r="D7604">
            <v>39017</v>
          </cell>
          <cell r="E7604">
            <v>90</v>
          </cell>
          <cell r="F7604">
            <v>90</v>
          </cell>
          <cell r="G7604">
            <v>90</v>
          </cell>
          <cell r="H7604">
            <v>90</v>
          </cell>
          <cell r="I7604" t="str">
            <v>Xuất sắc</v>
          </cell>
          <cell r="J7604">
            <v>90</v>
          </cell>
          <cell r="K7604" t="str">
            <v>Xuất sắc</v>
          </cell>
          <cell r="L7604" t="str">
            <v>QH-2024-I/CQ-I-CS5</v>
          </cell>
        </row>
        <row r="7605">
          <cell r="B7605" t="str">
            <v>24021473</v>
          </cell>
          <cell r="C7605" t="str">
            <v>Lê Trung Hiếu</v>
          </cell>
          <cell r="D7605">
            <v>39036</v>
          </cell>
          <cell r="E7605">
            <v>80</v>
          </cell>
          <cell r="F7605">
            <v>80</v>
          </cell>
          <cell r="G7605">
            <v>80</v>
          </cell>
          <cell r="H7605">
            <v>80</v>
          </cell>
          <cell r="I7605" t="str">
            <v>Tốt</v>
          </cell>
          <cell r="J7605">
            <v>80</v>
          </cell>
          <cell r="K7605" t="str">
            <v>Tốt</v>
          </cell>
          <cell r="L7605" t="str">
            <v>QH-2024-I/CQ-I-CS5</v>
          </cell>
        </row>
        <row r="7606">
          <cell r="B7606" t="str">
            <v>24021481</v>
          </cell>
          <cell r="C7606" t="str">
            <v>Nguyễn Thị Quỳnh Hoa</v>
          </cell>
          <cell r="D7606">
            <v>38718</v>
          </cell>
          <cell r="E7606">
            <v>94</v>
          </cell>
          <cell r="F7606">
            <v>94</v>
          </cell>
          <cell r="G7606">
            <v>94</v>
          </cell>
          <cell r="H7606">
            <v>94</v>
          </cell>
          <cell r="I7606" t="str">
            <v>Xuất sắc</v>
          </cell>
          <cell r="J7606">
            <v>94</v>
          </cell>
          <cell r="K7606" t="str">
            <v>Xuất sắc</v>
          </cell>
          <cell r="L7606" t="str">
            <v>QH-2024-I/CQ-I-CS5</v>
          </cell>
        </row>
        <row r="7607">
          <cell r="B7607" t="str">
            <v>24021489</v>
          </cell>
          <cell r="C7607" t="str">
            <v>Nguyễn Mạnh Hoàng</v>
          </cell>
          <cell r="D7607">
            <v>38846</v>
          </cell>
          <cell r="E7607">
            <v>84</v>
          </cell>
          <cell r="F7607">
            <v>84</v>
          </cell>
          <cell r="G7607">
            <v>84</v>
          </cell>
          <cell r="H7607">
            <v>84</v>
          </cell>
          <cell r="I7607" t="str">
            <v>Tốt</v>
          </cell>
          <cell r="J7607">
            <v>84</v>
          </cell>
          <cell r="K7607" t="str">
            <v>Tốt</v>
          </cell>
          <cell r="L7607" t="str">
            <v>QH-2024-I/CQ-I-CS5</v>
          </cell>
        </row>
        <row r="7608">
          <cell r="B7608" t="str">
            <v>24021505</v>
          </cell>
          <cell r="C7608" t="str">
            <v>Tăng Khánh Hưng</v>
          </cell>
          <cell r="D7608">
            <v>38971</v>
          </cell>
          <cell r="E7608">
            <v>80</v>
          </cell>
          <cell r="F7608">
            <v>80</v>
          </cell>
          <cell r="G7608">
            <v>80</v>
          </cell>
          <cell r="H7608">
            <v>80</v>
          </cell>
          <cell r="I7608" t="str">
            <v>Tốt</v>
          </cell>
          <cell r="J7608">
            <v>80</v>
          </cell>
          <cell r="K7608" t="str">
            <v>Tốt</v>
          </cell>
          <cell r="L7608" t="str">
            <v>QH-2024-I/CQ-I-CS5</v>
          </cell>
        </row>
        <row r="7609">
          <cell r="B7609" t="str">
            <v>24021513</v>
          </cell>
          <cell r="C7609" t="str">
            <v>Bùi Quang Huy</v>
          </cell>
          <cell r="D7609">
            <v>39005</v>
          </cell>
          <cell r="E7609">
            <v>70</v>
          </cell>
          <cell r="F7609">
            <v>70</v>
          </cell>
          <cell r="G7609">
            <v>70</v>
          </cell>
          <cell r="H7609">
            <v>70</v>
          </cell>
          <cell r="I7609" t="str">
            <v>Khá</v>
          </cell>
          <cell r="J7609">
            <v>70</v>
          </cell>
          <cell r="K7609" t="str">
            <v>Khá</v>
          </cell>
          <cell r="L7609" t="str">
            <v>QH-2024-I/CQ-I-CS5</v>
          </cell>
        </row>
        <row r="7610">
          <cell r="B7610" t="str">
            <v>24021521</v>
          </cell>
          <cell r="C7610" t="str">
            <v>Trương Đan Huy</v>
          </cell>
          <cell r="D7610">
            <v>38976</v>
          </cell>
          <cell r="E7610">
            <v>82</v>
          </cell>
          <cell r="F7610">
            <v>77</v>
          </cell>
          <cell r="G7610">
            <v>77</v>
          </cell>
          <cell r="H7610">
            <v>77</v>
          </cell>
          <cell r="I7610" t="str">
            <v>Khá</v>
          </cell>
          <cell r="J7610">
            <v>77</v>
          </cell>
          <cell r="K7610" t="str">
            <v>Khá</v>
          </cell>
          <cell r="L7610" t="str">
            <v>QH-2024-I/CQ-I-CS5</v>
          </cell>
        </row>
        <row r="7611">
          <cell r="B7611" t="str">
            <v>24021529</v>
          </cell>
          <cell r="C7611" t="str">
            <v>Nguyễn Hồng Khánh</v>
          </cell>
          <cell r="D7611">
            <v>39044</v>
          </cell>
          <cell r="E7611">
            <v>90</v>
          </cell>
          <cell r="F7611">
            <v>90</v>
          </cell>
          <cell r="G7611">
            <v>90</v>
          </cell>
          <cell r="H7611">
            <v>90</v>
          </cell>
          <cell r="I7611" t="str">
            <v>Xuất sắc</v>
          </cell>
          <cell r="J7611">
            <v>90</v>
          </cell>
          <cell r="K7611" t="str">
            <v>Xuất sắc</v>
          </cell>
          <cell r="L7611" t="str">
            <v>QH-2024-I/CQ-I-CS5</v>
          </cell>
        </row>
        <row r="7612">
          <cell r="B7612" t="str">
            <v>24021537</v>
          </cell>
          <cell r="C7612" t="str">
            <v>Trần Minh Khuê</v>
          </cell>
          <cell r="D7612">
            <v>38834</v>
          </cell>
          <cell r="E7612">
            <v>96</v>
          </cell>
          <cell r="F7612">
            <v>96</v>
          </cell>
          <cell r="G7612">
            <v>96</v>
          </cell>
          <cell r="H7612">
            <v>96</v>
          </cell>
          <cell r="I7612" t="str">
            <v>Xuất sắc</v>
          </cell>
          <cell r="J7612">
            <v>96</v>
          </cell>
          <cell r="K7612" t="str">
            <v>Xuất sắc</v>
          </cell>
          <cell r="L7612" t="str">
            <v>QH-2024-I/CQ-I-CS5</v>
          </cell>
        </row>
        <row r="7613">
          <cell r="B7613" t="str">
            <v>24021545</v>
          </cell>
          <cell r="C7613" t="str">
            <v>Lưu Tùng Lâm</v>
          </cell>
          <cell r="D7613">
            <v>39024</v>
          </cell>
          <cell r="E7613">
            <v>92</v>
          </cell>
          <cell r="F7613">
            <v>92</v>
          </cell>
          <cell r="G7613">
            <v>92</v>
          </cell>
          <cell r="H7613">
            <v>92</v>
          </cell>
          <cell r="I7613" t="str">
            <v>Xuất sắc</v>
          </cell>
          <cell r="J7613">
            <v>92</v>
          </cell>
          <cell r="K7613" t="str">
            <v>Xuất sắc</v>
          </cell>
          <cell r="L7613" t="str">
            <v>QH-2024-I/CQ-I-CS5</v>
          </cell>
        </row>
        <row r="7614">
          <cell r="B7614" t="str">
            <v>24021553</v>
          </cell>
          <cell r="C7614" t="str">
            <v>Lộc Trần Gia Long</v>
          </cell>
          <cell r="D7614">
            <v>39063</v>
          </cell>
          <cell r="E7614">
            <v>70</v>
          </cell>
          <cell r="F7614">
            <v>70</v>
          </cell>
          <cell r="G7614">
            <v>70</v>
          </cell>
          <cell r="H7614">
            <v>70</v>
          </cell>
          <cell r="I7614" t="str">
            <v>Khá</v>
          </cell>
          <cell r="J7614">
            <v>70</v>
          </cell>
          <cell r="K7614" t="str">
            <v>Khá</v>
          </cell>
          <cell r="L7614" t="str">
            <v>QH-2024-I/CQ-I-CS5</v>
          </cell>
        </row>
        <row r="7615">
          <cell r="B7615" t="str">
            <v>24021561</v>
          </cell>
          <cell r="C7615" t="str">
            <v>Trần Đức Mạnh</v>
          </cell>
          <cell r="D7615">
            <v>38905</v>
          </cell>
          <cell r="E7615">
            <v>90</v>
          </cell>
          <cell r="F7615">
            <v>90</v>
          </cell>
          <cell r="G7615">
            <v>90</v>
          </cell>
          <cell r="H7615">
            <v>90</v>
          </cell>
          <cell r="I7615" t="str">
            <v>Xuất sắc</v>
          </cell>
          <cell r="J7615">
            <v>90</v>
          </cell>
          <cell r="K7615" t="str">
            <v>Xuất sắc</v>
          </cell>
          <cell r="L7615" t="str">
            <v>QH-2024-I/CQ-I-CS5</v>
          </cell>
        </row>
        <row r="7616">
          <cell r="B7616" t="str">
            <v>24021569</v>
          </cell>
          <cell r="C7616" t="str">
            <v>Nguyễn Bảo Minh</v>
          </cell>
          <cell r="D7616">
            <v>38973</v>
          </cell>
          <cell r="E7616">
            <v>90</v>
          </cell>
          <cell r="F7616">
            <v>85</v>
          </cell>
          <cell r="G7616">
            <v>85</v>
          </cell>
          <cell r="H7616">
            <v>85</v>
          </cell>
          <cell r="I7616" t="str">
            <v>Tốt</v>
          </cell>
          <cell r="J7616">
            <v>85</v>
          </cell>
          <cell r="K7616" t="str">
            <v>Tốt</v>
          </cell>
          <cell r="L7616" t="str">
            <v>QH-2024-I/CQ-I-CS5</v>
          </cell>
        </row>
        <row r="7617">
          <cell r="B7617" t="str">
            <v>24021577</v>
          </cell>
          <cell r="C7617" t="str">
            <v>Phạm Hải Nam</v>
          </cell>
          <cell r="D7617">
            <v>38957</v>
          </cell>
          <cell r="E7617">
            <v>67</v>
          </cell>
          <cell r="F7617">
            <v>67</v>
          </cell>
          <cell r="G7617">
            <v>67</v>
          </cell>
          <cell r="H7617">
            <v>67</v>
          </cell>
          <cell r="I7617" t="str">
            <v>Khá</v>
          </cell>
          <cell r="J7617">
            <v>67</v>
          </cell>
          <cell r="K7617" t="str">
            <v>Khá</v>
          </cell>
          <cell r="L7617" t="str">
            <v>QH-2024-I/CQ-I-CS5</v>
          </cell>
        </row>
        <row r="7618">
          <cell r="B7618" t="str">
            <v>24021585</v>
          </cell>
          <cell r="C7618" t="str">
            <v>Bùi Đình Nguyên</v>
          </cell>
          <cell r="D7618">
            <v>39015</v>
          </cell>
          <cell r="E7618">
            <v>80</v>
          </cell>
          <cell r="F7618">
            <v>80</v>
          </cell>
          <cell r="G7618">
            <v>80</v>
          </cell>
          <cell r="H7618">
            <v>80</v>
          </cell>
          <cell r="I7618" t="str">
            <v>Tốt</v>
          </cell>
          <cell r="J7618">
            <v>80</v>
          </cell>
          <cell r="K7618" t="str">
            <v>Tốt</v>
          </cell>
          <cell r="L7618" t="str">
            <v>QH-2024-I/CQ-I-CS5</v>
          </cell>
        </row>
        <row r="7619">
          <cell r="B7619" t="str">
            <v>24021593</v>
          </cell>
          <cell r="C7619" t="str">
            <v>Lê Ngọc Phong</v>
          </cell>
          <cell r="D7619">
            <v>38726</v>
          </cell>
          <cell r="E7619">
            <v>90</v>
          </cell>
          <cell r="F7619">
            <v>90</v>
          </cell>
          <cell r="G7619">
            <v>90</v>
          </cell>
          <cell r="H7619">
            <v>90</v>
          </cell>
          <cell r="I7619" t="str">
            <v>Xuất sắc</v>
          </cell>
          <cell r="J7619">
            <v>90</v>
          </cell>
          <cell r="K7619" t="str">
            <v>Xuất sắc</v>
          </cell>
          <cell r="L7619" t="str">
            <v>QH-2024-I/CQ-I-CS5</v>
          </cell>
        </row>
        <row r="7620">
          <cell r="B7620" t="str">
            <v>24021601</v>
          </cell>
          <cell r="C7620" t="str">
            <v>Bùi Thị Bích Phượng</v>
          </cell>
          <cell r="D7620">
            <v>38729</v>
          </cell>
          <cell r="E7620">
            <v>90</v>
          </cell>
          <cell r="F7620">
            <v>90</v>
          </cell>
          <cell r="G7620">
            <v>90</v>
          </cell>
          <cell r="H7620">
            <v>90</v>
          </cell>
          <cell r="I7620" t="str">
            <v>Xuất sắc</v>
          </cell>
          <cell r="J7620">
            <v>90</v>
          </cell>
          <cell r="K7620" t="str">
            <v>Xuất sắc</v>
          </cell>
          <cell r="L7620" t="str">
            <v>QH-2024-I/CQ-I-CS5</v>
          </cell>
        </row>
        <row r="7621">
          <cell r="B7621" t="str">
            <v>24021609</v>
          </cell>
          <cell r="C7621" t="str">
            <v>Trần Đại Quang</v>
          </cell>
          <cell r="D7621">
            <v>38861</v>
          </cell>
          <cell r="E7621">
            <v>75</v>
          </cell>
          <cell r="F7621">
            <v>73</v>
          </cell>
          <cell r="G7621">
            <v>73</v>
          </cell>
          <cell r="H7621">
            <v>73</v>
          </cell>
          <cell r="I7621" t="str">
            <v>Khá</v>
          </cell>
          <cell r="J7621">
            <v>73</v>
          </cell>
          <cell r="K7621" t="str">
            <v>Khá</v>
          </cell>
          <cell r="L7621" t="str">
            <v>QH-2024-I/CQ-I-CS5</v>
          </cell>
        </row>
        <row r="7622">
          <cell r="B7622" t="str">
            <v>24021617</v>
          </cell>
          <cell r="C7622" t="str">
            <v>Nguyễn Quốc Sỹ</v>
          </cell>
          <cell r="D7622">
            <v>39077</v>
          </cell>
          <cell r="E7622">
            <v>70</v>
          </cell>
          <cell r="F7622">
            <v>70</v>
          </cell>
          <cell r="G7622">
            <v>70</v>
          </cell>
          <cell r="H7622">
            <v>70</v>
          </cell>
          <cell r="I7622" t="str">
            <v>Khá</v>
          </cell>
          <cell r="J7622">
            <v>70</v>
          </cell>
          <cell r="K7622" t="str">
            <v>Khá</v>
          </cell>
          <cell r="L7622" t="str">
            <v>QH-2024-I/CQ-I-CS5</v>
          </cell>
        </row>
        <row r="7623">
          <cell r="B7623" t="str">
            <v>24021625</v>
          </cell>
          <cell r="C7623" t="str">
            <v>Trần Quang Thanh</v>
          </cell>
          <cell r="D7623">
            <v>38982</v>
          </cell>
          <cell r="E7623">
            <v>96</v>
          </cell>
          <cell r="F7623">
            <v>96</v>
          </cell>
          <cell r="G7623">
            <v>96</v>
          </cell>
          <cell r="H7623">
            <v>96</v>
          </cell>
          <cell r="I7623" t="str">
            <v>Xuất sắc</v>
          </cell>
          <cell r="J7623">
            <v>96</v>
          </cell>
          <cell r="K7623" t="str">
            <v>Xuất sắc</v>
          </cell>
          <cell r="L7623" t="str">
            <v>QH-2024-I/CQ-I-CS5</v>
          </cell>
        </row>
        <row r="7624">
          <cell r="B7624" t="str">
            <v>24021633</v>
          </cell>
          <cell r="C7624" t="str">
            <v>Hoàng Thị Thi</v>
          </cell>
          <cell r="D7624">
            <v>38979</v>
          </cell>
          <cell r="E7624">
            <v>94</v>
          </cell>
          <cell r="F7624">
            <v>94</v>
          </cell>
          <cell r="G7624">
            <v>94</v>
          </cell>
          <cell r="H7624">
            <v>94</v>
          </cell>
          <cell r="I7624" t="str">
            <v>Xuất sắc</v>
          </cell>
          <cell r="J7624">
            <v>94</v>
          </cell>
          <cell r="K7624" t="str">
            <v>Xuất sắc</v>
          </cell>
          <cell r="L7624" t="str">
            <v>QH-2024-I/CQ-I-CS5</v>
          </cell>
        </row>
        <row r="7625">
          <cell r="B7625" t="str">
            <v>24021641</v>
          </cell>
          <cell r="C7625" t="str">
            <v>Nguyễn Văn Tiến</v>
          </cell>
          <cell r="D7625">
            <v>38838</v>
          </cell>
          <cell r="E7625">
            <v>90</v>
          </cell>
          <cell r="F7625">
            <v>80</v>
          </cell>
          <cell r="G7625">
            <v>80</v>
          </cell>
          <cell r="H7625">
            <v>80</v>
          </cell>
          <cell r="I7625" t="str">
            <v>Tốt</v>
          </cell>
          <cell r="J7625">
            <v>80</v>
          </cell>
          <cell r="K7625" t="str">
            <v>Tốt</v>
          </cell>
          <cell r="L7625" t="str">
            <v>QH-2024-I/CQ-I-CS5</v>
          </cell>
        </row>
        <row r="7626">
          <cell r="B7626" t="str">
            <v>24021649</v>
          </cell>
          <cell r="C7626" t="str">
            <v>Phạm Văn Trung</v>
          </cell>
          <cell r="D7626">
            <v>39071</v>
          </cell>
          <cell r="E7626">
            <v>80</v>
          </cell>
          <cell r="F7626">
            <v>80</v>
          </cell>
          <cell r="G7626">
            <v>80</v>
          </cell>
          <cell r="H7626">
            <v>80</v>
          </cell>
          <cell r="I7626" t="str">
            <v>Tốt</v>
          </cell>
          <cell r="J7626">
            <v>80</v>
          </cell>
          <cell r="K7626" t="str">
            <v>Tốt</v>
          </cell>
          <cell r="L7626" t="str">
            <v>QH-2024-I/CQ-I-CS5</v>
          </cell>
        </row>
        <row r="7627">
          <cell r="B7627" t="str">
            <v>24021657</v>
          </cell>
          <cell r="C7627" t="str">
            <v>Lê Đình Anh Tuấn</v>
          </cell>
          <cell r="D7627">
            <v>38950</v>
          </cell>
          <cell r="E7627">
            <v>90</v>
          </cell>
          <cell r="F7627">
            <v>90</v>
          </cell>
          <cell r="G7627">
            <v>90</v>
          </cell>
          <cell r="H7627">
            <v>90</v>
          </cell>
          <cell r="I7627" t="str">
            <v>Xuất sắc</v>
          </cell>
          <cell r="J7627">
            <v>90</v>
          </cell>
          <cell r="K7627" t="str">
            <v>Xuất sắc</v>
          </cell>
          <cell r="L7627" t="str">
            <v>QH-2024-I/CQ-I-CS5</v>
          </cell>
        </row>
        <row r="7628">
          <cell r="B7628" t="str">
            <v>24021665</v>
          </cell>
          <cell r="C7628" t="str">
            <v>Nguyễn Văn Tùng</v>
          </cell>
          <cell r="D7628">
            <v>39063</v>
          </cell>
          <cell r="E7628">
            <v>80</v>
          </cell>
          <cell r="F7628">
            <v>80</v>
          </cell>
          <cell r="G7628">
            <v>80</v>
          </cell>
          <cell r="H7628">
            <v>80</v>
          </cell>
          <cell r="I7628" t="str">
            <v>Tốt</v>
          </cell>
          <cell r="J7628">
            <v>80</v>
          </cell>
          <cell r="K7628" t="str">
            <v>Tốt</v>
          </cell>
          <cell r="L7628" t="str">
            <v>QH-2024-I/CQ-I-CS5</v>
          </cell>
        </row>
        <row r="7629">
          <cell r="B7629" t="str">
            <v>24021673</v>
          </cell>
          <cell r="C7629" t="str">
            <v>Nguyễn Gia Vĩ</v>
          </cell>
          <cell r="D7629">
            <v>38755</v>
          </cell>
          <cell r="E7629">
            <v>90</v>
          </cell>
          <cell r="F7629">
            <v>90</v>
          </cell>
          <cell r="G7629">
            <v>90</v>
          </cell>
          <cell r="H7629">
            <v>90</v>
          </cell>
          <cell r="I7629" t="str">
            <v>Xuất sắc</v>
          </cell>
          <cell r="J7629">
            <v>90</v>
          </cell>
          <cell r="K7629" t="str">
            <v>Xuất sắc</v>
          </cell>
          <cell r="L7629" t="str">
            <v>QH-2024-I/CQ-I-CS5</v>
          </cell>
        </row>
        <row r="7630">
          <cell r="B7630" t="str">
            <v>24021354</v>
          </cell>
          <cell r="C7630" t="str">
            <v>Tạ Hoàng Ân</v>
          </cell>
          <cell r="D7630">
            <v>38642</v>
          </cell>
          <cell r="E7630">
            <v>80</v>
          </cell>
          <cell r="F7630">
            <v>77</v>
          </cell>
          <cell r="G7630"/>
          <cell r="H7630">
            <v>80</v>
          </cell>
          <cell r="I7630" t="str">
            <v>Tốt</v>
          </cell>
          <cell r="J7630">
            <v>80</v>
          </cell>
          <cell r="K7630" t="str">
            <v>Tốt</v>
          </cell>
          <cell r="L7630" t="str">
            <v>QH-2024-I/CQ-I-CS6</v>
          </cell>
        </row>
        <row r="7631">
          <cell r="B7631" t="str">
            <v>24021362</v>
          </cell>
          <cell r="C7631" t="str">
            <v>Đỗ Tuấn Anh</v>
          </cell>
          <cell r="D7631">
            <v>38992</v>
          </cell>
          <cell r="E7631">
            <v>85</v>
          </cell>
          <cell r="F7631">
            <v>85</v>
          </cell>
          <cell r="G7631">
            <v>85</v>
          </cell>
          <cell r="H7631">
            <v>85</v>
          </cell>
          <cell r="I7631" t="str">
            <v>Tốt</v>
          </cell>
          <cell r="J7631">
            <v>85</v>
          </cell>
          <cell r="K7631" t="str">
            <v>Tốt</v>
          </cell>
          <cell r="L7631" t="str">
            <v>QH-2024-I/CQ-I-CS6</v>
          </cell>
        </row>
        <row r="7632">
          <cell r="B7632" t="str">
            <v>24021370</v>
          </cell>
          <cell r="C7632" t="str">
            <v>Nguyễn Minh Anh</v>
          </cell>
          <cell r="D7632">
            <v>38856</v>
          </cell>
          <cell r="E7632">
            <v>90</v>
          </cell>
          <cell r="F7632">
            <v>90</v>
          </cell>
          <cell r="G7632">
            <v>90</v>
          </cell>
          <cell r="H7632">
            <v>90</v>
          </cell>
          <cell r="I7632" t="str">
            <v>Xuất sắc</v>
          </cell>
          <cell r="J7632">
            <v>90</v>
          </cell>
          <cell r="K7632" t="str">
            <v>Xuất sắc</v>
          </cell>
          <cell r="L7632" t="str">
            <v>QH-2024-I/CQ-I-CS6</v>
          </cell>
        </row>
        <row r="7633">
          <cell r="B7633" t="str">
            <v>24021378</v>
          </cell>
          <cell r="C7633" t="str">
            <v>Trần Quốc Anh</v>
          </cell>
          <cell r="D7633">
            <v>38908</v>
          </cell>
          <cell r="E7633">
            <v>70</v>
          </cell>
          <cell r="F7633">
            <v>70</v>
          </cell>
          <cell r="G7633">
            <v>70</v>
          </cell>
          <cell r="H7633">
            <v>70</v>
          </cell>
          <cell r="I7633" t="str">
            <v>Khá</v>
          </cell>
          <cell r="J7633">
            <v>70</v>
          </cell>
          <cell r="K7633" t="str">
            <v>Khá</v>
          </cell>
          <cell r="L7633" t="str">
            <v>QH-2024-I/CQ-I-CS6</v>
          </cell>
        </row>
        <row r="7634">
          <cell r="B7634" t="str">
            <v>24021386</v>
          </cell>
          <cell r="C7634" t="str">
            <v>Nguyễn Văn Bảo</v>
          </cell>
          <cell r="D7634">
            <v>38798</v>
          </cell>
          <cell r="E7634">
            <v>94</v>
          </cell>
          <cell r="F7634">
            <v>94</v>
          </cell>
          <cell r="G7634">
            <v>94</v>
          </cell>
          <cell r="H7634">
            <v>94</v>
          </cell>
          <cell r="I7634" t="str">
            <v>Xuất sắc</v>
          </cell>
          <cell r="J7634">
            <v>94</v>
          </cell>
          <cell r="K7634" t="str">
            <v>Xuất sắc</v>
          </cell>
          <cell r="L7634" t="str">
            <v>QH-2024-I/CQ-I-CS6</v>
          </cell>
        </row>
        <row r="7635">
          <cell r="B7635" t="str">
            <v>24021394</v>
          </cell>
          <cell r="C7635" t="str">
            <v>Nguyễn Văn Chiến</v>
          </cell>
          <cell r="D7635">
            <v>38810</v>
          </cell>
          <cell r="E7635">
            <v>92</v>
          </cell>
          <cell r="F7635">
            <v>92</v>
          </cell>
          <cell r="G7635">
            <v>92</v>
          </cell>
          <cell r="H7635">
            <v>92</v>
          </cell>
          <cell r="I7635" t="str">
            <v>Xuất sắc</v>
          </cell>
          <cell r="J7635">
            <v>92</v>
          </cell>
          <cell r="K7635" t="str">
            <v>Xuất sắc</v>
          </cell>
          <cell r="L7635" t="str">
            <v>QH-2024-I/CQ-I-CS6</v>
          </cell>
        </row>
        <row r="7636">
          <cell r="B7636" t="str">
            <v>24021402</v>
          </cell>
          <cell r="C7636" t="str">
            <v>Nguyễn Công Danh</v>
          </cell>
          <cell r="D7636">
            <v>39012</v>
          </cell>
          <cell r="E7636">
            <v>94</v>
          </cell>
          <cell r="F7636">
            <v>94</v>
          </cell>
          <cell r="G7636">
            <v>94</v>
          </cell>
          <cell r="H7636">
            <v>94</v>
          </cell>
          <cell r="I7636" t="str">
            <v>Xuất sắc</v>
          </cell>
          <cell r="J7636">
            <v>94</v>
          </cell>
          <cell r="K7636" t="str">
            <v>Xuất sắc</v>
          </cell>
          <cell r="L7636" t="str">
            <v>QH-2024-I/CQ-I-CS6</v>
          </cell>
        </row>
        <row r="7637">
          <cell r="B7637" t="str">
            <v>24021410</v>
          </cell>
          <cell r="C7637" t="str">
            <v>Đỗ Văn Đức</v>
          </cell>
          <cell r="D7637">
            <v>38864</v>
          </cell>
          <cell r="E7637">
            <v>90</v>
          </cell>
          <cell r="F7637">
            <v>90</v>
          </cell>
          <cell r="G7637">
            <v>90</v>
          </cell>
          <cell r="H7637">
            <v>90</v>
          </cell>
          <cell r="I7637" t="str">
            <v>Xuất sắc</v>
          </cell>
          <cell r="J7637">
            <v>90</v>
          </cell>
          <cell r="K7637" t="str">
            <v>Xuất sắc</v>
          </cell>
          <cell r="L7637" t="str">
            <v>QH-2024-I/CQ-I-CS6</v>
          </cell>
        </row>
        <row r="7638">
          <cell r="B7638" t="str">
            <v>24021418</v>
          </cell>
          <cell r="C7638" t="str">
            <v>Phạm Minh Đức</v>
          </cell>
          <cell r="D7638">
            <v>38860</v>
          </cell>
          <cell r="E7638">
            <v>75</v>
          </cell>
          <cell r="F7638">
            <v>75</v>
          </cell>
          <cell r="G7638">
            <v>75</v>
          </cell>
          <cell r="H7638">
            <v>75</v>
          </cell>
          <cell r="I7638" t="str">
            <v>Khá</v>
          </cell>
          <cell r="J7638">
            <v>75</v>
          </cell>
          <cell r="K7638" t="str">
            <v>Khá</v>
          </cell>
          <cell r="L7638" t="str">
            <v>QH-2024-I/CQ-I-CS6</v>
          </cell>
        </row>
        <row r="7639">
          <cell r="B7639" t="str">
            <v>24021426</v>
          </cell>
          <cell r="C7639" t="str">
            <v>Đặng Tiến Dũng</v>
          </cell>
          <cell r="D7639">
            <v>38891</v>
          </cell>
          <cell r="E7639">
            <v>72</v>
          </cell>
          <cell r="F7639">
            <v>72</v>
          </cell>
          <cell r="G7639">
            <v>72</v>
          </cell>
          <cell r="H7639">
            <v>72</v>
          </cell>
          <cell r="I7639" t="str">
            <v>Khá</v>
          </cell>
          <cell r="J7639">
            <v>72</v>
          </cell>
          <cell r="K7639" t="str">
            <v>Khá</v>
          </cell>
          <cell r="L7639" t="str">
            <v>QH-2024-I/CQ-I-CS6</v>
          </cell>
        </row>
        <row r="7640">
          <cell r="B7640" t="str">
            <v>24021434</v>
          </cell>
          <cell r="C7640" t="str">
            <v>Nguyễn Trung Dũng</v>
          </cell>
          <cell r="D7640">
            <v>38901</v>
          </cell>
          <cell r="E7640">
            <v>94</v>
          </cell>
          <cell r="F7640">
            <v>94</v>
          </cell>
          <cell r="G7640">
            <v>94</v>
          </cell>
          <cell r="H7640">
            <v>94</v>
          </cell>
          <cell r="I7640" t="str">
            <v>Xuất sắc</v>
          </cell>
          <cell r="J7640">
            <v>94</v>
          </cell>
          <cell r="K7640" t="str">
            <v>Xuất sắc</v>
          </cell>
          <cell r="L7640" t="str">
            <v>QH-2024-I/CQ-I-CS6</v>
          </cell>
        </row>
        <row r="7641">
          <cell r="B7641" t="str">
            <v>24021442</v>
          </cell>
          <cell r="C7641" t="str">
            <v>Nguyễn Tiến Dương</v>
          </cell>
          <cell r="D7641">
            <v>38956</v>
          </cell>
          <cell r="E7641">
            <v>90</v>
          </cell>
          <cell r="F7641">
            <v>85</v>
          </cell>
          <cell r="G7641"/>
          <cell r="H7641">
            <v>85</v>
          </cell>
          <cell r="I7641" t="str">
            <v>Tốt</v>
          </cell>
          <cell r="J7641">
            <v>85</v>
          </cell>
          <cell r="K7641" t="str">
            <v>Tốt</v>
          </cell>
          <cell r="L7641" t="str">
            <v>QH-2024-I/CQ-I-CS6</v>
          </cell>
        </row>
        <row r="7642">
          <cell r="B7642" t="str">
            <v>24021450</v>
          </cell>
          <cell r="C7642" t="str">
            <v>Nguyễn Tường Duy</v>
          </cell>
          <cell r="D7642">
            <v>38758</v>
          </cell>
          <cell r="E7642">
            <v>80</v>
          </cell>
          <cell r="F7642">
            <v>80</v>
          </cell>
          <cell r="G7642">
            <v>80</v>
          </cell>
          <cell r="H7642">
            <v>80</v>
          </cell>
          <cell r="I7642" t="str">
            <v>Tốt</v>
          </cell>
          <cell r="J7642">
            <v>80</v>
          </cell>
          <cell r="K7642" t="str">
            <v>Tốt</v>
          </cell>
          <cell r="L7642" t="str">
            <v>QH-2024-I/CQ-I-CS6</v>
          </cell>
        </row>
        <row r="7643">
          <cell r="B7643" t="str">
            <v>24021458</v>
          </cell>
          <cell r="C7643" t="str">
            <v>Nguyễn Phạm Sơn Hải</v>
          </cell>
          <cell r="D7643">
            <v>38946</v>
          </cell>
          <cell r="E7643">
            <v>87</v>
          </cell>
          <cell r="F7643">
            <v>87</v>
          </cell>
          <cell r="G7643">
            <v>87</v>
          </cell>
          <cell r="H7643">
            <v>87</v>
          </cell>
          <cell r="I7643" t="str">
            <v>Tốt</v>
          </cell>
          <cell r="J7643">
            <v>87</v>
          </cell>
          <cell r="K7643" t="str">
            <v>Tốt</v>
          </cell>
          <cell r="L7643" t="str">
            <v>QH-2024-I/CQ-I-CS6</v>
          </cell>
        </row>
        <row r="7644">
          <cell r="B7644" t="str">
            <v>24021466</v>
          </cell>
          <cell r="C7644" t="str">
            <v>Phạm Gia Hiển</v>
          </cell>
          <cell r="D7644">
            <v>38849</v>
          </cell>
          <cell r="E7644">
            <v>91</v>
          </cell>
          <cell r="F7644">
            <v>89</v>
          </cell>
          <cell r="G7644"/>
          <cell r="H7644">
            <v>91</v>
          </cell>
          <cell r="I7644" t="str">
            <v>Xuất sắc</v>
          </cell>
          <cell r="J7644">
            <v>91</v>
          </cell>
          <cell r="K7644" t="str">
            <v>Xuất sắc</v>
          </cell>
          <cell r="L7644" t="str">
            <v>QH-2024-I/CQ-I-CS6</v>
          </cell>
        </row>
        <row r="7645">
          <cell r="B7645" t="str">
            <v>24021474</v>
          </cell>
          <cell r="C7645" t="str">
            <v>Lê Trung Hiếu</v>
          </cell>
          <cell r="D7645">
            <v>38768</v>
          </cell>
          <cell r="E7645">
            <v>90</v>
          </cell>
          <cell r="F7645">
            <v>90</v>
          </cell>
          <cell r="G7645">
            <v>90</v>
          </cell>
          <cell r="H7645">
            <v>90</v>
          </cell>
          <cell r="I7645" t="str">
            <v>Xuất sắc</v>
          </cell>
          <cell r="J7645">
            <v>90</v>
          </cell>
          <cell r="K7645" t="str">
            <v>Xuất sắc</v>
          </cell>
          <cell r="L7645" t="str">
            <v>QH-2024-I/CQ-I-CS6</v>
          </cell>
        </row>
        <row r="7646">
          <cell r="B7646" t="str">
            <v>24021482</v>
          </cell>
          <cell r="C7646" t="str">
            <v>Nguyễn Duy Hòa</v>
          </cell>
          <cell r="D7646">
            <v>39047</v>
          </cell>
          <cell r="E7646">
            <v>80</v>
          </cell>
          <cell r="F7646">
            <v>80</v>
          </cell>
          <cell r="G7646">
            <v>80</v>
          </cell>
          <cell r="H7646">
            <v>80</v>
          </cell>
          <cell r="I7646" t="str">
            <v>Tốt</v>
          </cell>
          <cell r="J7646">
            <v>80</v>
          </cell>
          <cell r="K7646" t="str">
            <v>Tốt</v>
          </cell>
          <cell r="L7646" t="str">
            <v>QH-2024-I/CQ-I-CS6</v>
          </cell>
        </row>
        <row r="7647">
          <cell r="B7647" t="str">
            <v>24021490</v>
          </cell>
          <cell r="C7647" t="str">
            <v>Trần Nguyễn Hoàng</v>
          </cell>
          <cell r="D7647">
            <v>38975</v>
          </cell>
          <cell r="E7647">
            <v>82</v>
          </cell>
          <cell r="F7647">
            <v>80</v>
          </cell>
          <cell r="G7647"/>
          <cell r="H7647">
            <v>80</v>
          </cell>
          <cell r="I7647" t="str">
            <v>Tốt</v>
          </cell>
          <cell r="J7647">
            <v>80</v>
          </cell>
          <cell r="K7647" t="str">
            <v>Tốt</v>
          </cell>
          <cell r="L7647" t="str">
            <v>QH-2024-I/CQ-I-CS6</v>
          </cell>
        </row>
        <row r="7648">
          <cell r="B7648" t="str">
            <v>24021498</v>
          </cell>
          <cell r="C7648" t="str">
            <v>Nguyễn Văn Hùng</v>
          </cell>
          <cell r="D7648">
            <v>38740</v>
          </cell>
          <cell r="E7648">
            <v>70</v>
          </cell>
          <cell r="F7648">
            <v>67</v>
          </cell>
          <cell r="G7648"/>
          <cell r="H7648">
            <v>70</v>
          </cell>
          <cell r="I7648" t="str">
            <v>Khá</v>
          </cell>
          <cell r="J7648">
            <v>70</v>
          </cell>
          <cell r="K7648" t="str">
            <v>Khá</v>
          </cell>
          <cell r="L7648" t="str">
            <v>QH-2024-I/CQ-I-CS6</v>
          </cell>
        </row>
        <row r="7649">
          <cell r="B7649" t="str">
            <v>24021506</v>
          </cell>
          <cell r="C7649" t="str">
            <v>Trần Duy Hưng</v>
          </cell>
          <cell r="D7649">
            <v>38828</v>
          </cell>
          <cell r="E7649">
            <v>90</v>
          </cell>
          <cell r="F7649">
            <v>90</v>
          </cell>
          <cell r="G7649">
            <v>90</v>
          </cell>
          <cell r="H7649">
            <v>90</v>
          </cell>
          <cell r="I7649" t="str">
            <v>Xuất sắc</v>
          </cell>
          <cell r="J7649">
            <v>90</v>
          </cell>
          <cell r="K7649" t="str">
            <v>Xuất sắc</v>
          </cell>
          <cell r="L7649" t="str">
            <v>QH-2024-I/CQ-I-CS6</v>
          </cell>
        </row>
        <row r="7650">
          <cell r="B7650" t="str">
            <v>24021514</v>
          </cell>
          <cell r="C7650" t="str">
            <v>Đào Quang Huy</v>
          </cell>
          <cell r="D7650">
            <v>38769</v>
          </cell>
          <cell r="E7650">
            <v>90</v>
          </cell>
          <cell r="F7650">
            <v>80</v>
          </cell>
          <cell r="G7650"/>
          <cell r="H7650">
            <v>80</v>
          </cell>
          <cell r="I7650" t="str">
            <v>Tốt</v>
          </cell>
          <cell r="J7650">
            <v>80</v>
          </cell>
          <cell r="K7650" t="str">
            <v>Tốt</v>
          </cell>
          <cell r="L7650" t="str">
            <v>QH-2024-I/CQ-I-CS6</v>
          </cell>
        </row>
        <row r="7651">
          <cell r="B7651" t="str">
            <v>24021522</v>
          </cell>
          <cell r="C7651" t="str">
            <v>Lê Thu Huyền</v>
          </cell>
          <cell r="D7651">
            <v>38995</v>
          </cell>
          <cell r="E7651">
            <v>90</v>
          </cell>
          <cell r="F7651">
            <v>80</v>
          </cell>
          <cell r="G7651"/>
          <cell r="H7651">
            <v>80</v>
          </cell>
          <cell r="I7651" t="str">
            <v>Tốt</v>
          </cell>
          <cell r="J7651">
            <v>80</v>
          </cell>
          <cell r="K7651" t="str">
            <v>Tốt</v>
          </cell>
          <cell r="L7651" t="str">
            <v>QH-2024-I/CQ-I-CS6</v>
          </cell>
        </row>
        <row r="7652">
          <cell r="B7652" t="str">
            <v>24021530</v>
          </cell>
          <cell r="C7652" t="str">
            <v>Nguyễn Lê Nam Khánh</v>
          </cell>
          <cell r="D7652">
            <v>38914</v>
          </cell>
          <cell r="E7652">
            <v>94</v>
          </cell>
          <cell r="F7652">
            <v>90</v>
          </cell>
          <cell r="G7652"/>
          <cell r="H7652">
            <v>90</v>
          </cell>
          <cell r="I7652" t="str">
            <v>Xuất sắc</v>
          </cell>
          <cell r="J7652">
            <v>90</v>
          </cell>
          <cell r="K7652" t="str">
            <v>Xuất sắc</v>
          </cell>
          <cell r="L7652" t="str">
            <v>QH-2024-I/CQ-I-CS6</v>
          </cell>
        </row>
        <row r="7653">
          <cell r="B7653" t="str">
            <v>24021538</v>
          </cell>
          <cell r="C7653" t="str">
            <v>Đinh Trung Kiên</v>
          </cell>
          <cell r="D7653">
            <v>38958</v>
          </cell>
          <cell r="E7653">
            <v>90</v>
          </cell>
          <cell r="F7653">
            <v>90</v>
          </cell>
          <cell r="G7653">
            <v>90</v>
          </cell>
          <cell r="H7653">
            <v>90</v>
          </cell>
          <cell r="I7653" t="str">
            <v>Xuất sắc</v>
          </cell>
          <cell r="J7653">
            <v>90</v>
          </cell>
          <cell r="K7653" t="str">
            <v>Xuất sắc</v>
          </cell>
          <cell r="L7653" t="str">
            <v>QH-2024-I/CQ-I-CS6</v>
          </cell>
        </row>
        <row r="7654">
          <cell r="B7654" t="str">
            <v>24021546</v>
          </cell>
          <cell r="C7654" t="str">
            <v>Hoàng Trọng Nhật Linh</v>
          </cell>
          <cell r="D7654">
            <v>38976</v>
          </cell>
          <cell r="E7654">
            <v>80</v>
          </cell>
          <cell r="F7654">
            <v>80</v>
          </cell>
          <cell r="G7654">
            <v>80</v>
          </cell>
          <cell r="H7654">
            <v>80</v>
          </cell>
          <cell r="I7654" t="str">
            <v>Tốt</v>
          </cell>
          <cell r="J7654">
            <v>80</v>
          </cell>
          <cell r="K7654" t="str">
            <v>Tốt</v>
          </cell>
          <cell r="L7654" t="str">
            <v>QH-2024-I/CQ-I-CS6</v>
          </cell>
        </row>
        <row r="7655">
          <cell r="B7655" t="str">
            <v>24021554</v>
          </cell>
          <cell r="C7655" t="str">
            <v>Nghiêm Thành Long</v>
          </cell>
          <cell r="D7655">
            <v>38765</v>
          </cell>
          <cell r="E7655">
            <v>85</v>
          </cell>
          <cell r="F7655">
            <v>85</v>
          </cell>
          <cell r="G7655">
            <v>85</v>
          </cell>
          <cell r="H7655">
            <v>85</v>
          </cell>
          <cell r="I7655" t="str">
            <v>Tốt</v>
          </cell>
          <cell r="J7655">
            <v>85</v>
          </cell>
          <cell r="K7655" t="str">
            <v>Tốt</v>
          </cell>
          <cell r="L7655" t="str">
            <v>QH-2024-I/CQ-I-CS6</v>
          </cell>
        </row>
        <row r="7656">
          <cell r="B7656" t="str">
            <v>24021562</v>
          </cell>
          <cell r="C7656" t="str">
            <v>Bùi Quang Minh</v>
          </cell>
          <cell r="D7656">
            <v>38999</v>
          </cell>
          <cell r="E7656">
            <v>92</v>
          </cell>
          <cell r="F7656">
            <v>92</v>
          </cell>
          <cell r="G7656">
            <v>92</v>
          </cell>
          <cell r="H7656">
            <v>92</v>
          </cell>
          <cell r="I7656" t="str">
            <v>Xuất sắc</v>
          </cell>
          <cell r="J7656">
            <v>92</v>
          </cell>
          <cell r="K7656" t="str">
            <v>Xuất sắc</v>
          </cell>
          <cell r="L7656" t="str">
            <v>QH-2024-I/CQ-I-CS6</v>
          </cell>
        </row>
        <row r="7657">
          <cell r="B7657" t="str">
            <v>24021570</v>
          </cell>
          <cell r="C7657" t="str">
            <v>Nguyễn Dương Minh</v>
          </cell>
          <cell r="D7657">
            <v>38814</v>
          </cell>
          <cell r="E7657">
            <v>75</v>
          </cell>
          <cell r="F7657">
            <v>75</v>
          </cell>
          <cell r="G7657">
            <v>75</v>
          </cell>
          <cell r="H7657">
            <v>75</v>
          </cell>
          <cell r="I7657" t="str">
            <v>Khá</v>
          </cell>
          <cell r="J7657">
            <v>75</v>
          </cell>
          <cell r="K7657" t="str">
            <v>Khá</v>
          </cell>
          <cell r="L7657" t="str">
            <v>QH-2024-I/CQ-I-CS6</v>
          </cell>
        </row>
        <row r="7658">
          <cell r="B7658" t="str">
            <v>24021578</v>
          </cell>
          <cell r="C7658" t="str">
            <v>Phạm Hoài Nam</v>
          </cell>
          <cell r="D7658">
            <v>38808</v>
          </cell>
          <cell r="E7658">
            <v>80</v>
          </cell>
          <cell r="F7658">
            <v>80</v>
          </cell>
          <cell r="G7658">
            <v>80</v>
          </cell>
          <cell r="H7658">
            <v>80</v>
          </cell>
          <cell r="I7658" t="str">
            <v>Tốt</v>
          </cell>
          <cell r="J7658">
            <v>80</v>
          </cell>
          <cell r="K7658" t="str">
            <v>Tốt</v>
          </cell>
          <cell r="L7658" t="str">
            <v>QH-2024-I/CQ-I-CS6</v>
          </cell>
        </row>
        <row r="7659">
          <cell r="B7659" t="str">
            <v>24021586</v>
          </cell>
          <cell r="C7659" t="str">
            <v>Nguyễn Hồng Thảo Nguyên</v>
          </cell>
          <cell r="D7659">
            <v>38817</v>
          </cell>
          <cell r="E7659">
            <v>90</v>
          </cell>
          <cell r="F7659">
            <v>80</v>
          </cell>
          <cell r="G7659"/>
          <cell r="H7659">
            <v>80</v>
          </cell>
          <cell r="I7659" t="str">
            <v>Tốt</v>
          </cell>
          <cell r="J7659">
            <v>80</v>
          </cell>
          <cell r="K7659" t="str">
            <v>Tốt</v>
          </cell>
          <cell r="L7659" t="str">
            <v>QH-2024-I/CQ-I-CS6</v>
          </cell>
        </row>
        <row r="7660">
          <cell r="B7660" t="str">
            <v>24021594</v>
          </cell>
          <cell r="C7660" t="str">
            <v>Nguyễn Khánh Phong</v>
          </cell>
          <cell r="D7660">
            <v>38726</v>
          </cell>
          <cell r="E7660">
            <v>80</v>
          </cell>
          <cell r="F7660">
            <v>80</v>
          </cell>
          <cell r="G7660">
            <v>80</v>
          </cell>
          <cell r="H7660">
            <v>80</v>
          </cell>
          <cell r="I7660" t="str">
            <v>Tốt</v>
          </cell>
          <cell r="J7660">
            <v>80</v>
          </cell>
          <cell r="K7660" t="str">
            <v>Tốt</v>
          </cell>
          <cell r="L7660" t="str">
            <v>QH-2024-I/CQ-I-CS6</v>
          </cell>
        </row>
        <row r="7661">
          <cell r="B7661" t="str">
            <v>24021602</v>
          </cell>
          <cell r="C7661" t="str">
            <v>Đỗ Hồng Quân</v>
          </cell>
          <cell r="D7661">
            <v>38844</v>
          </cell>
          <cell r="E7661">
            <v>90</v>
          </cell>
          <cell r="F7661">
            <v>90</v>
          </cell>
          <cell r="G7661">
            <v>90</v>
          </cell>
          <cell r="H7661">
            <v>90</v>
          </cell>
          <cell r="I7661" t="str">
            <v>Xuất sắc</v>
          </cell>
          <cell r="J7661">
            <v>90</v>
          </cell>
          <cell r="K7661" t="str">
            <v>Xuất sắc</v>
          </cell>
          <cell r="L7661" t="str">
            <v>QH-2024-I/CQ-I-CS6</v>
          </cell>
        </row>
        <row r="7662">
          <cell r="B7662" t="str">
            <v>24021610</v>
          </cell>
          <cell r="C7662" t="str">
            <v>Trần Đức Quang</v>
          </cell>
          <cell r="D7662">
            <v>39016</v>
          </cell>
          <cell r="E7662">
            <v>90</v>
          </cell>
          <cell r="F7662">
            <v>90</v>
          </cell>
          <cell r="G7662">
            <v>90</v>
          </cell>
          <cell r="H7662">
            <v>90</v>
          </cell>
          <cell r="I7662" t="str">
            <v>Xuất sắc</v>
          </cell>
          <cell r="J7662">
            <v>90</v>
          </cell>
          <cell r="K7662" t="str">
            <v>Xuất sắc</v>
          </cell>
          <cell r="L7662" t="str">
            <v>QH-2024-I/CQ-I-CS6</v>
          </cell>
        </row>
        <row r="7663">
          <cell r="B7663" t="str">
            <v>24021618</v>
          </cell>
          <cell r="C7663" t="str">
            <v>Phan Việt Tân</v>
          </cell>
          <cell r="D7663">
            <v>38770</v>
          </cell>
          <cell r="E7663">
            <v>90</v>
          </cell>
          <cell r="F7663">
            <v>90</v>
          </cell>
          <cell r="G7663">
            <v>90</v>
          </cell>
          <cell r="H7663">
            <v>90</v>
          </cell>
          <cell r="I7663" t="str">
            <v>Xuất sắc</v>
          </cell>
          <cell r="J7663">
            <v>90</v>
          </cell>
          <cell r="K7663" t="str">
            <v>Xuất sắc</v>
          </cell>
          <cell r="L7663" t="str">
            <v>QH-2024-I/CQ-I-CS6</v>
          </cell>
        </row>
        <row r="7664">
          <cell r="B7664" t="str">
            <v>24021626</v>
          </cell>
          <cell r="C7664" t="str">
            <v>Lê Tuấn Thành</v>
          </cell>
          <cell r="D7664">
            <v>38990</v>
          </cell>
          <cell r="E7664">
            <v>92</v>
          </cell>
          <cell r="F7664">
            <v>92</v>
          </cell>
          <cell r="G7664">
            <v>92</v>
          </cell>
          <cell r="H7664">
            <v>92</v>
          </cell>
          <cell r="I7664" t="str">
            <v>Xuất sắc</v>
          </cell>
          <cell r="J7664">
            <v>92</v>
          </cell>
          <cell r="K7664" t="str">
            <v>Xuất sắc</v>
          </cell>
          <cell r="L7664" t="str">
            <v>QH-2024-I/CQ-I-CS6</v>
          </cell>
        </row>
        <row r="7665">
          <cell r="B7665" t="str">
            <v>24021634</v>
          </cell>
          <cell r="C7665" t="str">
            <v>Nguyễn Phúc Thịnh</v>
          </cell>
          <cell r="D7665">
            <v>38988</v>
          </cell>
          <cell r="E7665">
            <v>80</v>
          </cell>
          <cell r="F7665">
            <v>80</v>
          </cell>
          <cell r="G7665">
            <v>80</v>
          </cell>
          <cell r="H7665">
            <v>80</v>
          </cell>
          <cell r="I7665" t="str">
            <v>Tốt</v>
          </cell>
          <cell r="J7665">
            <v>80</v>
          </cell>
          <cell r="K7665" t="str">
            <v>Tốt</v>
          </cell>
          <cell r="L7665" t="str">
            <v>QH-2024-I/CQ-I-CS6</v>
          </cell>
        </row>
        <row r="7666">
          <cell r="B7666" t="str">
            <v>24021642</v>
          </cell>
          <cell r="C7666" t="str">
            <v>Trần Việt Toàn</v>
          </cell>
          <cell r="D7666">
            <v>39078</v>
          </cell>
          <cell r="E7666">
            <v>92</v>
          </cell>
          <cell r="F7666">
            <v>92</v>
          </cell>
          <cell r="G7666">
            <v>92</v>
          </cell>
          <cell r="H7666">
            <v>92</v>
          </cell>
          <cell r="I7666" t="str">
            <v>Xuất sắc</v>
          </cell>
          <cell r="J7666">
            <v>92</v>
          </cell>
          <cell r="K7666" t="str">
            <v>Xuất sắc</v>
          </cell>
          <cell r="L7666" t="str">
            <v>QH-2024-I/CQ-I-CS6</v>
          </cell>
        </row>
        <row r="7667">
          <cell r="B7667" t="str">
            <v>24021650</v>
          </cell>
          <cell r="C7667" t="str">
            <v>Nguyễn Duy Trường</v>
          </cell>
          <cell r="D7667">
            <v>38899</v>
          </cell>
          <cell r="E7667">
            <v>90</v>
          </cell>
          <cell r="F7667">
            <v>90</v>
          </cell>
          <cell r="G7667">
            <v>90</v>
          </cell>
          <cell r="H7667">
            <v>90</v>
          </cell>
          <cell r="I7667" t="str">
            <v>Xuất sắc</v>
          </cell>
          <cell r="J7667">
            <v>90</v>
          </cell>
          <cell r="K7667" t="str">
            <v>Xuất sắc</v>
          </cell>
          <cell r="L7667" t="str">
            <v>QH-2024-I/CQ-I-CS6</v>
          </cell>
        </row>
        <row r="7668">
          <cell r="B7668" t="str">
            <v>24021658</v>
          </cell>
          <cell r="C7668" t="str">
            <v>Nguyễn Đức Tuấn</v>
          </cell>
          <cell r="D7668">
            <v>38955</v>
          </cell>
          <cell r="E7668">
            <v>80</v>
          </cell>
          <cell r="F7668">
            <v>80</v>
          </cell>
          <cell r="G7668">
            <v>80</v>
          </cell>
          <cell r="H7668">
            <v>80</v>
          </cell>
          <cell r="I7668" t="str">
            <v>Tốt</v>
          </cell>
          <cell r="J7668">
            <v>80</v>
          </cell>
          <cell r="K7668" t="str">
            <v>Tốt</v>
          </cell>
          <cell r="L7668" t="str">
            <v>QH-2024-I/CQ-I-CS6</v>
          </cell>
        </row>
        <row r="7669">
          <cell r="B7669" t="str">
            <v>24021666</v>
          </cell>
          <cell r="C7669" t="str">
            <v>Nguyễn Xuân Tùng</v>
          </cell>
          <cell r="D7669">
            <v>38793</v>
          </cell>
          <cell r="E7669">
            <v>94</v>
          </cell>
          <cell r="F7669">
            <v>94</v>
          </cell>
          <cell r="G7669">
            <v>94</v>
          </cell>
          <cell r="H7669">
            <v>94</v>
          </cell>
          <cell r="I7669" t="str">
            <v>Xuất sắc</v>
          </cell>
          <cell r="J7669">
            <v>94</v>
          </cell>
          <cell r="K7669" t="str">
            <v>Xuất sắc</v>
          </cell>
          <cell r="L7669" t="str">
            <v>QH-2024-I/CQ-I-CS6</v>
          </cell>
        </row>
        <row r="7670">
          <cell r="B7670" t="str">
            <v>24021355</v>
          </cell>
          <cell r="C7670" t="str">
            <v>Bùi Đức Anh</v>
          </cell>
          <cell r="D7670">
            <v>38771</v>
          </cell>
          <cell r="E7670">
            <v>90</v>
          </cell>
          <cell r="F7670">
            <v>90</v>
          </cell>
          <cell r="G7670">
            <v>90</v>
          </cell>
          <cell r="H7670">
            <v>90</v>
          </cell>
          <cell r="I7670" t="str">
            <v>Xuất sắc</v>
          </cell>
          <cell r="J7670">
            <v>90</v>
          </cell>
          <cell r="K7670" t="str">
            <v>Xuất sắc</v>
          </cell>
          <cell r="L7670" t="str">
            <v>QH-2024-I/CQ-I-CS7</v>
          </cell>
        </row>
        <row r="7671">
          <cell r="B7671" t="str">
            <v>24021363</v>
          </cell>
          <cell r="C7671" t="str">
            <v>Đoàn Ngọc Anh</v>
          </cell>
          <cell r="D7671">
            <v>38718</v>
          </cell>
          <cell r="E7671">
            <v>92</v>
          </cell>
          <cell r="F7671">
            <v>92</v>
          </cell>
          <cell r="G7671">
            <v>92</v>
          </cell>
          <cell r="H7671">
            <v>92</v>
          </cell>
          <cell r="I7671" t="str">
            <v>Xuất sắc</v>
          </cell>
          <cell r="J7671">
            <v>92</v>
          </cell>
          <cell r="K7671" t="str">
            <v>Xuất sắc</v>
          </cell>
          <cell r="L7671" t="str">
            <v>QH-2024-I/CQ-I-CS7</v>
          </cell>
        </row>
        <row r="7672">
          <cell r="B7672" t="str">
            <v>24021379</v>
          </cell>
          <cell r="C7672" t="str">
            <v>Trương Việt Anh</v>
          </cell>
          <cell r="D7672">
            <v>39018</v>
          </cell>
          <cell r="E7672">
            <v>80</v>
          </cell>
          <cell r="F7672">
            <v>80</v>
          </cell>
          <cell r="G7672">
            <v>80</v>
          </cell>
          <cell r="H7672">
            <v>80</v>
          </cell>
          <cell r="I7672" t="str">
            <v>Tốt</v>
          </cell>
          <cell r="J7672">
            <v>80</v>
          </cell>
          <cell r="K7672" t="str">
            <v>Tốt</v>
          </cell>
          <cell r="L7672" t="str">
            <v>QH-2024-I/CQ-I-CS7</v>
          </cell>
        </row>
        <row r="7673">
          <cell r="B7673" t="str">
            <v>24021387</v>
          </cell>
          <cell r="C7673" t="str">
            <v>Trần Quốc Bảo</v>
          </cell>
          <cell r="D7673">
            <v>38825</v>
          </cell>
          <cell r="E7673">
            <v>80</v>
          </cell>
          <cell r="F7673">
            <v>80</v>
          </cell>
          <cell r="G7673">
            <v>80</v>
          </cell>
          <cell r="H7673">
            <v>80</v>
          </cell>
          <cell r="I7673" t="str">
            <v>Tốt</v>
          </cell>
          <cell r="J7673">
            <v>80</v>
          </cell>
          <cell r="K7673" t="str">
            <v>Tốt</v>
          </cell>
          <cell r="L7673" t="str">
            <v>QH-2024-I/CQ-I-CS7</v>
          </cell>
        </row>
        <row r="7674">
          <cell r="B7674" t="str">
            <v>24021395</v>
          </cell>
          <cell r="C7674" t="str">
            <v>Trần Mạnh Chiến</v>
          </cell>
          <cell r="D7674">
            <v>38955</v>
          </cell>
          <cell r="E7674">
            <v>82</v>
          </cell>
          <cell r="F7674">
            <v>80</v>
          </cell>
          <cell r="G7674">
            <v>80</v>
          </cell>
          <cell r="H7674">
            <v>80</v>
          </cell>
          <cell r="I7674" t="str">
            <v>Tốt</v>
          </cell>
          <cell r="J7674">
            <v>80</v>
          </cell>
          <cell r="K7674" t="str">
            <v>Tốt</v>
          </cell>
          <cell r="L7674" t="str">
            <v>QH-2024-I/CQ-I-CS7</v>
          </cell>
        </row>
        <row r="7675">
          <cell r="B7675" t="str">
            <v>24021403</v>
          </cell>
          <cell r="C7675" t="str">
            <v>Đỗ Đức Đạt</v>
          </cell>
          <cell r="D7675">
            <v>38973</v>
          </cell>
          <cell r="E7675">
            <v>80</v>
          </cell>
          <cell r="F7675">
            <v>80</v>
          </cell>
          <cell r="G7675">
            <v>80</v>
          </cell>
          <cell r="H7675">
            <v>80</v>
          </cell>
          <cell r="I7675" t="str">
            <v>Tốt</v>
          </cell>
          <cell r="J7675">
            <v>80</v>
          </cell>
          <cell r="K7675" t="str">
            <v>Tốt</v>
          </cell>
          <cell r="L7675" t="str">
            <v>QH-2024-I/CQ-I-CS7</v>
          </cell>
        </row>
        <row r="7676">
          <cell r="B7676" t="str">
            <v>24021411</v>
          </cell>
          <cell r="C7676" t="str">
            <v>Hoàng Minh Đức</v>
          </cell>
          <cell r="D7676">
            <v>39017</v>
          </cell>
          <cell r="E7676">
            <v>85</v>
          </cell>
          <cell r="F7676">
            <v>80</v>
          </cell>
          <cell r="G7676">
            <v>80</v>
          </cell>
          <cell r="H7676">
            <v>80</v>
          </cell>
          <cell r="I7676" t="str">
            <v>Tốt</v>
          </cell>
          <cell r="J7676">
            <v>80</v>
          </cell>
          <cell r="K7676" t="str">
            <v>Tốt</v>
          </cell>
          <cell r="L7676" t="str">
            <v>QH-2024-I/CQ-I-CS7</v>
          </cell>
        </row>
        <row r="7677">
          <cell r="B7677" t="str">
            <v>24021419</v>
          </cell>
          <cell r="C7677" t="str">
            <v>Trương Đình Đức</v>
          </cell>
          <cell r="D7677">
            <v>38864</v>
          </cell>
          <cell r="E7677">
            <v>90</v>
          </cell>
          <cell r="F7677">
            <v>90</v>
          </cell>
          <cell r="G7677">
            <v>90</v>
          </cell>
          <cell r="H7677">
            <v>90</v>
          </cell>
          <cell r="I7677" t="str">
            <v>Xuất sắc</v>
          </cell>
          <cell r="J7677">
            <v>90</v>
          </cell>
          <cell r="K7677" t="str">
            <v>Xuất sắc</v>
          </cell>
          <cell r="L7677" t="str">
            <v>QH-2024-I/CQ-I-CS7</v>
          </cell>
        </row>
        <row r="7678">
          <cell r="B7678" t="str">
            <v>24021427</v>
          </cell>
          <cell r="C7678" t="str">
            <v>Đỗ Trung Dũng</v>
          </cell>
          <cell r="D7678">
            <v>38980</v>
          </cell>
          <cell r="E7678">
            <v>67</v>
          </cell>
          <cell r="F7678">
            <v>67</v>
          </cell>
          <cell r="G7678">
            <v>67</v>
          </cell>
          <cell r="H7678">
            <v>67</v>
          </cell>
          <cell r="I7678" t="str">
            <v>Khá</v>
          </cell>
          <cell r="J7678">
            <v>67</v>
          </cell>
          <cell r="K7678" t="str">
            <v>Khá</v>
          </cell>
          <cell r="L7678" t="str">
            <v>QH-2024-I/CQ-I-CS7</v>
          </cell>
        </row>
        <row r="7679">
          <cell r="B7679" t="str">
            <v>24021435</v>
          </cell>
          <cell r="C7679" t="str">
            <v>Trần Anh Dũng</v>
          </cell>
          <cell r="D7679">
            <v>38989</v>
          </cell>
          <cell r="E7679">
            <v>80</v>
          </cell>
          <cell r="F7679">
            <v>80</v>
          </cell>
          <cell r="G7679">
            <v>80</v>
          </cell>
          <cell r="H7679">
            <v>80</v>
          </cell>
          <cell r="I7679" t="str">
            <v>Tốt</v>
          </cell>
          <cell r="J7679">
            <v>80</v>
          </cell>
          <cell r="K7679" t="str">
            <v>Tốt</v>
          </cell>
          <cell r="L7679" t="str">
            <v>QH-2024-I/CQ-I-CS7</v>
          </cell>
        </row>
        <row r="7680">
          <cell r="B7680" t="str">
            <v>24021443</v>
          </cell>
          <cell r="C7680" t="str">
            <v>Nguyễn Tùng Dương</v>
          </cell>
          <cell r="D7680">
            <v>39040</v>
          </cell>
          <cell r="E7680">
            <v>90</v>
          </cell>
          <cell r="F7680">
            <v>90</v>
          </cell>
          <cell r="G7680">
            <v>90</v>
          </cell>
          <cell r="H7680">
            <v>90</v>
          </cell>
          <cell r="I7680" t="str">
            <v>Xuất sắc</v>
          </cell>
          <cell r="J7680">
            <v>90</v>
          </cell>
          <cell r="K7680" t="str">
            <v>Xuất sắc</v>
          </cell>
          <cell r="L7680" t="str">
            <v>QH-2024-I/CQ-I-CS7</v>
          </cell>
        </row>
        <row r="7681">
          <cell r="B7681" t="str">
            <v>24021451</v>
          </cell>
          <cell r="C7681" t="str">
            <v>Nguyễn Xuân Duy</v>
          </cell>
          <cell r="D7681">
            <v>38751</v>
          </cell>
          <cell r="E7681">
            <v>80</v>
          </cell>
          <cell r="F7681">
            <v>90</v>
          </cell>
          <cell r="G7681">
            <v>90</v>
          </cell>
          <cell r="H7681">
            <v>90</v>
          </cell>
          <cell r="I7681" t="str">
            <v>Xuất sắc</v>
          </cell>
          <cell r="J7681">
            <v>90</v>
          </cell>
          <cell r="K7681" t="str">
            <v>Xuất sắc</v>
          </cell>
          <cell r="L7681" t="str">
            <v>QH-2024-I/CQ-I-CS7</v>
          </cell>
        </row>
        <row r="7682">
          <cell r="B7682" t="str">
            <v>24021459</v>
          </cell>
          <cell r="C7682" t="str">
            <v>Nguyễn Xuân Hải</v>
          </cell>
          <cell r="D7682">
            <v>38832</v>
          </cell>
          <cell r="E7682">
            <v>80</v>
          </cell>
          <cell r="F7682">
            <v>80</v>
          </cell>
          <cell r="G7682">
            <v>80</v>
          </cell>
          <cell r="H7682">
            <v>80</v>
          </cell>
          <cell r="I7682" t="str">
            <v>Tốt</v>
          </cell>
          <cell r="J7682">
            <v>80</v>
          </cell>
          <cell r="K7682" t="str">
            <v>Tốt</v>
          </cell>
          <cell r="L7682" t="str">
            <v>QH-2024-I/CQ-I-CS7</v>
          </cell>
        </row>
        <row r="7683">
          <cell r="B7683" t="str">
            <v>24021467</v>
          </cell>
          <cell r="C7683" t="str">
            <v>Bành Văn Hiệp</v>
          </cell>
          <cell r="D7683">
            <v>38833</v>
          </cell>
          <cell r="E7683">
            <v>80</v>
          </cell>
          <cell r="F7683">
            <v>80</v>
          </cell>
          <cell r="G7683">
            <v>80</v>
          </cell>
          <cell r="H7683">
            <v>80</v>
          </cell>
          <cell r="I7683" t="str">
            <v>Tốt</v>
          </cell>
          <cell r="J7683">
            <v>80</v>
          </cell>
          <cell r="K7683" t="str">
            <v>Tốt</v>
          </cell>
          <cell r="L7683" t="str">
            <v>QH-2024-I/CQ-I-CS7</v>
          </cell>
        </row>
        <row r="7684">
          <cell r="B7684" t="str">
            <v>24021475</v>
          </cell>
          <cell r="C7684" t="str">
            <v>Lê Trung Hiếu</v>
          </cell>
          <cell r="D7684">
            <v>38802</v>
          </cell>
          <cell r="E7684">
            <v>70</v>
          </cell>
          <cell r="F7684">
            <v>70</v>
          </cell>
          <cell r="G7684">
            <v>70</v>
          </cell>
          <cell r="H7684">
            <v>70</v>
          </cell>
          <cell r="I7684" t="str">
            <v>Khá</v>
          </cell>
          <cell r="J7684">
            <v>70</v>
          </cell>
          <cell r="K7684" t="str">
            <v>Khá</v>
          </cell>
          <cell r="L7684" t="str">
            <v>QH-2024-I/CQ-I-CS7</v>
          </cell>
        </row>
        <row r="7685">
          <cell r="B7685" t="str">
            <v>24021483</v>
          </cell>
          <cell r="C7685" t="str">
            <v>Đỗ Viết Hoàng</v>
          </cell>
          <cell r="D7685">
            <v>38943</v>
          </cell>
          <cell r="E7685">
            <v>100</v>
          </cell>
          <cell r="F7685">
            <v>82</v>
          </cell>
          <cell r="G7685">
            <v>82</v>
          </cell>
          <cell r="H7685">
            <v>82</v>
          </cell>
          <cell r="I7685" t="str">
            <v>Tốt</v>
          </cell>
          <cell r="J7685">
            <v>82</v>
          </cell>
          <cell r="K7685" t="str">
            <v>Tốt</v>
          </cell>
          <cell r="L7685" t="str">
            <v>QH-2024-I/CQ-I-CS7</v>
          </cell>
        </row>
        <row r="7686">
          <cell r="B7686" t="str">
            <v>24021491</v>
          </cell>
          <cell r="C7686" t="str">
            <v>Trương Huy Hoàng</v>
          </cell>
          <cell r="D7686">
            <v>38749</v>
          </cell>
          <cell r="E7686">
            <v>90</v>
          </cell>
          <cell r="F7686">
            <v>80</v>
          </cell>
          <cell r="G7686">
            <v>80</v>
          </cell>
          <cell r="H7686">
            <v>80</v>
          </cell>
          <cell r="I7686" t="str">
            <v>Tốt</v>
          </cell>
          <cell r="J7686">
            <v>80</v>
          </cell>
          <cell r="K7686" t="str">
            <v>Tốt</v>
          </cell>
          <cell r="L7686" t="str">
            <v>QH-2024-I/CQ-I-CS7</v>
          </cell>
        </row>
        <row r="7687">
          <cell r="B7687" t="str">
            <v>24021499</v>
          </cell>
          <cell r="C7687" t="str">
            <v>Phạm Đức Hùng</v>
          </cell>
          <cell r="D7687">
            <v>38753</v>
          </cell>
          <cell r="E7687">
            <v>80</v>
          </cell>
          <cell r="F7687">
            <v>80</v>
          </cell>
          <cell r="G7687">
            <v>80</v>
          </cell>
          <cell r="H7687">
            <v>80</v>
          </cell>
          <cell r="I7687" t="str">
            <v>Tốt</v>
          </cell>
          <cell r="J7687">
            <v>80</v>
          </cell>
          <cell r="K7687" t="str">
            <v>Tốt</v>
          </cell>
          <cell r="L7687" t="str">
            <v>QH-2024-I/CQ-I-CS7</v>
          </cell>
        </row>
        <row r="7688">
          <cell r="B7688" t="str">
            <v>24021507</v>
          </cell>
          <cell r="C7688" t="str">
            <v>Trần Nhật Hưng</v>
          </cell>
          <cell r="D7688">
            <v>38921</v>
          </cell>
          <cell r="E7688">
            <v>82</v>
          </cell>
          <cell r="F7688">
            <v>82</v>
          </cell>
          <cell r="G7688">
            <v>82</v>
          </cell>
          <cell r="H7688">
            <v>82</v>
          </cell>
          <cell r="I7688" t="str">
            <v>Tốt</v>
          </cell>
          <cell r="J7688">
            <v>82</v>
          </cell>
          <cell r="K7688" t="str">
            <v>Tốt</v>
          </cell>
          <cell r="L7688" t="str">
            <v>QH-2024-I/CQ-I-CS7</v>
          </cell>
        </row>
        <row r="7689">
          <cell r="B7689" t="str">
            <v>24021515</v>
          </cell>
          <cell r="C7689" t="str">
            <v>Dương Quốc Huy</v>
          </cell>
          <cell r="D7689">
            <v>38774</v>
          </cell>
          <cell r="E7689">
            <v>80</v>
          </cell>
          <cell r="F7689">
            <v>80</v>
          </cell>
          <cell r="G7689">
            <v>80</v>
          </cell>
          <cell r="H7689">
            <v>80</v>
          </cell>
          <cell r="I7689" t="str">
            <v>Tốt</v>
          </cell>
          <cell r="J7689">
            <v>80</v>
          </cell>
          <cell r="K7689" t="str">
            <v>Tốt</v>
          </cell>
          <cell r="L7689" t="str">
            <v>QH-2024-I/CQ-I-CS7</v>
          </cell>
        </row>
        <row r="7690">
          <cell r="B7690" t="str">
            <v>24021523</v>
          </cell>
          <cell r="C7690" t="str">
            <v>Nguyễn Thị Thu Huyền</v>
          </cell>
          <cell r="D7690">
            <v>39055</v>
          </cell>
          <cell r="E7690">
            <v>90</v>
          </cell>
          <cell r="F7690">
            <v>90</v>
          </cell>
          <cell r="G7690">
            <v>90</v>
          </cell>
          <cell r="H7690">
            <v>90</v>
          </cell>
          <cell r="I7690" t="str">
            <v>Xuất sắc</v>
          </cell>
          <cell r="J7690">
            <v>90</v>
          </cell>
          <cell r="K7690" t="str">
            <v>Xuất sắc</v>
          </cell>
          <cell r="L7690" t="str">
            <v>QH-2024-I/CQ-I-CS7</v>
          </cell>
        </row>
        <row r="7691">
          <cell r="B7691" t="str">
            <v>24021531</v>
          </cell>
          <cell r="C7691" t="str">
            <v>Nguyễn Nam Khánh</v>
          </cell>
          <cell r="D7691">
            <v>39020</v>
          </cell>
          <cell r="E7691">
            <v>90</v>
          </cell>
          <cell r="F7691">
            <v>90</v>
          </cell>
          <cell r="G7691">
            <v>90</v>
          </cell>
          <cell r="H7691">
            <v>90</v>
          </cell>
          <cell r="I7691" t="str">
            <v>Xuất sắc</v>
          </cell>
          <cell r="J7691">
            <v>90</v>
          </cell>
          <cell r="K7691" t="str">
            <v>Xuất sắc</v>
          </cell>
          <cell r="L7691" t="str">
            <v>QH-2024-I/CQ-I-CS7</v>
          </cell>
        </row>
        <row r="7692">
          <cell r="B7692" t="str">
            <v>24021539</v>
          </cell>
          <cell r="C7692" t="str">
            <v>Lê Trung Kiên</v>
          </cell>
          <cell r="D7692">
            <v>38957</v>
          </cell>
          <cell r="E7692">
            <v>80</v>
          </cell>
          <cell r="F7692">
            <v>80</v>
          </cell>
          <cell r="G7692">
            <v>80</v>
          </cell>
          <cell r="H7692">
            <v>80</v>
          </cell>
          <cell r="I7692" t="str">
            <v>Tốt</v>
          </cell>
          <cell r="J7692">
            <v>80</v>
          </cell>
          <cell r="K7692" t="str">
            <v>Tốt</v>
          </cell>
          <cell r="L7692" t="str">
            <v>QH-2024-I/CQ-I-CS7</v>
          </cell>
        </row>
        <row r="7693">
          <cell r="B7693" t="str">
            <v>24021547</v>
          </cell>
          <cell r="C7693" t="str">
            <v>Vũ Hải Linh</v>
          </cell>
          <cell r="D7693">
            <v>38880</v>
          </cell>
          <cell r="E7693">
            <v>90</v>
          </cell>
          <cell r="F7693">
            <v>90</v>
          </cell>
          <cell r="G7693">
            <v>90</v>
          </cell>
          <cell r="H7693">
            <v>90</v>
          </cell>
          <cell r="I7693" t="str">
            <v>Xuất sắc</v>
          </cell>
          <cell r="J7693">
            <v>90</v>
          </cell>
          <cell r="K7693" t="str">
            <v>Xuất sắc</v>
          </cell>
          <cell r="L7693" t="str">
            <v>QH-2024-I/CQ-I-CS7</v>
          </cell>
        </row>
        <row r="7694">
          <cell r="B7694" t="str">
            <v>24021555</v>
          </cell>
          <cell r="C7694" t="str">
            <v>Nguyễn Đức Long</v>
          </cell>
          <cell r="D7694">
            <v>38873</v>
          </cell>
          <cell r="E7694">
            <v>90</v>
          </cell>
          <cell r="F7694">
            <v>90</v>
          </cell>
          <cell r="G7694">
            <v>90</v>
          </cell>
          <cell r="H7694">
            <v>90</v>
          </cell>
          <cell r="I7694" t="str">
            <v>Xuất sắc</v>
          </cell>
          <cell r="J7694">
            <v>90</v>
          </cell>
          <cell r="K7694" t="str">
            <v>Xuất sắc</v>
          </cell>
          <cell r="L7694" t="str">
            <v>QH-2024-I/CQ-I-CS7</v>
          </cell>
        </row>
        <row r="7695">
          <cell r="B7695" t="str">
            <v>24021563</v>
          </cell>
          <cell r="C7695" t="str">
            <v>Cao Anh Minh</v>
          </cell>
          <cell r="D7695">
            <v>38950</v>
          </cell>
          <cell r="E7695">
            <v>85</v>
          </cell>
          <cell r="F7695">
            <v>75</v>
          </cell>
          <cell r="G7695">
            <v>75</v>
          </cell>
          <cell r="H7695">
            <v>75</v>
          </cell>
          <cell r="I7695" t="str">
            <v>Khá</v>
          </cell>
          <cell r="J7695">
            <v>75</v>
          </cell>
          <cell r="K7695" t="str">
            <v>Khá</v>
          </cell>
          <cell r="L7695" t="str">
            <v>QH-2024-I/CQ-I-CS7</v>
          </cell>
        </row>
        <row r="7696">
          <cell r="B7696" t="str">
            <v>24021571</v>
          </cell>
          <cell r="C7696" t="str">
            <v>Nguyễn Duy Đức Minh</v>
          </cell>
          <cell r="D7696">
            <v>38961</v>
          </cell>
          <cell r="E7696">
            <v>77</v>
          </cell>
          <cell r="F7696">
            <v>77</v>
          </cell>
          <cell r="G7696">
            <v>77</v>
          </cell>
          <cell r="H7696">
            <v>77</v>
          </cell>
          <cell r="I7696" t="str">
            <v>Khá</v>
          </cell>
          <cell r="J7696">
            <v>77</v>
          </cell>
          <cell r="K7696" t="str">
            <v>Khá</v>
          </cell>
          <cell r="L7696" t="str">
            <v>QH-2024-I/CQ-I-CS7</v>
          </cell>
        </row>
        <row r="7697">
          <cell r="B7697" t="str">
            <v>24021579</v>
          </cell>
          <cell r="C7697" t="str">
            <v>Phạm Hồng Nam</v>
          </cell>
          <cell r="D7697">
            <v>38728</v>
          </cell>
          <cell r="E7697">
            <v>92</v>
          </cell>
          <cell r="F7697">
            <v>87</v>
          </cell>
          <cell r="G7697">
            <v>87</v>
          </cell>
          <cell r="H7697">
            <v>87</v>
          </cell>
          <cell r="I7697" t="str">
            <v>Tốt</v>
          </cell>
          <cell r="J7697">
            <v>87</v>
          </cell>
          <cell r="K7697" t="str">
            <v>Tốt</v>
          </cell>
          <cell r="L7697" t="str">
            <v>QH-2024-I/CQ-I-CS7</v>
          </cell>
        </row>
        <row r="7698">
          <cell r="B7698" t="str">
            <v>24021587</v>
          </cell>
          <cell r="C7698" t="str">
            <v>Tạ Đình Nguyên</v>
          </cell>
          <cell r="D7698">
            <v>38955</v>
          </cell>
          <cell r="E7698">
            <v>96</v>
          </cell>
          <cell r="F7698">
            <v>87</v>
          </cell>
          <cell r="G7698">
            <v>87</v>
          </cell>
          <cell r="H7698">
            <v>87</v>
          </cell>
          <cell r="I7698" t="str">
            <v>Tốt</v>
          </cell>
          <cell r="J7698">
            <v>87</v>
          </cell>
          <cell r="K7698" t="str">
            <v>Tốt</v>
          </cell>
          <cell r="L7698" t="str">
            <v>QH-2024-I/CQ-I-CS7</v>
          </cell>
        </row>
        <row r="7699">
          <cell r="B7699" t="str">
            <v>24021595</v>
          </cell>
          <cell r="C7699" t="str">
            <v>Nguyễn Quốc Phong</v>
          </cell>
          <cell r="D7699">
            <v>38910</v>
          </cell>
          <cell r="E7699">
            <v>85</v>
          </cell>
          <cell r="F7699">
            <v>80</v>
          </cell>
          <cell r="G7699">
            <v>80</v>
          </cell>
          <cell r="H7699">
            <v>80</v>
          </cell>
          <cell r="I7699" t="str">
            <v>Tốt</v>
          </cell>
          <cell r="J7699">
            <v>80</v>
          </cell>
          <cell r="K7699" t="str">
            <v>Tốt</v>
          </cell>
          <cell r="L7699" t="str">
            <v>QH-2024-I/CQ-I-CS7</v>
          </cell>
        </row>
        <row r="7700">
          <cell r="B7700" t="str">
            <v>24021611</v>
          </cell>
          <cell r="C7700" t="str">
            <v>Trịnh Thiên Quang</v>
          </cell>
          <cell r="D7700">
            <v>38969</v>
          </cell>
          <cell r="E7700">
            <v>80</v>
          </cell>
          <cell r="F7700">
            <v>80</v>
          </cell>
          <cell r="G7700">
            <v>80</v>
          </cell>
          <cell r="H7700">
            <v>80</v>
          </cell>
          <cell r="I7700" t="str">
            <v>Tốt</v>
          </cell>
          <cell r="J7700">
            <v>80</v>
          </cell>
          <cell r="K7700" t="str">
            <v>Tốt</v>
          </cell>
          <cell r="L7700" t="str">
            <v>QH-2024-I/CQ-I-CS7</v>
          </cell>
        </row>
        <row r="7701">
          <cell r="B7701" t="str">
            <v>24021619</v>
          </cell>
          <cell r="C7701" t="str">
            <v>Trần Mạnh Tân</v>
          </cell>
          <cell r="D7701">
            <v>38767</v>
          </cell>
          <cell r="E7701">
            <v>90</v>
          </cell>
          <cell r="F7701">
            <v>90</v>
          </cell>
          <cell r="G7701">
            <v>90</v>
          </cell>
          <cell r="H7701">
            <v>90</v>
          </cell>
          <cell r="I7701" t="str">
            <v>Xuất sắc</v>
          </cell>
          <cell r="J7701">
            <v>90</v>
          </cell>
          <cell r="K7701" t="str">
            <v>Xuất sắc</v>
          </cell>
          <cell r="L7701" t="str">
            <v>QH-2024-I/CQ-I-CS7</v>
          </cell>
        </row>
        <row r="7702">
          <cell r="B7702" t="str">
            <v>24021627</v>
          </cell>
          <cell r="C7702" t="str">
            <v>Mai Hải Thành</v>
          </cell>
          <cell r="D7702">
            <v>39069</v>
          </cell>
          <cell r="E7702">
            <v>82</v>
          </cell>
          <cell r="F7702">
            <v>82</v>
          </cell>
          <cell r="G7702">
            <v>82</v>
          </cell>
          <cell r="H7702">
            <v>82</v>
          </cell>
          <cell r="I7702" t="str">
            <v>Tốt</v>
          </cell>
          <cell r="J7702">
            <v>82</v>
          </cell>
          <cell r="K7702" t="str">
            <v>Tốt</v>
          </cell>
          <cell r="L7702" t="str">
            <v>QH-2024-I/CQ-I-CS7</v>
          </cell>
        </row>
        <row r="7703">
          <cell r="B7703" t="str">
            <v>24021635</v>
          </cell>
          <cell r="C7703" t="str">
            <v>Bùi Quang Thọ</v>
          </cell>
          <cell r="D7703">
            <v>38720</v>
          </cell>
          <cell r="E7703">
            <v>70</v>
          </cell>
          <cell r="F7703">
            <v>67</v>
          </cell>
          <cell r="G7703">
            <v>67</v>
          </cell>
          <cell r="H7703">
            <v>67</v>
          </cell>
          <cell r="I7703" t="str">
            <v>Khá</v>
          </cell>
          <cell r="J7703">
            <v>67</v>
          </cell>
          <cell r="K7703" t="str">
            <v>Khá</v>
          </cell>
          <cell r="L7703" t="str">
            <v>QH-2024-I/CQ-I-CS7</v>
          </cell>
        </row>
        <row r="7704">
          <cell r="B7704" t="str">
            <v>24021643</v>
          </cell>
          <cell r="C7704" t="str">
            <v>Trương Duy Toàn</v>
          </cell>
          <cell r="D7704">
            <v>38795</v>
          </cell>
          <cell r="E7704">
            <v>90</v>
          </cell>
          <cell r="F7704">
            <v>90</v>
          </cell>
          <cell r="G7704">
            <v>90</v>
          </cell>
          <cell r="H7704">
            <v>90</v>
          </cell>
          <cell r="I7704" t="str">
            <v>Xuất sắc</v>
          </cell>
          <cell r="J7704">
            <v>90</v>
          </cell>
          <cell r="K7704" t="str">
            <v>Xuất sắc</v>
          </cell>
          <cell r="L7704" t="str">
            <v>QH-2024-I/CQ-I-CS7</v>
          </cell>
        </row>
        <row r="7705">
          <cell r="B7705" t="str">
            <v>24021651</v>
          </cell>
          <cell r="C7705" t="str">
            <v>Nguyễn Thế Trường</v>
          </cell>
          <cell r="D7705">
            <v>38764</v>
          </cell>
          <cell r="E7705">
            <v>90</v>
          </cell>
          <cell r="F7705">
            <v>90</v>
          </cell>
          <cell r="G7705">
            <v>90</v>
          </cell>
          <cell r="H7705">
            <v>90</v>
          </cell>
          <cell r="I7705" t="str">
            <v>Xuất sắc</v>
          </cell>
          <cell r="J7705">
            <v>90</v>
          </cell>
          <cell r="K7705" t="str">
            <v>Xuất sắc</v>
          </cell>
          <cell r="L7705" t="str">
            <v>QH-2024-I/CQ-I-CS7</v>
          </cell>
        </row>
        <row r="7706">
          <cell r="B7706" t="str">
            <v>24021659</v>
          </cell>
          <cell r="C7706" t="str">
            <v>Nguyễn Huỳnh Anh Tuấn</v>
          </cell>
          <cell r="D7706">
            <v>38985</v>
          </cell>
          <cell r="E7706">
            <v>80</v>
          </cell>
          <cell r="F7706">
            <v>77</v>
          </cell>
          <cell r="G7706">
            <v>77</v>
          </cell>
          <cell r="H7706">
            <v>77</v>
          </cell>
          <cell r="I7706" t="str">
            <v>Khá</v>
          </cell>
          <cell r="J7706">
            <v>77</v>
          </cell>
          <cell r="K7706" t="str">
            <v>Khá</v>
          </cell>
          <cell r="L7706" t="str">
            <v>QH-2024-I/CQ-I-CS7</v>
          </cell>
        </row>
        <row r="7707">
          <cell r="B7707" t="str">
            <v>24021667</v>
          </cell>
          <cell r="C7707" t="str">
            <v>Phạm Kim Tùng</v>
          </cell>
          <cell r="D7707">
            <v>38728</v>
          </cell>
          <cell r="E7707">
            <v>90</v>
          </cell>
          <cell r="F7707">
            <v>90</v>
          </cell>
          <cell r="G7707">
            <v>90</v>
          </cell>
          <cell r="H7707">
            <v>90</v>
          </cell>
          <cell r="I7707" t="str">
            <v>Xuất sắc</v>
          </cell>
          <cell r="J7707">
            <v>90</v>
          </cell>
          <cell r="K7707" t="str">
            <v>Xuất sắc</v>
          </cell>
          <cell r="L7707" t="str">
            <v>QH-2024-I/CQ-I-CS7</v>
          </cell>
        </row>
        <row r="7708">
          <cell r="B7708" t="str">
            <v>24021675</v>
          </cell>
          <cell r="C7708" t="str">
            <v>Đặng Quang Vinh</v>
          </cell>
          <cell r="D7708">
            <v>39034</v>
          </cell>
          <cell r="E7708">
            <v>80</v>
          </cell>
          <cell r="F7708">
            <v>80</v>
          </cell>
          <cell r="G7708">
            <v>80</v>
          </cell>
          <cell r="H7708">
            <v>80</v>
          </cell>
          <cell r="I7708" t="str">
            <v>Tốt</v>
          </cell>
          <cell r="J7708">
            <v>80</v>
          </cell>
          <cell r="K7708" t="str">
            <v>Tốt</v>
          </cell>
          <cell r="L7708" t="str">
            <v>QH-2024-I/CQ-I-CS7</v>
          </cell>
        </row>
        <row r="7709">
          <cell r="B7709" t="str">
            <v>24021364</v>
          </cell>
          <cell r="C7709" t="str">
            <v>Dương Đức Anh</v>
          </cell>
          <cell r="D7709">
            <v>38792</v>
          </cell>
          <cell r="E7709">
            <v>91</v>
          </cell>
          <cell r="F7709">
            <v>88</v>
          </cell>
          <cell r="G7709">
            <v>88</v>
          </cell>
          <cell r="H7709">
            <v>88</v>
          </cell>
          <cell r="I7709" t="str">
            <v>Tốt</v>
          </cell>
          <cell r="J7709">
            <v>88</v>
          </cell>
          <cell r="K7709" t="str">
            <v>Tốt</v>
          </cell>
          <cell r="L7709" t="str">
            <v>QH-2024-I/CQ-I-CS8</v>
          </cell>
        </row>
        <row r="7710">
          <cell r="B7710" t="str">
            <v>24021372</v>
          </cell>
          <cell r="C7710" t="str">
            <v>Nguyễn Văn Hoàng Anh</v>
          </cell>
          <cell r="D7710">
            <v>39001</v>
          </cell>
          <cell r="E7710">
            <v>70</v>
          </cell>
          <cell r="F7710">
            <v>80</v>
          </cell>
          <cell r="G7710">
            <v>80</v>
          </cell>
          <cell r="H7710">
            <v>80</v>
          </cell>
          <cell r="I7710" t="str">
            <v>Tốt</v>
          </cell>
          <cell r="J7710">
            <v>80</v>
          </cell>
          <cell r="K7710" t="str">
            <v>Tốt</v>
          </cell>
          <cell r="L7710" t="str">
            <v>QH-2024-I/CQ-I-CS8</v>
          </cell>
        </row>
        <row r="7711">
          <cell r="B7711" t="str">
            <v>24021380</v>
          </cell>
          <cell r="C7711" t="str">
            <v>Nguyễn Minh Ánh</v>
          </cell>
          <cell r="D7711">
            <v>39003</v>
          </cell>
          <cell r="E7711">
            <v>70</v>
          </cell>
          <cell r="F7711">
            <v>80</v>
          </cell>
          <cell r="G7711">
            <v>80</v>
          </cell>
          <cell r="H7711">
            <v>80</v>
          </cell>
          <cell r="I7711" t="str">
            <v>Tốt</v>
          </cell>
          <cell r="J7711">
            <v>80</v>
          </cell>
          <cell r="K7711" t="str">
            <v>Tốt</v>
          </cell>
          <cell r="L7711" t="str">
            <v>QH-2024-I/CQ-I-CS8</v>
          </cell>
        </row>
        <row r="7712">
          <cell r="B7712" t="str">
            <v>24021388</v>
          </cell>
          <cell r="C7712" t="str">
            <v>Khoa Đào Ngọc Bích</v>
          </cell>
          <cell r="D7712">
            <v>39077</v>
          </cell>
          <cell r="E7712">
            <v>85</v>
          </cell>
          <cell r="F7712">
            <v>85</v>
          </cell>
          <cell r="G7712">
            <v>85</v>
          </cell>
          <cell r="H7712">
            <v>85</v>
          </cell>
          <cell r="I7712" t="str">
            <v>Tốt</v>
          </cell>
          <cell r="J7712">
            <v>85</v>
          </cell>
          <cell r="K7712" t="str">
            <v>Tốt</v>
          </cell>
          <cell r="L7712" t="str">
            <v>QH-2024-I/CQ-I-CS8</v>
          </cell>
        </row>
        <row r="7713">
          <cell r="B7713" t="str">
            <v>24021396</v>
          </cell>
          <cell r="C7713" t="str">
            <v>Đặng Danh Công</v>
          </cell>
          <cell r="D7713">
            <v>39016</v>
          </cell>
          <cell r="E7713">
            <v>80</v>
          </cell>
          <cell r="F7713">
            <v>80</v>
          </cell>
          <cell r="G7713">
            <v>80</v>
          </cell>
          <cell r="H7713">
            <v>80</v>
          </cell>
          <cell r="I7713" t="str">
            <v>Tốt</v>
          </cell>
          <cell r="J7713">
            <v>80</v>
          </cell>
          <cell r="K7713" t="str">
            <v>Tốt</v>
          </cell>
          <cell r="L7713" t="str">
            <v>QH-2024-I/CQ-I-CS8</v>
          </cell>
        </row>
        <row r="7714">
          <cell r="B7714" t="str">
            <v>24021404</v>
          </cell>
          <cell r="C7714" t="str">
            <v>Nguyễn Khả Đạt</v>
          </cell>
          <cell r="D7714">
            <v>39079</v>
          </cell>
          <cell r="E7714">
            <v>67</v>
          </cell>
          <cell r="F7714">
            <v>77</v>
          </cell>
          <cell r="G7714">
            <v>77</v>
          </cell>
          <cell r="H7714">
            <v>77</v>
          </cell>
          <cell r="I7714" t="str">
            <v>Khá</v>
          </cell>
          <cell r="J7714">
            <v>77</v>
          </cell>
          <cell r="K7714" t="str">
            <v>Khá</v>
          </cell>
          <cell r="L7714" t="str">
            <v>QH-2024-I/CQ-I-CS8</v>
          </cell>
        </row>
        <row r="7715">
          <cell r="B7715" t="str">
            <v>24021412</v>
          </cell>
          <cell r="C7715" t="str">
            <v>Hoàng Minh Đức</v>
          </cell>
          <cell r="D7715">
            <v>38859</v>
          </cell>
          <cell r="E7715">
            <v>70</v>
          </cell>
          <cell r="F7715">
            <v>80</v>
          </cell>
          <cell r="G7715">
            <v>80</v>
          </cell>
          <cell r="H7715">
            <v>80</v>
          </cell>
          <cell r="I7715" t="str">
            <v>Tốt</v>
          </cell>
          <cell r="J7715">
            <v>80</v>
          </cell>
          <cell r="K7715" t="str">
            <v>Tốt</v>
          </cell>
          <cell r="L7715" t="str">
            <v>QH-2024-I/CQ-I-CS8</v>
          </cell>
        </row>
        <row r="7716">
          <cell r="B7716" t="str">
            <v>24021420</v>
          </cell>
          <cell r="C7716" t="str">
            <v>Bạch Công Dũng</v>
          </cell>
          <cell r="D7716">
            <v>38721</v>
          </cell>
          <cell r="E7716">
            <v>80</v>
          </cell>
          <cell r="F7716">
            <v>77</v>
          </cell>
          <cell r="G7716">
            <v>77</v>
          </cell>
          <cell r="H7716">
            <v>77</v>
          </cell>
          <cell r="I7716" t="str">
            <v>Khá</v>
          </cell>
          <cell r="J7716">
            <v>77</v>
          </cell>
          <cell r="K7716" t="str">
            <v>Khá</v>
          </cell>
          <cell r="L7716" t="str">
            <v>QH-2024-I/CQ-I-CS8</v>
          </cell>
        </row>
        <row r="7717">
          <cell r="B7717" t="str">
            <v>24021428</v>
          </cell>
          <cell r="C7717" t="str">
            <v>Lê Đình Dũng</v>
          </cell>
          <cell r="D7717">
            <v>38833</v>
          </cell>
          <cell r="E7717">
            <v>85</v>
          </cell>
          <cell r="F7717">
            <v>90</v>
          </cell>
          <cell r="G7717">
            <v>90</v>
          </cell>
          <cell r="H7717">
            <v>90</v>
          </cell>
          <cell r="I7717" t="str">
            <v>Xuất sắc</v>
          </cell>
          <cell r="J7717">
            <v>90</v>
          </cell>
          <cell r="K7717" t="str">
            <v>Xuất sắc</v>
          </cell>
          <cell r="L7717" t="str">
            <v>QH-2024-I/CQ-I-CS8</v>
          </cell>
        </row>
        <row r="7718">
          <cell r="B7718" t="str">
            <v>24021436</v>
          </cell>
          <cell r="C7718" t="str">
            <v>Triệu Tiến Dũng</v>
          </cell>
          <cell r="D7718">
            <v>38880</v>
          </cell>
          <cell r="E7718">
            <v>85</v>
          </cell>
          <cell r="F7718">
            <v>85</v>
          </cell>
          <cell r="G7718">
            <v>85</v>
          </cell>
          <cell r="H7718">
            <v>85</v>
          </cell>
          <cell r="I7718" t="str">
            <v>Tốt</v>
          </cell>
          <cell r="J7718">
            <v>85</v>
          </cell>
          <cell r="K7718" t="str">
            <v>Tốt</v>
          </cell>
          <cell r="L7718" t="str">
            <v>QH-2024-I/CQ-I-CS8</v>
          </cell>
        </row>
        <row r="7719">
          <cell r="B7719" t="str">
            <v>24021452</v>
          </cell>
          <cell r="C7719" t="str">
            <v>Phạm Khánh Duy</v>
          </cell>
          <cell r="D7719">
            <v>38776</v>
          </cell>
          <cell r="E7719">
            <v>90</v>
          </cell>
          <cell r="F7719">
            <v>90</v>
          </cell>
          <cell r="G7719">
            <v>90</v>
          </cell>
          <cell r="H7719">
            <v>90</v>
          </cell>
          <cell r="I7719" t="str">
            <v>Xuất sắc</v>
          </cell>
          <cell r="J7719">
            <v>90</v>
          </cell>
          <cell r="K7719" t="str">
            <v>Xuất sắc</v>
          </cell>
          <cell r="L7719" t="str">
            <v>QH-2024-I/CQ-I-CS8</v>
          </cell>
        </row>
        <row r="7720">
          <cell r="B7720" t="str">
            <v>24021460</v>
          </cell>
          <cell r="C7720" t="str">
            <v>Vũ Nam Hải</v>
          </cell>
          <cell r="D7720">
            <v>39054</v>
          </cell>
          <cell r="E7720">
            <v>92</v>
          </cell>
          <cell r="F7720">
            <v>92</v>
          </cell>
          <cell r="G7720">
            <v>92</v>
          </cell>
          <cell r="H7720">
            <v>92</v>
          </cell>
          <cell r="I7720" t="str">
            <v>Xuất sắc</v>
          </cell>
          <cell r="J7720">
            <v>92</v>
          </cell>
          <cell r="K7720" t="str">
            <v>Xuất sắc</v>
          </cell>
          <cell r="L7720" t="str">
            <v>QH-2024-I/CQ-I-CS8</v>
          </cell>
        </row>
        <row r="7721">
          <cell r="B7721" t="str">
            <v>24021468</v>
          </cell>
          <cell r="C7721" t="str">
            <v>Nguyễn Tiến Hiệp</v>
          </cell>
          <cell r="D7721">
            <v>38935</v>
          </cell>
          <cell r="E7721">
            <v>90</v>
          </cell>
          <cell r="F7721">
            <v>90</v>
          </cell>
          <cell r="G7721">
            <v>90</v>
          </cell>
          <cell r="H7721">
            <v>90</v>
          </cell>
          <cell r="I7721" t="str">
            <v>Xuất sắc</v>
          </cell>
          <cell r="J7721">
            <v>90</v>
          </cell>
          <cell r="K7721" t="str">
            <v>Xuất sắc</v>
          </cell>
          <cell r="L7721" t="str">
            <v>QH-2024-I/CQ-I-CS8</v>
          </cell>
        </row>
        <row r="7722">
          <cell r="B7722" t="str">
            <v>24021476</v>
          </cell>
          <cell r="C7722" t="str">
            <v>Nguyễn Minh Hiếu</v>
          </cell>
          <cell r="D7722">
            <v>38732</v>
          </cell>
          <cell r="E7722">
            <v>80</v>
          </cell>
          <cell r="F7722">
            <v>80</v>
          </cell>
          <cell r="G7722">
            <v>80</v>
          </cell>
          <cell r="H7722">
            <v>80</v>
          </cell>
          <cell r="I7722" t="str">
            <v>Tốt</v>
          </cell>
          <cell r="J7722">
            <v>80</v>
          </cell>
          <cell r="K7722" t="str">
            <v>Tốt</v>
          </cell>
          <cell r="L7722" t="str">
            <v>QH-2024-I/CQ-I-CS8</v>
          </cell>
        </row>
        <row r="7723">
          <cell r="B7723" t="str">
            <v>24021484</v>
          </cell>
          <cell r="C7723" t="str">
            <v>Hà Hải Hoàng</v>
          </cell>
          <cell r="D7723">
            <v>38930</v>
          </cell>
          <cell r="E7723">
            <v>80</v>
          </cell>
          <cell r="F7723">
            <v>80</v>
          </cell>
          <cell r="G7723">
            <v>80</v>
          </cell>
          <cell r="H7723">
            <v>80</v>
          </cell>
          <cell r="I7723" t="str">
            <v>Tốt</v>
          </cell>
          <cell r="J7723">
            <v>80</v>
          </cell>
          <cell r="K7723" t="str">
            <v>Tốt</v>
          </cell>
          <cell r="L7723" t="str">
            <v>QH-2024-I/CQ-I-CS8</v>
          </cell>
        </row>
        <row r="7724">
          <cell r="B7724" t="str">
            <v>24021492</v>
          </cell>
          <cell r="C7724" t="str">
            <v>Vàng Đức Hoàng</v>
          </cell>
          <cell r="D7724">
            <v>38898</v>
          </cell>
          <cell r="E7724">
            <v>92</v>
          </cell>
          <cell r="F7724">
            <v>92</v>
          </cell>
          <cell r="G7724">
            <v>92</v>
          </cell>
          <cell r="H7724">
            <v>92</v>
          </cell>
          <cell r="I7724" t="str">
            <v>Xuất sắc</v>
          </cell>
          <cell r="J7724">
            <v>92</v>
          </cell>
          <cell r="K7724" t="str">
            <v>Xuất sắc</v>
          </cell>
          <cell r="L7724" t="str">
            <v>QH-2024-I/CQ-I-CS8</v>
          </cell>
        </row>
        <row r="7725">
          <cell r="B7725" t="str">
            <v>24021500</v>
          </cell>
          <cell r="C7725" t="str">
            <v>Đinh Phúc Hưng</v>
          </cell>
          <cell r="D7725">
            <v>39009</v>
          </cell>
          <cell r="E7725">
            <v>85</v>
          </cell>
          <cell r="F7725">
            <v>85</v>
          </cell>
          <cell r="G7725">
            <v>85</v>
          </cell>
          <cell r="H7725">
            <v>85</v>
          </cell>
          <cell r="I7725" t="str">
            <v>Tốt</v>
          </cell>
          <cell r="J7725">
            <v>85</v>
          </cell>
          <cell r="K7725" t="str">
            <v>Tốt</v>
          </cell>
          <cell r="L7725" t="str">
            <v>QH-2024-I/CQ-I-CS8</v>
          </cell>
        </row>
        <row r="7726">
          <cell r="B7726" t="str">
            <v>24021508</v>
          </cell>
          <cell r="C7726" t="str">
            <v>Vũ Gia Hưng</v>
          </cell>
          <cell r="D7726">
            <v>38786</v>
          </cell>
          <cell r="E7726">
            <v>80</v>
          </cell>
          <cell r="F7726">
            <v>80</v>
          </cell>
          <cell r="G7726">
            <v>80</v>
          </cell>
          <cell r="H7726">
            <v>80</v>
          </cell>
          <cell r="I7726" t="str">
            <v>Tốt</v>
          </cell>
          <cell r="J7726">
            <v>80</v>
          </cell>
          <cell r="K7726" t="str">
            <v>Tốt</v>
          </cell>
          <cell r="L7726" t="str">
            <v>QH-2024-I/CQ-I-CS8</v>
          </cell>
        </row>
        <row r="7727">
          <cell r="B7727" t="str">
            <v>24021516</v>
          </cell>
          <cell r="C7727" t="str">
            <v>Lê Nam Huy</v>
          </cell>
          <cell r="D7727">
            <v>39070</v>
          </cell>
          <cell r="E7727">
            <v>90</v>
          </cell>
          <cell r="F7727">
            <v>90</v>
          </cell>
          <cell r="G7727">
            <v>90</v>
          </cell>
          <cell r="H7727">
            <v>90</v>
          </cell>
          <cell r="I7727" t="str">
            <v>Xuất sắc</v>
          </cell>
          <cell r="J7727">
            <v>90</v>
          </cell>
          <cell r="K7727" t="str">
            <v>Xuất sắc</v>
          </cell>
          <cell r="L7727" t="str">
            <v>QH-2024-I/CQ-I-CS8</v>
          </cell>
        </row>
        <row r="7728">
          <cell r="B7728" t="str">
            <v>24021524</v>
          </cell>
          <cell r="C7728" t="str">
            <v>Nguyễn Mạnh Kha</v>
          </cell>
          <cell r="D7728">
            <v>38947</v>
          </cell>
          <cell r="E7728">
            <v>90</v>
          </cell>
          <cell r="F7728">
            <v>90</v>
          </cell>
          <cell r="G7728">
            <v>90</v>
          </cell>
          <cell r="H7728">
            <v>90</v>
          </cell>
          <cell r="I7728" t="str">
            <v>Xuất sắc</v>
          </cell>
          <cell r="J7728">
            <v>90</v>
          </cell>
          <cell r="K7728" t="str">
            <v>Xuất sắc</v>
          </cell>
          <cell r="L7728" t="str">
            <v>QH-2024-I/CQ-I-CS8</v>
          </cell>
        </row>
        <row r="7729">
          <cell r="B7729" t="str">
            <v>24021532</v>
          </cell>
          <cell r="C7729" t="str">
            <v>Nguyễn Đức Khiêm</v>
          </cell>
          <cell r="D7729">
            <v>38949</v>
          </cell>
          <cell r="E7729">
            <v>67</v>
          </cell>
          <cell r="F7729">
            <v>80</v>
          </cell>
          <cell r="G7729">
            <v>80</v>
          </cell>
          <cell r="H7729">
            <v>80</v>
          </cell>
          <cell r="I7729" t="str">
            <v>Tốt</v>
          </cell>
          <cell r="J7729">
            <v>80</v>
          </cell>
          <cell r="K7729" t="str">
            <v>Tốt</v>
          </cell>
          <cell r="L7729" t="str">
            <v>QH-2024-I/CQ-I-CS8</v>
          </cell>
        </row>
        <row r="7730">
          <cell r="B7730" t="str">
            <v>24021540</v>
          </cell>
          <cell r="C7730" t="str">
            <v>Ma Đình Kiên</v>
          </cell>
          <cell r="D7730">
            <v>38724</v>
          </cell>
          <cell r="E7730">
            <v>80</v>
          </cell>
          <cell r="F7730">
            <v>80</v>
          </cell>
          <cell r="G7730">
            <v>80</v>
          </cell>
          <cell r="H7730">
            <v>80</v>
          </cell>
          <cell r="I7730" t="str">
            <v>Tốt</v>
          </cell>
          <cell r="J7730">
            <v>80</v>
          </cell>
          <cell r="K7730" t="str">
            <v>Tốt</v>
          </cell>
          <cell r="L7730" t="str">
            <v>QH-2024-I/CQ-I-CS8</v>
          </cell>
        </row>
        <row r="7731">
          <cell r="B7731" t="str">
            <v>24021548</v>
          </cell>
          <cell r="C7731" t="str">
            <v>Vũ Thuỳ Linh</v>
          </cell>
          <cell r="D7731">
            <v>38746</v>
          </cell>
          <cell r="E7731">
            <v>70</v>
          </cell>
          <cell r="F7731">
            <v>80</v>
          </cell>
          <cell r="G7731">
            <v>80</v>
          </cell>
          <cell r="H7731">
            <v>80</v>
          </cell>
          <cell r="I7731" t="str">
            <v>Tốt</v>
          </cell>
          <cell r="J7731">
            <v>80</v>
          </cell>
          <cell r="K7731" t="str">
            <v>Tốt</v>
          </cell>
          <cell r="L7731" t="str">
            <v>QH-2024-I/CQ-I-CS8</v>
          </cell>
        </row>
        <row r="7732">
          <cell r="B7732" t="str">
            <v>24021564</v>
          </cell>
          <cell r="C7732" t="str">
            <v>Đinh Quang Minh</v>
          </cell>
          <cell r="D7732">
            <v>38833</v>
          </cell>
          <cell r="E7732">
            <v>70</v>
          </cell>
          <cell r="F7732">
            <v>80</v>
          </cell>
          <cell r="G7732">
            <v>80</v>
          </cell>
          <cell r="H7732">
            <v>80</v>
          </cell>
          <cell r="I7732" t="str">
            <v>Tốt</v>
          </cell>
          <cell r="J7732">
            <v>80</v>
          </cell>
          <cell r="K7732" t="str">
            <v>Tốt</v>
          </cell>
          <cell r="L7732" t="str">
            <v>QH-2024-I/CQ-I-CS8</v>
          </cell>
        </row>
        <row r="7733">
          <cell r="B7733" t="str">
            <v>24021572</v>
          </cell>
          <cell r="C7733" t="str">
            <v>Nguyễn Huy Minh</v>
          </cell>
          <cell r="D7733">
            <v>38999</v>
          </cell>
          <cell r="E7733">
            <v>80</v>
          </cell>
          <cell r="F7733">
            <v>80</v>
          </cell>
          <cell r="G7733">
            <v>80</v>
          </cell>
          <cell r="H7733">
            <v>80</v>
          </cell>
          <cell r="I7733" t="str">
            <v>Tốt</v>
          </cell>
          <cell r="J7733">
            <v>80</v>
          </cell>
          <cell r="K7733" t="str">
            <v>Tốt</v>
          </cell>
          <cell r="L7733" t="str">
            <v>QH-2024-I/CQ-I-CS8</v>
          </cell>
        </row>
        <row r="7734">
          <cell r="B7734" t="str">
            <v>24021580</v>
          </cell>
          <cell r="C7734" t="str">
            <v>Quách Nhật Nam</v>
          </cell>
          <cell r="D7734">
            <v>38723</v>
          </cell>
          <cell r="E7734">
            <v>70</v>
          </cell>
          <cell r="F7734">
            <v>80</v>
          </cell>
          <cell r="G7734">
            <v>80</v>
          </cell>
          <cell r="H7734">
            <v>80</v>
          </cell>
          <cell r="I7734" t="str">
            <v>Tốt</v>
          </cell>
          <cell r="J7734">
            <v>80</v>
          </cell>
          <cell r="K7734" t="str">
            <v>Tốt</v>
          </cell>
          <cell r="L7734" t="str">
            <v>QH-2024-I/CQ-I-CS8</v>
          </cell>
        </row>
        <row r="7735">
          <cell r="B7735" t="str">
            <v>24021588</v>
          </cell>
          <cell r="C7735" t="str">
            <v>Ngô Hoàng Nhật</v>
          </cell>
          <cell r="D7735">
            <v>38874</v>
          </cell>
          <cell r="E7735">
            <v>80</v>
          </cell>
          <cell r="F7735">
            <v>80</v>
          </cell>
          <cell r="G7735">
            <v>80</v>
          </cell>
          <cell r="H7735">
            <v>80</v>
          </cell>
          <cell r="I7735" t="str">
            <v>Tốt</v>
          </cell>
          <cell r="J7735">
            <v>80</v>
          </cell>
          <cell r="K7735" t="str">
            <v>Tốt</v>
          </cell>
          <cell r="L7735" t="str">
            <v>QH-2024-I/CQ-I-CS8</v>
          </cell>
        </row>
        <row r="7736">
          <cell r="B7736" t="str">
            <v>24021596</v>
          </cell>
          <cell r="C7736" t="str">
            <v>Phạm Tuấn Phong</v>
          </cell>
          <cell r="D7736">
            <v>38922</v>
          </cell>
          <cell r="E7736">
            <v>90</v>
          </cell>
          <cell r="F7736">
            <v>90</v>
          </cell>
          <cell r="G7736">
            <v>90</v>
          </cell>
          <cell r="H7736">
            <v>90</v>
          </cell>
          <cell r="I7736" t="str">
            <v>Xuất sắc</v>
          </cell>
          <cell r="J7736">
            <v>90</v>
          </cell>
          <cell r="K7736" t="str">
            <v>Xuất sắc</v>
          </cell>
          <cell r="L7736" t="str">
            <v>QH-2024-I/CQ-I-CS8</v>
          </cell>
        </row>
        <row r="7737">
          <cell r="B7737" t="str">
            <v>24021604</v>
          </cell>
          <cell r="C7737" t="str">
            <v>Lê Hồng Quân</v>
          </cell>
          <cell r="D7737">
            <v>39041</v>
          </cell>
          <cell r="E7737">
            <v>80</v>
          </cell>
          <cell r="F7737">
            <v>90</v>
          </cell>
          <cell r="G7737">
            <v>90</v>
          </cell>
          <cell r="H7737">
            <v>90</v>
          </cell>
          <cell r="I7737" t="str">
            <v>Xuất sắc</v>
          </cell>
          <cell r="J7737">
            <v>90</v>
          </cell>
          <cell r="K7737" t="str">
            <v>Xuất sắc</v>
          </cell>
          <cell r="L7737" t="str">
            <v>QH-2024-I/CQ-I-CS8</v>
          </cell>
        </row>
        <row r="7738">
          <cell r="B7738" t="str">
            <v>24021612</v>
          </cell>
          <cell r="C7738" t="str">
            <v>Cao Khắc Phan Sang</v>
          </cell>
          <cell r="D7738">
            <v>38898</v>
          </cell>
          <cell r="E7738">
            <v>80</v>
          </cell>
          <cell r="F7738">
            <v>80</v>
          </cell>
          <cell r="G7738">
            <v>80</v>
          </cell>
          <cell r="H7738">
            <v>80</v>
          </cell>
          <cell r="I7738" t="str">
            <v>Tốt</v>
          </cell>
          <cell r="J7738">
            <v>80</v>
          </cell>
          <cell r="K7738" t="str">
            <v>Tốt</v>
          </cell>
          <cell r="L7738" t="str">
            <v>QH-2024-I/CQ-I-CS8</v>
          </cell>
        </row>
        <row r="7739">
          <cell r="B7739" t="str">
            <v>24021620</v>
          </cell>
          <cell r="C7739" t="str">
            <v>Nguyễn Phúc Tấn</v>
          </cell>
          <cell r="D7739">
            <v>38789</v>
          </cell>
          <cell r="E7739">
            <v>80</v>
          </cell>
          <cell r="F7739">
            <v>80</v>
          </cell>
          <cell r="G7739">
            <v>80</v>
          </cell>
          <cell r="H7739">
            <v>80</v>
          </cell>
          <cell r="I7739" t="str">
            <v>Tốt</v>
          </cell>
          <cell r="J7739">
            <v>80</v>
          </cell>
          <cell r="K7739" t="str">
            <v>Tốt</v>
          </cell>
          <cell r="L7739" t="str">
            <v>QH-2024-I/CQ-I-CS8</v>
          </cell>
        </row>
        <row r="7740">
          <cell r="B7740" t="str">
            <v>24021628</v>
          </cell>
          <cell r="C7740" t="str">
            <v>Nguyễn Đình Trường Thành</v>
          </cell>
          <cell r="D7740">
            <v>38827</v>
          </cell>
          <cell r="E7740">
            <v>85</v>
          </cell>
          <cell r="F7740">
            <v>85</v>
          </cell>
          <cell r="G7740">
            <v>85</v>
          </cell>
          <cell r="H7740">
            <v>85</v>
          </cell>
          <cell r="I7740" t="str">
            <v>Tốt</v>
          </cell>
          <cell r="J7740">
            <v>85</v>
          </cell>
          <cell r="K7740" t="str">
            <v>Tốt</v>
          </cell>
          <cell r="L7740" t="str">
            <v>QH-2024-I/CQ-I-CS8</v>
          </cell>
        </row>
        <row r="7741">
          <cell r="B7741" t="str">
            <v>24021636</v>
          </cell>
          <cell r="C7741" t="str">
            <v>Đỗ Văn Thu</v>
          </cell>
          <cell r="D7741">
            <v>38780</v>
          </cell>
          <cell r="E7741">
            <v>80</v>
          </cell>
          <cell r="F7741">
            <v>80</v>
          </cell>
          <cell r="G7741">
            <v>80</v>
          </cell>
          <cell r="H7741">
            <v>80</v>
          </cell>
          <cell r="I7741" t="str">
            <v>Tốt</v>
          </cell>
          <cell r="J7741">
            <v>80</v>
          </cell>
          <cell r="K7741" t="str">
            <v>Tốt</v>
          </cell>
          <cell r="L7741" t="str">
            <v>QH-2024-I/CQ-I-CS8</v>
          </cell>
        </row>
        <row r="7742">
          <cell r="B7742" t="str">
            <v>24021644</v>
          </cell>
          <cell r="C7742" t="str">
            <v>Nguyễn Thùy Trang</v>
          </cell>
          <cell r="D7742">
            <v>39000</v>
          </cell>
          <cell r="E7742">
            <v>89</v>
          </cell>
          <cell r="F7742">
            <v>89</v>
          </cell>
          <cell r="G7742">
            <v>89</v>
          </cell>
          <cell r="H7742">
            <v>89</v>
          </cell>
          <cell r="I7742" t="str">
            <v>Tốt</v>
          </cell>
          <cell r="J7742">
            <v>89</v>
          </cell>
          <cell r="K7742" t="str">
            <v>Tốt</v>
          </cell>
          <cell r="L7742" t="str">
            <v>QH-2024-I/CQ-I-CS8</v>
          </cell>
        </row>
        <row r="7743">
          <cell r="B7743" t="str">
            <v>24021652</v>
          </cell>
          <cell r="C7743" t="str">
            <v>Hoàng Phạm Anh Tú</v>
          </cell>
          <cell r="D7743">
            <v>38999</v>
          </cell>
          <cell r="E7743">
            <v>70</v>
          </cell>
          <cell r="F7743">
            <v>80</v>
          </cell>
          <cell r="G7743">
            <v>80</v>
          </cell>
          <cell r="H7743">
            <v>80</v>
          </cell>
          <cell r="I7743" t="str">
            <v>Tốt</v>
          </cell>
          <cell r="J7743">
            <v>80</v>
          </cell>
          <cell r="K7743" t="str">
            <v>Tốt</v>
          </cell>
          <cell r="L7743" t="str">
            <v>QH-2024-I/CQ-I-CS8</v>
          </cell>
        </row>
        <row r="7744">
          <cell r="B7744" t="str">
            <v>24021660</v>
          </cell>
          <cell r="C7744" t="str">
            <v>Bùi Hoàng Tùng</v>
          </cell>
          <cell r="D7744">
            <v>39024</v>
          </cell>
          <cell r="E7744">
            <v>92</v>
          </cell>
          <cell r="F7744">
            <v>92</v>
          </cell>
          <cell r="G7744">
            <v>92</v>
          </cell>
          <cell r="H7744">
            <v>92</v>
          </cell>
          <cell r="I7744" t="str">
            <v>Xuất sắc</v>
          </cell>
          <cell r="J7744">
            <v>92</v>
          </cell>
          <cell r="K7744" t="str">
            <v>Xuất sắc</v>
          </cell>
          <cell r="L7744" t="str">
            <v>QH-2024-I/CQ-I-CS8</v>
          </cell>
        </row>
        <row r="7745">
          <cell r="B7745" t="str">
            <v>24021668</v>
          </cell>
          <cell r="C7745" t="str">
            <v>Phạm Thanh Tùng</v>
          </cell>
          <cell r="D7745">
            <v>38840</v>
          </cell>
          <cell r="E7745">
            <v>70</v>
          </cell>
          <cell r="F7745">
            <v>77</v>
          </cell>
          <cell r="G7745">
            <v>77</v>
          </cell>
          <cell r="H7745">
            <v>77</v>
          </cell>
          <cell r="I7745" t="str">
            <v>Khá</v>
          </cell>
          <cell r="J7745">
            <v>77</v>
          </cell>
          <cell r="K7745" t="str">
            <v>Khá</v>
          </cell>
          <cell r="L7745" t="str">
            <v>QH-2024-I/CQ-I-CS8</v>
          </cell>
        </row>
        <row r="7746">
          <cell r="B7746" t="str">
            <v>24021676</v>
          </cell>
          <cell r="C7746" t="str">
            <v>Đặng Thành Vinh</v>
          </cell>
          <cell r="D7746">
            <v>38916</v>
          </cell>
          <cell r="E7746">
            <v>90</v>
          </cell>
          <cell r="F7746">
            <v>90</v>
          </cell>
          <cell r="G7746">
            <v>90</v>
          </cell>
          <cell r="H7746">
            <v>90</v>
          </cell>
          <cell r="I7746" t="str">
            <v>Xuất sắc</v>
          </cell>
          <cell r="J7746">
            <v>90</v>
          </cell>
          <cell r="K7746" t="str">
            <v>Xuất sắc</v>
          </cell>
          <cell r="L7746" t="str">
            <v>QH-2024-I/CQ-I-CS8</v>
          </cell>
        </row>
        <row r="7747">
          <cell r="B7747" t="str">
            <v>20020007</v>
          </cell>
          <cell r="C7747" t="str">
            <v>Nguyễn Thái Dương</v>
          </cell>
          <cell r="D7747">
            <v>37443</v>
          </cell>
          <cell r="E7747"/>
          <cell r="F7747"/>
          <cell r="G7747"/>
          <cell r="H7747"/>
          <cell r="I7747" t="str">
            <v>Kém</v>
          </cell>
          <cell r="J7747"/>
          <cell r="K7747" t="str">
            <v>Kém</v>
          </cell>
          <cell r="L7747" t="str">
            <v>QH-2020-I/CQ-I-CN</v>
          </cell>
        </row>
        <row r="7748">
          <cell r="B7748" t="str">
            <v>20020180</v>
          </cell>
          <cell r="C7748" t="str">
            <v>Đỗ Huy Anh</v>
          </cell>
          <cell r="D7748">
            <v>37512</v>
          </cell>
          <cell r="E7748">
            <v>75</v>
          </cell>
          <cell r="F7748"/>
          <cell r="G7748"/>
          <cell r="H7748"/>
          <cell r="I7748" t="str">
            <v>Kém</v>
          </cell>
          <cell r="J7748">
            <v>75</v>
          </cell>
          <cell r="K7748" t="str">
            <v>Khá</v>
          </cell>
          <cell r="L7748" t="str">
            <v>QH-2020-I/CQ-I-CN</v>
          </cell>
        </row>
        <row r="7749">
          <cell r="B7749" t="str">
            <v>20020325</v>
          </cell>
          <cell r="C7749" t="str">
            <v>Phan Anh Quân</v>
          </cell>
          <cell r="D7749">
            <v>37376</v>
          </cell>
          <cell r="E7749"/>
          <cell r="F7749"/>
          <cell r="G7749"/>
          <cell r="H7749"/>
          <cell r="I7749" t="str">
            <v>Kém</v>
          </cell>
          <cell r="J7749"/>
          <cell r="K7749" t="str">
            <v>Kém</v>
          </cell>
          <cell r="L7749" t="str">
            <v>QH-2020-I/CQ-I-CN</v>
          </cell>
        </row>
        <row r="7750">
          <cell r="B7750" t="str">
            <v>20020326</v>
          </cell>
          <cell r="C7750" t="str">
            <v>Bùi Quốc Việt</v>
          </cell>
          <cell r="D7750">
            <v>37406</v>
          </cell>
          <cell r="E7750"/>
          <cell r="F7750"/>
          <cell r="G7750"/>
          <cell r="H7750"/>
          <cell r="I7750" t="str">
            <v>Kém</v>
          </cell>
          <cell r="J7750"/>
          <cell r="K7750" t="str">
            <v>Kém</v>
          </cell>
          <cell r="L7750" t="str">
            <v>QH-2020-I/CQ-I-CN</v>
          </cell>
        </row>
        <row r="7751">
          <cell r="B7751" t="str">
            <v>20021311</v>
          </cell>
          <cell r="C7751" t="str">
            <v>Lê Quốc Cường</v>
          </cell>
          <cell r="D7751">
            <v>37565</v>
          </cell>
          <cell r="E7751"/>
          <cell r="F7751"/>
          <cell r="G7751"/>
          <cell r="H7751"/>
          <cell r="I7751" t="str">
            <v>Kém</v>
          </cell>
          <cell r="J7751"/>
          <cell r="K7751" t="str">
            <v>Kém</v>
          </cell>
          <cell r="L7751" t="str">
            <v>QH-2020-I/CQ-I-CN</v>
          </cell>
        </row>
        <row r="7752">
          <cell r="B7752" t="str">
            <v>20021334</v>
          </cell>
          <cell r="C7752" t="str">
            <v>Đào Văn Đức</v>
          </cell>
          <cell r="D7752">
            <v>37335</v>
          </cell>
          <cell r="E7752"/>
          <cell r="F7752"/>
          <cell r="G7752"/>
          <cell r="H7752"/>
          <cell r="I7752" t="str">
            <v>Kém</v>
          </cell>
          <cell r="J7752"/>
          <cell r="K7752" t="str">
            <v>Kém</v>
          </cell>
          <cell r="L7752" t="str">
            <v>QH-2020-I/CQ-I-CN</v>
          </cell>
        </row>
        <row r="7753">
          <cell r="B7753" t="str">
            <v>20021340</v>
          </cell>
          <cell r="C7753" t="str">
            <v>Hoàng Thu Giang</v>
          </cell>
          <cell r="D7753">
            <v>37578</v>
          </cell>
          <cell r="E7753"/>
          <cell r="F7753"/>
          <cell r="G7753"/>
          <cell r="H7753"/>
          <cell r="I7753" t="str">
            <v>Kém</v>
          </cell>
          <cell r="J7753"/>
          <cell r="K7753" t="str">
            <v>Kém</v>
          </cell>
          <cell r="L7753" t="str">
            <v>QH-2020-I/CQ-I-CN</v>
          </cell>
        </row>
        <row r="7754">
          <cell r="B7754" t="str">
            <v>20021342</v>
          </cell>
          <cell r="C7754" t="str">
            <v>Nguyễn Ngọc Hải</v>
          </cell>
          <cell r="D7754">
            <v>37598</v>
          </cell>
          <cell r="E7754"/>
          <cell r="F7754"/>
          <cell r="G7754"/>
          <cell r="H7754"/>
          <cell r="I7754" t="str">
            <v>Kém</v>
          </cell>
          <cell r="J7754"/>
          <cell r="K7754" t="str">
            <v>Kém</v>
          </cell>
          <cell r="L7754" t="str">
            <v>QH-2020-I/CQ-I-CN</v>
          </cell>
        </row>
        <row r="7755">
          <cell r="B7755" t="str">
            <v>20021355</v>
          </cell>
          <cell r="C7755" t="str">
            <v>Ngô Trần Trọng Hiếu</v>
          </cell>
          <cell r="D7755">
            <v>37592</v>
          </cell>
          <cell r="E7755">
            <v>80</v>
          </cell>
          <cell r="F7755"/>
          <cell r="G7755"/>
          <cell r="H7755"/>
          <cell r="I7755" t="str">
            <v>Kém</v>
          </cell>
          <cell r="J7755">
            <v>80</v>
          </cell>
          <cell r="K7755" t="str">
            <v>Tốt</v>
          </cell>
          <cell r="L7755" t="str">
            <v>QH-2020-I/CQ-I-CN</v>
          </cell>
        </row>
        <row r="7756">
          <cell r="B7756" t="str">
            <v>20021376</v>
          </cell>
          <cell r="C7756" t="str">
            <v>Nguyễn Công Khoa</v>
          </cell>
          <cell r="D7756">
            <v>37621</v>
          </cell>
          <cell r="E7756"/>
          <cell r="F7756"/>
          <cell r="G7756"/>
          <cell r="H7756"/>
          <cell r="I7756" t="str">
            <v>Kém</v>
          </cell>
          <cell r="J7756"/>
          <cell r="K7756" t="str">
            <v>Kém</v>
          </cell>
          <cell r="L7756" t="str">
            <v>QH-2020-I/CQ-I-CN</v>
          </cell>
        </row>
        <row r="7757">
          <cell r="B7757" t="str">
            <v>20021379</v>
          </cell>
          <cell r="C7757" t="str">
            <v>Nguyễn Duy Kiên</v>
          </cell>
          <cell r="D7757">
            <v>37542</v>
          </cell>
          <cell r="E7757"/>
          <cell r="F7757"/>
          <cell r="G7757"/>
          <cell r="H7757"/>
          <cell r="I7757" t="str">
            <v>Kém</v>
          </cell>
          <cell r="J7757"/>
          <cell r="K7757" t="str">
            <v>Kém</v>
          </cell>
          <cell r="L7757" t="str">
            <v>QH-2020-I/CQ-I-CN</v>
          </cell>
        </row>
        <row r="7758">
          <cell r="B7758" t="str">
            <v>20021383</v>
          </cell>
          <cell r="C7758" t="str">
            <v>Đặng Việt Linh</v>
          </cell>
          <cell r="D7758">
            <v>37516</v>
          </cell>
          <cell r="E7758"/>
          <cell r="F7758"/>
          <cell r="G7758"/>
          <cell r="H7758"/>
          <cell r="I7758" t="str">
            <v>Kém</v>
          </cell>
          <cell r="J7758"/>
          <cell r="K7758" t="str">
            <v>Kém</v>
          </cell>
          <cell r="L7758" t="str">
            <v>QH-2020-I/CQ-I-CN</v>
          </cell>
        </row>
        <row r="7759">
          <cell r="B7759" t="str">
            <v>20021387</v>
          </cell>
          <cell r="C7759" t="str">
            <v>Nguyễn Phúc Long</v>
          </cell>
          <cell r="D7759">
            <v>37296</v>
          </cell>
          <cell r="E7759">
            <v>90</v>
          </cell>
          <cell r="F7759"/>
          <cell r="G7759"/>
          <cell r="H7759"/>
          <cell r="I7759" t="str">
            <v>Kém</v>
          </cell>
          <cell r="J7759">
            <v>90</v>
          </cell>
          <cell r="K7759" t="str">
            <v>Xuất sắc</v>
          </cell>
          <cell r="L7759" t="str">
            <v>QH-2020-I/CQ-I-CN</v>
          </cell>
        </row>
        <row r="7760">
          <cell r="B7760" t="str">
            <v>20021408</v>
          </cell>
          <cell r="C7760" t="str">
            <v>Lê Thị Cẩm Nhung</v>
          </cell>
          <cell r="D7760">
            <v>37392</v>
          </cell>
          <cell r="E7760"/>
          <cell r="F7760"/>
          <cell r="G7760"/>
          <cell r="H7760"/>
          <cell r="I7760" t="str">
            <v>Kém</v>
          </cell>
          <cell r="J7760"/>
          <cell r="K7760" t="str">
            <v>Kém</v>
          </cell>
          <cell r="L7760" t="str">
            <v>QH-2020-I/CQ-I-CN</v>
          </cell>
        </row>
        <row r="7761">
          <cell r="B7761" t="str">
            <v>20021421</v>
          </cell>
          <cell r="C7761" t="str">
            <v>Phạm Thị Quyên</v>
          </cell>
          <cell r="D7761">
            <v>37297</v>
          </cell>
          <cell r="E7761"/>
          <cell r="F7761"/>
          <cell r="G7761"/>
          <cell r="H7761"/>
          <cell r="I7761" t="str">
            <v>Kém</v>
          </cell>
          <cell r="J7761"/>
          <cell r="K7761" t="str">
            <v>Kém</v>
          </cell>
          <cell r="L7761" t="str">
            <v>QH-2020-I/CQ-I-CN</v>
          </cell>
        </row>
        <row r="7762">
          <cell r="B7762" t="str">
            <v>20021430</v>
          </cell>
          <cell r="C7762" t="str">
            <v>Nông Ngọc Sơn</v>
          </cell>
          <cell r="D7762">
            <v>37541</v>
          </cell>
          <cell r="E7762"/>
          <cell r="F7762"/>
          <cell r="G7762"/>
          <cell r="H7762"/>
          <cell r="I7762" t="str">
            <v>Kém</v>
          </cell>
          <cell r="J7762"/>
          <cell r="K7762" t="str">
            <v>Kém</v>
          </cell>
          <cell r="L7762" t="str">
            <v>QH-2020-I/CQ-I-CN</v>
          </cell>
        </row>
        <row r="7763">
          <cell r="B7763" t="str">
            <v>20021431</v>
          </cell>
          <cell r="C7763" t="str">
            <v>Trần Mạnh Sơn</v>
          </cell>
          <cell r="D7763">
            <v>37399</v>
          </cell>
          <cell r="E7763"/>
          <cell r="F7763"/>
          <cell r="G7763"/>
          <cell r="H7763"/>
          <cell r="I7763" t="str">
            <v>Kém</v>
          </cell>
          <cell r="J7763"/>
          <cell r="K7763" t="str">
            <v>Kém</v>
          </cell>
          <cell r="L7763" t="str">
            <v>QH-2020-I/CQ-I-CN</v>
          </cell>
        </row>
        <row r="7764">
          <cell r="B7764" t="str">
            <v>20021436</v>
          </cell>
          <cell r="C7764" t="str">
            <v>Vũ Viết Thành</v>
          </cell>
          <cell r="D7764">
            <v>37574</v>
          </cell>
          <cell r="E7764">
            <v>77</v>
          </cell>
          <cell r="F7764"/>
          <cell r="G7764"/>
          <cell r="H7764"/>
          <cell r="I7764" t="str">
            <v>Kém</v>
          </cell>
          <cell r="J7764">
            <v>77</v>
          </cell>
          <cell r="K7764" t="str">
            <v>Khá</v>
          </cell>
          <cell r="L7764" t="str">
            <v>QH-2020-I/CQ-I-CN</v>
          </cell>
        </row>
        <row r="7765">
          <cell r="B7765" t="str">
            <v>21020159</v>
          </cell>
          <cell r="C7765" t="str">
            <v>Phan Quốc An</v>
          </cell>
          <cell r="D7765">
            <v>37872</v>
          </cell>
          <cell r="E7765">
            <v>90</v>
          </cell>
          <cell r="F7765">
            <v>90</v>
          </cell>
          <cell r="G7765">
            <v>90</v>
          </cell>
          <cell r="H7765">
            <v>90</v>
          </cell>
          <cell r="I7765" t="str">
            <v>Xuất sắc</v>
          </cell>
          <cell r="J7765">
            <v>90</v>
          </cell>
          <cell r="K7765" t="str">
            <v>Xuất sắc</v>
          </cell>
          <cell r="L7765" t="str">
            <v>QH-2021-I/CQ-I-CN</v>
          </cell>
        </row>
        <row r="7766">
          <cell r="B7766" t="str">
            <v>21020174</v>
          </cell>
          <cell r="C7766" t="str">
            <v>Lê Ngọc Minh Châu</v>
          </cell>
          <cell r="D7766">
            <v>37622</v>
          </cell>
          <cell r="E7766">
            <v>80</v>
          </cell>
          <cell r="F7766">
            <v>80</v>
          </cell>
          <cell r="G7766">
            <v>80</v>
          </cell>
          <cell r="H7766">
            <v>80</v>
          </cell>
          <cell r="I7766" t="str">
            <v>Tốt</v>
          </cell>
          <cell r="J7766">
            <v>80</v>
          </cell>
          <cell r="K7766" t="str">
            <v>Tốt</v>
          </cell>
          <cell r="L7766" t="str">
            <v>QH-2021-I/CQ-I-CN</v>
          </cell>
        </row>
        <row r="7767">
          <cell r="B7767" t="str">
            <v>21020182</v>
          </cell>
          <cell r="C7767" t="str">
            <v>Nguyễn Hoàng Tùng Dương</v>
          </cell>
          <cell r="D7767">
            <v>37925</v>
          </cell>
          <cell r="E7767">
            <v>70</v>
          </cell>
          <cell r="F7767">
            <v>70</v>
          </cell>
          <cell r="G7767">
            <v>70</v>
          </cell>
          <cell r="H7767">
            <v>70</v>
          </cell>
          <cell r="I7767" t="str">
            <v>Khá</v>
          </cell>
          <cell r="J7767">
            <v>70</v>
          </cell>
          <cell r="K7767" t="str">
            <v>Khá</v>
          </cell>
          <cell r="L7767" t="str">
            <v>QH-2021-I/CQ-I-CN</v>
          </cell>
        </row>
        <row r="7768">
          <cell r="B7768" t="str">
            <v>21020184</v>
          </cell>
          <cell r="C7768" t="str">
            <v>Trần Huy Đạt</v>
          </cell>
          <cell r="D7768">
            <v>37800</v>
          </cell>
          <cell r="E7768">
            <v>85</v>
          </cell>
          <cell r="F7768">
            <v>85</v>
          </cell>
          <cell r="G7768">
            <v>85</v>
          </cell>
          <cell r="H7768">
            <v>85</v>
          </cell>
          <cell r="I7768" t="str">
            <v>Tốt</v>
          </cell>
          <cell r="J7768">
            <v>85</v>
          </cell>
          <cell r="K7768" t="str">
            <v>Tốt</v>
          </cell>
          <cell r="L7768" t="str">
            <v>QH-2021-I/CQ-I-CN</v>
          </cell>
        </row>
        <row r="7769">
          <cell r="B7769" t="str">
            <v>21020185</v>
          </cell>
          <cell r="C7769" t="str">
            <v>Đặng Hải Đăng</v>
          </cell>
          <cell r="D7769">
            <v>37938</v>
          </cell>
          <cell r="E7769">
            <v>90</v>
          </cell>
          <cell r="F7769">
            <v>90</v>
          </cell>
          <cell r="G7769">
            <v>90</v>
          </cell>
          <cell r="H7769">
            <v>90</v>
          </cell>
          <cell r="I7769" t="str">
            <v>Xuất sắc</v>
          </cell>
          <cell r="J7769">
            <v>90</v>
          </cell>
          <cell r="K7769" t="str">
            <v>Xuất sắc</v>
          </cell>
          <cell r="L7769" t="str">
            <v>QH-2021-I/CQ-I-CN</v>
          </cell>
        </row>
        <row r="7770">
          <cell r="B7770" t="str">
            <v>21020191</v>
          </cell>
          <cell r="C7770" t="str">
            <v>Bùi Đức Hải</v>
          </cell>
          <cell r="D7770">
            <v>37779</v>
          </cell>
          <cell r="E7770">
            <v>92</v>
          </cell>
          <cell r="F7770">
            <v>92</v>
          </cell>
          <cell r="G7770">
            <v>92</v>
          </cell>
          <cell r="H7770">
            <v>92</v>
          </cell>
          <cell r="I7770" t="str">
            <v>Xuất sắc</v>
          </cell>
          <cell r="J7770">
            <v>92</v>
          </cell>
          <cell r="K7770" t="str">
            <v>Xuất sắc</v>
          </cell>
          <cell r="L7770" t="str">
            <v>QH-2021-I/CQ-I-CN</v>
          </cell>
        </row>
        <row r="7771">
          <cell r="B7771" t="str">
            <v>21020196</v>
          </cell>
          <cell r="C7771" t="str">
            <v>Lương Nhật Hào</v>
          </cell>
          <cell r="D7771">
            <v>37811</v>
          </cell>
          <cell r="E7771">
            <v>90</v>
          </cell>
          <cell r="F7771">
            <v>90</v>
          </cell>
          <cell r="G7771">
            <v>90</v>
          </cell>
          <cell r="H7771">
            <v>85</v>
          </cell>
          <cell r="I7771" t="str">
            <v>Tốt</v>
          </cell>
          <cell r="J7771">
            <v>85</v>
          </cell>
          <cell r="K7771" t="str">
            <v>Tốt</v>
          </cell>
          <cell r="L7771" t="str">
            <v>QH-2021-I/CQ-I-CN</v>
          </cell>
        </row>
        <row r="7772">
          <cell r="B7772" t="str">
            <v>21020201</v>
          </cell>
          <cell r="C7772" t="str">
            <v>Trần Phương Hoa</v>
          </cell>
          <cell r="D7772">
            <v>37983</v>
          </cell>
          <cell r="E7772">
            <v>90</v>
          </cell>
          <cell r="F7772">
            <v>90</v>
          </cell>
          <cell r="G7772">
            <v>90</v>
          </cell>
          <cell r="H7772">
            <v>90</v>
          </cell>
          <cell r="I7772" t="str">
            <v>Xuất sắc</v>
          </cell>
          <cell r="J7772">
            <v>90</v>
          </cell>
          <cell r="K7772" t="str">
            <v>Xuất sắc</v>
          </cell>
          <cell r="L7772" t="str">
            <v>QH-2021-I/CQ-I-CN</v>
          </cell>
        </row>
        <row r="7773">
          <cell r="B7773" t="str">
            <v>21020212</v>
          </cell>
          <cell r="C7773" t="str">
            <v>Nguyễn Tùng Lâm</v>
          </cell>
          <cell r="D7773">
            <v>37632</v>
          </cell>
          <cell r="E7773">
            <v>92</v>
          </cell>
          <cell r="F7773">
            <v>82</v>
          </cell>
          <cell r="G7773">
            <v>82</v>
          </cell>
          <cell r="H7773">
            <v>82</v>
          </cell>
          <cell r="I7773" t="str">
            <v>Tốt</v>
          </cell>
          <cell r="J7773">
            <v>82</v>
          </cell>
          <cell r="K7773" t="str">
            <v>Tốt</v>
          </cell>
          <cell r="L7773" t="str">
            <v>QH-2021-I/CQ-I-CN</v>
          </cell>
        </row>
        <row r="7774">
          <cell r="B7774" t="str">
            <v>21020222</v>
          </cell>
          <cell r="C7774" t="str">
            <v>Nguyễn Đức Nam</v>
          </cell>
          <cell r="D7774">
            <v>37823</v>
          </cell>
          <cell r="E7774">
            <v>90</v>
          </cell>
          <cell r="F7774">
            <v>90</v>
          </cell>
          <cell r="G7774">
            <v>90</v>
          </cell>
          <cell r="H7774">
            <v>85</v>
          </cell>
          <cell r="I7774" t="str">
            <v>Tốt</v>
          </cell>
          <cell r="J7774">
            <v>85</v>
          </cell>
          <cell r="K7774" t="str">
            <v>Tốt</v>
          </cell>
          <cell r="L7774" t="str">
            <v>QH-2021-I/CQ-I-CN</v>
          </cell>
        </row>
        <row r="7775">
          <cell r="B7775" t="str">
            <v>21020225</v>
          </cell>
          <cell r="C7775" t="str">
            <v>Đinh Văn Khôi Nguyên</v>
          </cell>
          <cell r="D7775">
            <v>37970</v>
          </cell>
          <cell r="E7775">
            <v>90</v>
          </cell>
          <cell r="F7775">
            <v>90</v>
          </cell>
          <cell r="G7775">
            <v>90</v>
          </cell>
          <cell r="H7775">
            <v>90</v>
          </cell>
          <cell r="I7775" t="str">
            <v>Xuất sắc</v>
          </cell>
          <cell r="J7775">
            <v>90</v>
          </cell>
          <cell r="K7775" t="str">
            <v>Xuất sắc</v>
          </cell>
          <cell r="L7775" t="str">
            <v>QH-2021-I/CQ-I-CN</v>
          </cell>
        </row>
        <row r="7776">
          <cell r="B7776" t="str">
            <v>21020236</v>
          </cell>
          <cell r="C7776" t="str">
            <v>Lê Danh Sơn</v>
          </cell>
          <cell r="D7776">
            <v>37864</v>
          </cell>
          <cell r="E7776">
            <v>90</v>
          </cell>
          <cell r="F7776">
            <v>90</v>
          </cell>
          <cell r="G7776">
            <v>90</v>
          </cell>
          <cell r="H7776">
            <v>90</v>
          </cell>
          <cell r="I7776" t="str">
            <v>Xuất sắc</v>
          </cell>
          <cell r="J7776">
            <v>90</v>
          </cell>
          <cell r="K7776" t="str">
            <v>Xuất sắc</v>
          </cell>
          <cell r="L7776" t="str">
            <v>QH-2021-I/CQ-I-CN</v>
          </cell>
        </row>
        <row r="7777">
          <cell r="B7777" t="str">
            <v>21020238</v>
          </cell>
          <cell r="C7777" t="str">
            <v>Hoàng Trọng Tùng</v>
          </cell>
          <cell r="D7777">
            <v>37692</v>
          </cell>
          <cell r="E7777">
            <v>90</v>
          </cell>
          <cell r="F7777">
            <v>90</v>
          </cell>
          <cell r="G7777">
            <v>90</v>
          </cell>
          <cell r="H7777">
            <v>90</v>
          </cell>
          <cell r="I7777" t="str">
            <v>Xuất sắc</v>
          </cell>
          <cell r="J7777">
            <v>90</v>
          </cell>
          <cell r="K7777" t="str">
            <v>Xuất sắc</v>
          </cell>
          <cell r="L7777" t="str">
            <v>QH-2021-I/CQ-I-CN</v>
          </cell>
        </row>
        <row r="7778">
          <cell r="B7778" t="str">
            <v>21020239</v>
          </cell>
          <cell r="C7778" t="str">
            <v>Phạm Văn Thạch</v>
          </cell>
          <cell r="D7778">
            <v>37948</v>
          </cell>
          <cell r="E7778">
            <v>85</v>
          </cell>
          <cell r="F7778">
            <v>85</v>
          </cell>
          <cell r="G7778">
            <v>85</v>
          </cell>
          <cell r="H7778">
            <v>85</v>
          </cell>
          <cell r="I7778" t="str">
            <v>Tốt</v>
          </cell>
          <cell r="J7778">
            <v>85</v>
          </cell>
          <cell r="K7778" t="str">
            <v>Tốt</v>
          </cell>
          <cell r="L7778" t="str">
            <v>QH-2021-I/CQ-I-CN</v>
          </cell>
        </row>
        <row r="7779">
          <cell r="B7779" t="str">
            <v>21020240</v>
          </cell>
          <cell r="C7779" t="str">
            <v>Đỗ Minh Thái</v>
          </cell>
          <cell r="D7779">
            <v>37807</v>
          </cell>
          <cell r="E7779">
            <v>90</v>
          </cell>
          <cell r="F7779">
            <v>90</v>
          </cell>
          <cell r="G7779">
            <v>90</v>
          </cell>
          <cell r="H7779">
            <v>90</v>
          </cell>
          <cell r="I7779" t="str">
            <v>Xuất sắc</v>
          </cell>
          <cell r="J7779">
            <v>90</v>
          </cell>
          <cell r="K7779" t="str">
            <v>Xuất sắc</v>
          </cell>
          <cell r="L7779" t="str">
            <v>QH-2021-I/CQ-I-CN</v>
          </cell>
        </row>
        <row r="7780">
          <cell r="B7780" t="str">
            <v>21020465</v>
          </cell>
          <cell r="C7780" t="str">
            <v>Phạm Việt Hoàng</v>
          </cell>
          <cell r="D7780">
            <v>37662</v>
          </cell>
          <cell r="E7780">
            <v>90</v>
          </cell>
          <cell r="F7780">
            <v>90</v>
          </cell>
          <cell r="G7780">
            <v>90</v>
          </cell>
          <cell r="H7780">
            <v>90</v>
          </cell>
          <cell r="I7780" t="str">
            <v>Xuất sắc</v>
          </cell>
          <cell r="J7780">
            <v>90</v>
          </cell>
          <cell r="K7780" t="str">
            <v>Xuất sắc</v>
          </cell>
          <cell r="L7780" t="str">
            <v>QH-2021-I/CQ-I-CN</v>
          </cell>
        </row>
        <row r="7781">
          <cell r="B7781" t="str">
            <v>21020468</v>
          </cell>
          <cell r="C7781" t="str">
            <v>Nguyễn Hồng Lĩnh</v>
          </cell>
          <cell r="D7781">
            <v>37963</v>
          </cell>
          <cell r="E7781">
            <v>70</v>
          </cell>
          <cell r="F7781">
            <v>70</v>
          </cell>
          <cell r="G7781">
            <v>70</v>
          </cell>
          <cell r="H7781">
            <v>70</v>
          </cell>
          <cell r="I7781" t="str">
            <v>Khá</v>
          </cell>
          <cell r="J7781">
            <v>70</v>
          </cell>
          <cell r="K7781" t="str">
            <v>Khá</v>
          </cell>
          <cell r="L7781" t="str">
            <v>QH-2021-I/CQ-I-CN</v>
          </cell>
        </row>
        <row r="7782">
          <cell r="B7782" t="str">
            <v>21020469</v>
          </cell>
          <cell r="C7782" t="str">
            <v>Nguyễn Đức Lộc</v>
          </cell>
          <cell r="D7782">
            <v>37838</v>
          </cell>
          <cell r="E7782">
            <v>90</v>
          </cell>
          <cell r="F7782">
            <v>90</v>
          </cell>
          <cell r="G7782">
            <v>90</v>
          </cell>
          <cell r="H7782">
            <v>90</v>
          </cell>
          <cell r="I7782" t="str">
            <v>Xuất sắc</v>
          </cell>
          <cell r="J7782">
            <v>90</v>
          </cell>
          <cell r="K7782" t="str">
            <v>Xuất sắc</v>
          </cell>
          <cell r="L7782" t="str">
            <v>QH-2021-I/CQ-I-CN</v>
          </cell>
        </row>
        <row r="7783">
          <cell r="B7783" t="str">
            <v>21020471</v>
          </cell>
          <cell r="C7783" t="str">
            <v>Trần Quang Minh</v>
          </cell>
          <cell r="D7783">
            <v>37977</v>
          </cell>
          <cell r="E7783">
            <v>90</v>
          </cell>
          <cell r="F7783">
            <v>90</v>
          </cell>
          <cell r="G7783">
            <v>90</v>
          </cell>
          <cell r="H7783">
            <v>90</v>
          </cell>
          <cell r="I7783" t="str">
            <v>Xuất sắc</v>
          </cell>
          <cell r="J7783">
            <v>90</v>
          </cell>
          <cell r="K7783" t="str">
            <v>Xuất sắc</v>
          </cell>
          <cell r="L7783" t="str">
            <v>QH-2021-I/CQ-I-CN</v>
          </cell>
        </row>
        <row r="7784">
          <cell r="B7784" t="str">
            <v>21020514</v>
          </cell>
          <cell r="C7784" t="str">
            <v>Nguyễn Mạnh Đức</v>
          </cell>
          <cell r="D7784">
            <v>37941</v>
          </cell>
          <cell r="E7784">
            <v>65</v>
          </cell>
          <cell r="F7784">
            <v>65</v>
          </cell>
          <cell r="G7784">
            <v>65</v>
          </cell>
          <cell r="H7784">
            <v>65</v>
          </cell>
          <cell r="I7784" t="str">
            <v>Khá</v>
          </cell>
          <cell r="J7784">
            <v>65</v>
          </cell>
          <cell r="K7784" t="str">
            <v>Khá</v>
          </cell>
          <cell r="L7784" t="str">
            <v>QH-2021-I/CQ-I-CN</v>
          </cell>
        </row>
        <row r="7785">
          <cell r="B7785" t="str">
            <v>21020525</v>
          </cell>
          <cell r="C7785" t="str">
            <v>Bùi Trần Hải Nam</v>
          </cell>
          <cell r="D7785">
            <v>37889</v>
          </cell>
          <cell r="E7785">
            <v>80</v>
          </cell>
          <cell r="F7785">
            <v>80</v>
          </cell>
          <cell r="G7785">
            <v>80</v>
          </cell>
          <cell r="H7785">
            <v>80</v>
          </cell>
          <cell r="I7785" t="str">
            <v>Tốt</v>
          </cell>
          <cell r="J7785">
            <v>80</v>
          </cell>
          <cell r="K7785" t="str">
            <v>Tốt</v>
          </cell>
          <cell r="L7785" t="str">
            <v>QH-2021-I/CQ-I-CN</v>
          </cell>
        </row>
        <row r="7786">
          <cell r="B7786" t="str">
            <v>21020528</v>
          </cell>
          <cell r="C7786" t="str">
            <v>Phạm Đàm Quân</v>
          </cell>
          <cell r="D7786">
            <v>37866</v>
          </cell>
          <cell r="E7786">
            <v>90</v>
          </cell>
          <cell r="F7786">
            <v>90</v>
          </cell>
          <cell r="G7786">
            <v>90</v>
          </cell>
          <cell r="H7786">
            <v>90</v>
          </cell>
          <cell r="I7786" t="str">
            <v>Xuất sắc</v>
          </cell>
          <cell r="J7786">
            <v>90</v>
          </cell>
          <cell r="K7786" t="str">
            <v>Xuất sắc</v>
          </cell>
          <cell r="L7786" t="str">
            <v>QH-2021-I/CQ-I-CN</v>
          </cell>
        </row>
        <row r="7787">
          <cell r="B7787" t="str">
            <v>21020613</v>
          </cell>
          <cell r="C7787" t="str">
            <v>Phạm Đức Dũng</v>
          </cell>
          <cell r="D7787">
            <v>37673</v>
          </cell>
          <cell r="E7787">
            <v>80</v>
          </cell>
          <cell r="F7787">
            <v>80</v>
          </cell>
          <cell r="G7787">
            <v>80</v>
          </cell>
          <cell r="H7787">
            <v>80</v>
          </cell>
          <cell r="I7787" t="str">
            <v>Tốt</v>
          </cell>
          <cell r="J7787">
            <v>80</v>
          </cell>
          <cell r="K7787" t="str">
            <v>Tốt</v>
          </cell>
          <cell r="L7787" t="str">
            <v>QH-2021-I/CQ-I-CN</v>
          </cell>
        </row>
        <row r="7788">
          <cell r="B7788" t="str">
            <v>21020614</v>
          </cell>
          <cell r="C7788" t="str">
            <v>Phạm Hoàng Dũng</v>
          </cell>
          <cell r="D7788">
            <v>37624</v>
          </cell>
          <cell r="E7788">
            <v>90</v>
          </cell>
          <cell r="F7788">
            <v>90</v>
          </cell>
          <cell r="G7788">
            <v>90</v>
          </cell>
          <cell r="H7788">
            <v>90</v>
          </cell>
          <cell r="I7788" t="str">
            <v>Xuất sắc</v>
          </cell>
          <cell r="J7788">
            <v>90</v>
          </cell>
          <cell r="K7788" t="str">
            <v>Xuất sắc</v>
          </cell>
          <cell r="L7788" t="str">
            <v>QH-2021-I/CQ-I-CN</v>
          </cell>
        </row>
        <row r="7789">
          <cell r="B7789" t="str">
            <v>21020627</v>
          </cell>
          <cell r="C7789" t="str">
            <v>Nguyễn Trung Hiếu</v>
          </cell>
          <cell r="D7789">
            <v>37680</v>
          </cell>
          <cell r="E7789">
            <v>90</v>
          </cell>
          <cell r="F7789">
            <v>90</v>
          </cell>
          <cell r="G7789">
            <v>90</v>
          </cell>
          <cell r="H7789">
            <v>90</v>
          </cell>
          <cell r="I7789" t="str">
            <v>Xuất sắc</v>
          </cell>
          <cell r="J7789">
            <v>90</v>
          </cell>
          <cell r="K7789" t="str">
            <v>Xuất sắc</v>
          </cell>
          <cell r="L7789" t="str">
            <v>QH-2021-I/CQ-I-CN</v>
          </cell>
        </row>
        <row r="7790">
          <cell r="B7790" t="str">
            <v>21020629</v>
          </cell>
          <cell r="C7790" t="str">
            <v>Nguyễn Mạnh Hoàng</v>
          </cell>
          <cell r="D7790">
            <v>37819</v>
          </cell>
          <cell r="E7790">
            <v>70</v>
          </cell>
          <cell r="F7790">
            <v>70</v>
          </cell>
          <cell r="G7790">
            <v>70</v>
          </cell>
          <cell r="H7790">
            <v>75</v>
          </cell>
          <cell r="I7790" t="str">
            <v>Khá</v>
          </cell>
          <cell r="J7790">
            <v>75</v>
          </cell>
          <cell r="K7790" t="str">
            <v>Khá</v>
          </cell>
          <cell r="L7790" t="str">
            <v>QH-2021-I/CQ-I-CN</v>
          </cell>
        </row>
        <row r="7791">
          <cell r="B7791" t="str">
            <v>21020660</v>
          </cell>
          <cell r="C7791" t="str">
            <v>Nguyễn Công Tuấn Phương</v>
          </cell>
          <cell r="D7791">
            <v>37940</v>
          </cell>
          <cell r="E7791">
            <v>90</v>
          </cell>
          <cell r="F7791">
            <v>90</v>
          </cell>
          <cell r="G7791">
            <v>90</v>
          </cell>
          <cell r="H7791">
            <v>90</v>
          </cell>
          <cell r="I7791" t="str">
            <v>Xuất sắc</v>
          </cell>
          <cell r="J7791">
            <v>90</v>
          </cell>
          <cell r="K7791" t="str">
            <v>Xuất sắc</v>
          </cell>
          <cell r="L7791" t="str">
            <v>QH-2021-I/CQ-I-CN</v>
          </cell>
        </row>
        <row r="7792">
          <cell r="B7792" t="str">
            <v>21021454</v>
          </cell>
          <cell r="C7792" t="str">
            <v>Ngô Quý Bảo</v>
          </cell>
          <cell r="D7792">
            <v>37736</v>
          </cell>
          <cell r="E7792">
            <v>90</v>
          </cell>
          <cell r="F7792">
            <v>90</v>
          </cell>
          <cell r="G7792">
            <v>90</v>
          </cell>
          <cell r="H7792">
            <v>90</v>
          </cell>
          <cell r="I7792" t="str">
            <v>Xuất sắc</v>
          </cell>
          <cell r="J7792">
            <v>90</v>
          </cell>
          <cell r="K7792" t="str">
            <v>Xuất sắc</v>
          </cell>
          <cell r="L7792" t="str">
            <v>QH-2021-I/CQ-I-CN</v>
          </cell>
        </row>
        <row r="7793">
          <cell r="B7793" t="str">
            <v>21021461</v>
          </cell>
          <cell r="C7793" t="str">
            <v>Nguyễn Văn Doanh</v>
          </cell>
          <cell r="D7793">
            <v>37731</v>
          </cell>
          <cell r="E7793">
            <v>90</v>
          </cell>
          <cell r="F7793">
            <v>90</v>
          </cell>
          <cell r="G7793">
            <v>90</v>
          </cell>
          <cell r="H7793">
            <v>90</v>
          </cell>
          <cell r="I7793" t="str">
            <v>Xuất sắc</v>
          </cell>
          <cell r="J7793">
            <v>90</v>
          </cell>
          <cell r="K7793" t="str">
            <v>Xuất sắc</v>
          </cell>
          <cell r="L7793" t="str">
            <v>QH-2021-I/CQ-I-CN</v>
          </cell>
        </row>
        <row r="7794">
          <cell r="B7794" t="str">
            <v>21021464</v>
          </cell>
          <cell r="C7794" t="str">
            <v>Hồ Xuân Dũng</v>
          </cell>
          <cell r="D7794">
            <v>37730</v>
          </cell>
          <cell r="E7794">
            <v>80</v>
          </cell>
          <cell r="F7794">
            <v>80</v>
          </cell>
          <cell r="G7794">
            <v>80</v>
          </cell>
          <cell r="H7794">
            <v>80</v>
          </cell>
          <cell r="I7794" t="str">
            <v>Tốt</v>
          </cell>
          <cell r="J7794">
            <v>80</v>
          </cell>
          <cell r="K7794" t="str">
            <v>Tốt</v>
          </cell>
          <cell r="L7794" t="str">
            <v>QH-2021-I/CQ-I-CN</v>
          </cell>
        </row>
        <row r="7795">
          <cell r="B7795" t="str">
            <v>21021472</v>
          </cell>
          <cell r="C7795" t="str">
            <v>Nguyễn Văn Dương</v>
          </cell>
          <cell r="D7795">
            <v>37924</v>
          </cell>
          <cell r="E7795">
            <v>90</v>
          </cell>
          <cell r="F7795">
            <v>90</v>
          </cell>
          <cell r="G7795">
            <v>90</v>
          </cell>
          <cell r="H7795">
            <v>90</v>
          </cell>
          <cell r="I7795" t="str">
            <v>Xuất sắc</v>
          </cell>
          <cell r="J7795">
            <v>90</v>
          </cell>
          <cell r="K7795" t="str">
            <v>Xuất sắc</v>
          </cell>
          <cell r="L7795" t="str">
            <v>QH-2021-I/CQ-I-CN</v>
          </cell>
        </row>
        <row r="7796">
          <cell r="B7796" t="str">
            <v>21021498</v>
          </cell>
          <cell r="C7796" t="str">
            <v>Trịnh Xuân Hoàng</v>
          </cell>
          <cell r="D7796">
            <v>37755</v>
          </cell>
          <cell r="E7796">
            <v>90</v>
          </cell>
          <cell r="F7796">
            <v>90</v>
          </cell>
          <cell r="G7796">
            <v>90</v>
          </cell>
          <cell r="H7796">
            <v>90</v>
          </cell>
          <cell r="I7796" t="str">
            <v>Xuất sắc</v>
          </cell>
          <cell r="J7796">
            <v>90</v>
          </cell>
          <cell r="K7796" t="str">
            <v>Xuất sắc</v>
          </cell>
          <cell r="L7796" t="str">
            <v>QH-2021-I/CQ-I-CN</v>
          </cell>
        </row>
        <row r="7797">
          <cell r="B7797" t="str">
            <v>21021500</v>
          </cell>
          <cell r="C7797" t="str">
            <v>Nguyễn Tiến Huân</v>
          </cell>
          <cell r="D7797">
            <v>37909</v>
          </cell>
          <cell r="E7797">
            <v>80</v>
          </cell>
          <cell r="F7797">
            <v>80</v>
          </cell>
          <cell r="G7797">
            <v>80</v>
          </cell>
          <cell r="H7797">
            <v>80</v>
          </cell>
          <cell r="I7797" t="str">
            <v>Tốt</v>
          </cell>
          <cell r="J7797">
            <v>80</v>
          </cell>
          <cell r="K7797" t="str">
            <v>Tốt</v>
          </cell>
          <cell r="L7797" t="str">
            <v>QH-2021-I/CQ-I-CN</v>
          </cell>
        </row>
        <row r="7798">
          <cell r="B7798" t="str">
            <v>21021505</v>
          </cell>
          <cell r="C7798" t="str">
            <v>Nguyễn Việt Hùng</v>
          </cell>
          <cell r="D7798">
            <v>37884</v>
          </cell>
          <cell r="E7798">
            <v>90</v>
          </cell>
          <cell r="F7798">
            <v>90</v>
          </cell>
          <cell r="G7798">
            <v>90</v>
          </cell>
          <cell r="H7798">
            <v>90</v>
          </cell>
          <cell r="I7798" t="str">
            <v>Xuất sắc</v>
          </cell>
          <cell r="J7798">
            <v>90</v>
          </cell>
          <cell r="K7798" t="str">
            <v>Xuất sắc</v>
          </cell>
          <cell r="L7798" t="str">
            <v>QH-2021-I/CQ-I-CN</v>
          </cell>
        </row>
        <row r="7799">
          <cell r="B7799" t="str">
            <v>21021506</v>
          </cell>
          <cell r="C7799" t="str">
            <v>Lương Sỹ Khánh</v>
          </cell>
          <cell r="D7799">
            <v>37940</v>
          </cell>
          <cell r="E7799">
            <v>80</v>
          </cell>
          <cell r="F7799">
            <v>80</v>
          </cell>
          <cell r="G7799">
            <v>80</v>
          </cell>
          <cell r="H7799">
            <v>80</v>
          </cell>
          <cell r="I7799" t="str">
            <v>Tốt</v>
          </cell>
          <cell r="J7799">
            <v>80</v>
          </cell>
          <cell r="K7799" t="str">
            <v>Tốt</v>
          </cell>
          <cell r="L7799" t="str">
            <v>QH-2021-I/CQ-I-CN</v>
          </cell>
        </row>
        <row r="7800">
          <cell r="B7800" t="str">
            <v>21021509</v>
          </cell>
          <cell r="C7800" t="str">
            <v>Nguyễn Khắc Kiên</v>
          </cell>
          <cell r="D7800">
            <v>37687</v>
          </cell>
          <cell r="E7800">
            <v>67</v>
          </cell>
          <cell r="F7800">
            <v>67</v>
          </cell>
          <cell r="G7800">
            <v>67</v>
          </cell>
          <cell r="H7800">
            <v>67</v>
          </cell>
          <cell r="I7800" t="str">
            <v>Khá</v>
          </cell>
          <cell r="J7800">
            <v>67</v>
          </cell>
          <cell r="K7800" t="str">
            <v>Khá</v>
          </cell>
          <cell r="L7800" t="str">
            <v>QH-2021-I/CQ-I-CN</v>
          </cell>
        </row>
        <row r="7801">
          <cell r="B7801" t="str">
            <v>21021511</v>
          </cell>
          <cell r="C7801" t="str">
            <v>Phạm Trung Kiên</v>
          </cell>
          <cell r="D7801">
            <v>37715</v>
          </cell>
          <cell r="E7801">
            <v>90</v>
          </cell>
          <cell r="F7801">
            <v>90</v>
          </cell>
          <cell r="G7801">
            <v>90</v>
          </cell>
          <cell r="H7801">
            <v>85</v>
          </cell>
          <cell r="I7801" t="str">
            <v>Tốt</v>
          </cell>
          <cell r="J7801">
            <v>85</v>
          </cell>
          <cell r="K7801" t="str">
            <v>Tốt</v>
          </cell>
          <cell r="L7801" t="str">
            <v>QH-2021-I/CQ-I-CN</v>
          </cell>
        </row>
        <row r="7802">
          <cell r="B7802" t="str">
            <v>21021517</v>
          </cell>
          <cell r="C7802" t="str">
            <v>Hoàng Tuấn Minh</v>
          </cell>
          <cell r="D7802">
            <v>37932</v>
          </cell>
          <cell r="E7802">
            <v>69</v>
          </cell>
          <cell r="F7802">
            <v>69</v>
          </cell>
          <cell r="G7802">
            <v>69</v>
          </cell>
          <cell r="H7802">
            <v>69</v>
          </cell>
          <cell r="I7802" t="str">
            <v>Khá</v>
          </cell>
          <cell r="J7802">
            <v>69</v>
          </cell>
          <cell r="K7802" t="str">
            <v>Khá</v>
          </cell>
          <cell r="L7802" t="str">
            <v>QH-2021-I/CQ-I-CN</v>
          </cell>
        </row>
        <row r="7803">
          <cell r="B7803" t="str">
            <v>21021528</v>
          </cell>
          <cell r="C7803" t="str">
            <v>Bùi Minh Quang</v>
          </cell>
          <cell r="D7803">
            <v>37760</v>
          </cell>
          <cell r="E7803">
            <v>85</v>
          </cell>
          <cell r="F7803">
            <v>85</v>
          </cell>
          <cell r="G7803">
            <v>85</v>
          </cell>
          <cell r="H7803">
            <v>90</v>
          </cell>
          <cell r="I7803" t="str">
            <v>Xuất sắc</v>
          </cell>
          <cell r="J7803">
            <v>85</v>
          </cell>
          <cell r="K7803" t="str">
            <v>Tốt</v>
          </cell>
          <cell r="L7803" t="str">
            <v>QH-2021-I/CQ-I-CN</v>
          </cell>
        </row>
        <row r="7804">
          <cell r="B7804" t="str">
            <v>21021539</v>
          </cell>
          <cell r="C7804" t="str">
            <v>Nguyễn Phúc Sơn</v>
          </cell>
          <cell r="D7804">
            <v>37730</v>
          </cell>
          <cell r="E7804">
            <v>90</v>
          </cell>
          <cell r="F7804">
            <v>90</v>
          </cell>
          <cell r="G7804">
            <v>90</v>
          </cell>
          <cell r="H7804">
            <v>85</v>
          </cell>
          <cell r="I7804" t="str">
            <v>Tốt</v>
          </cell>
          <cell r="J7804">
            <v>85</v>
          </cell>
          <cell r="K7804" t="str">
            <v>Tốt</v>
          </cell>
          <cell r="L7804" t="str">
            <v>QH-2021-I/CQ-I-CN</v>
          </cell>
        </row>
        <row r="7805">
          <cell r="B7805" t="str">
            <v>21021541</v>
          </cell>
          <cell r="C7805" t="str">
            <v>Lê Tiến Thành</v>
          </cell>
          <cell r="D7805">
            <v>37829</v>
          </cell>
          <cell r="E7805">
            <v>70</v>
          </cell>
          <cell r="F7805">
            <v>70</v>
          </cell>
          <cell r="G7805">
            <v>70</v>
          </cell>
          <cell r="H7805">
            <v>70</v>
          </cell>
          <cell r="I7805" t="str">
            <v>Khá</v>
          </cell>
          <cell r="J7805">
            <v>70</v>
          </cell>
          <cell r="K7805" t="str">
            <v>Khá</v>
          </cell>
          <cell r="L7805" t="str">
            <v>QH-2021-I/CQ-I-CN</v>
          </cell>
        </row>
        <row r="7806">
          <cell r="B7806" t="str">
            <v>22025500</v>
          </cell>
          <cell r="C7806" t="str">
            <v>Bùi Tuấn Minh</v>
          </cell>
          <cell r="D7806">
            <v>38135</v>
          </cell>
          <cell r="E7806">
            <v>90</v>
          </cell>
          <cell r="F7806">
            <v>90</v>
          </cell>
          <cell r="G7806">
            <v>90</v>
          </cell>
          <cell r="H7806">
            <v>90</v>
          </cell>
          <cell r="I7806" t="str">
            <v>Xuất sắc</v>
          </cell>
          <cell r="J7806">
            <v>90</v>
          </cell>
          <cell r="K7806" t="str">
            <v>Xuất sắc</v>
          </cell>
          <cell r="L7806" t="str">
            <v>QH-2022-I/CQ-I-CN</v>
          </cell>
        </row>
        <row r="7807">
          <cell r="B7807" t="str">
            <v>22025501</v>
          </cell>
          <cell r="C7807" t="str">
            <v>Đỗ Trí Dũng</v>
          </cell>
          <cell r="D7807">
            <v>38025</v>
          </cell>
          <cell r="E7807">
            <v>90</v>
          </cell>
          <cell r="F7807">
            <v>90</v>
          </cell>
          <cell r="G7807">
            <v>90</v>
          </cell>
          <cell r="H7807">
            <v>90</v>
          </cell>
          <cell r="I7807" t="str">
            <v>Xuất sắc</v>
          </cell>
          <cell r="J7807">
            <v>90</v>
          </cell>
          <cell r="K7807" t="str">
            <v>Xuất sắc</v>
          </cell>
          <cell r="L7807" t="str">
            <v>QH-2022-I/CQ-I-CN</v>
          </cell>
        </row>
        <row r="7808">
          <cell r="B7808" t="str">
            <v>22025502</v>
          </cell>
          <cell r="C7808" t="str">
            <v>Bùi Thành Lộc</v>
          </cell>
          <cell r="D7808">
            <v>38085</v>
          </cell>
          <cell r="E7808">
            <v>84</v>
          </cell>
          <cell r="F7808">
            <v>89</v>
          </cell>
          <cell r="G7808">
            <v>89</v>
          </cell>
          <cell r="H7808">
            <v>89</v>
          </cell>
          <cell r="I7808" t="str">
            <v>Tốt</v>
          </cell>
          <cell r="J7808">
            <v>89</v>
          </cell>
          <cell r="K7808" t="str">
            <v>Tốt</v>
          </cell>
          <cell r="L7808" t="str">
            <v>QH-2022-I/CQ-I-CN</v>
          </cell>
        </row>
        <row r="7809">
          <cell r="B7809" t="str">
            <v>22025503</v>
          </cell>
          <cell r="C7809" t="str">
            <v>Trương Quang Minh</v>
          </cell>
          <cell r="D7809">
            <v>38079</v>
          </cell>
          <cell r="E7809">
            <v>92</v>
          </cell>
          <cell r="F7809">
            <v>92</v>
          </cell>
          <cell r="G7809">
            <v>92</v>
          </cell>
          <cell r="H7809">
            <v>92</v>
          </cell>
          <cell r="I7809" t="str">
            <v>Xuất sắc</v>
          </cell>
          <cell r="J7809">
            <v>92</v>
          </cell>
          <cell r="K7809" t="str">
            <v>Xuất sắc</v>
          </cell>
          <cell r="L7809" t="str">
            <v>QH-2022-I/CQ-I-CN</v>
          </cell>
        </row>
        <row r="7810">
          <cell r="B7810" t="str">
            <v>22025504</v>
          </cell>
          <cell r="C7810" t="str">
            <v>Phan Vũ Liêm</v>
          </cell>
          <cell r="D7810">
            <v>38306</v>
          </cell>
          <cell r="E7810">
            <v>80</v>
          </cell>
          <cell r="F7810">
            <v>80</v>
          </cell>
          <cell r="G7810">
            <v>80</v>
          </cell>
          <cell r="H7810">
            <v>80</v>
          </cell>
          <cell r="I7810" t="str">
            <v>Tốt</v>
          </cell>
          <cell r="J7810">
            <v>80</v>
          </cell>
          <cell r="K7810" t="str">
            <v>Tốt</v>
          </cell>
          <cell r="L7810" t="str">
            <v>QH-2022-I/CQ-I-CN</v>
          </cell>
        </row>
        <row r="7811">
          <cell r="B7811" t="str">
            <v>22025505</v>
          </cell>
          <cell r="C7811" t="str">
            <v>Vũ Khánh Duy</v>
          </cell>
          <cell r="D7811">
            <v>38224</v>
          </cell>
          <cell r="E7811">
            <v>85</v>
          </cell>
          <cell r="F7811">
            <v>80</v>
          </cell>
          <cell r="G7811">
            <v>80</v>
          </cell>
          <cell r="H7811">
            <v>85</v>
          </cell>
          <cell r="I7811" t="str">
            <v>Tốt</v>
          </cell>
          <cell r="J7811">
            <v>85</v>
          </cell>
          <cell r="K7811" t="str">
            <v>Tốt</v>
          </cell>
          <cell r="L7811" t="str">
            <v>QH-2022-I/CQ-I-CN</v>
          </cell>
        </row>
        <row r="7812">
          <cell r="B7812" t="str">
            <v>22025506</v>
          </cell>
          <cell r="C7812" t="str">
            <v>Đinh Nhật Minh</v>
          </cell>
          <cell r="D7812">
            <v>38082</v>
          </cell>
          <cell r="E7812">
            <v>90</v>
          </cell>
          <cell r="F7812">
            <v>90</v>
          </cell>
          <cell r="G7812">
            <v>90</v>
          </cell>
          <cell r="H7812">
            <v>90</v>
          </cell>
          <cell r="I7812" t="str">
            <v>Xuất sắc</v>
          </cell>
          <cell r="J7812">
            <v>90</v>
          </cell>
          <cell r="K7812" t="str">
            <v>Xuất sắc</v>
          </cell>
          <cell r="L7812" t="str">
            <v>QH-2022-I/CQ-I-CN</v>
          </cell>
        </row>
        <row r="7813">
          <cell r="B7813" t="str">
            <v>22025507</v>
          </cell>
          <cell r="C7813" t="str">
            <v>Nguyễn Thanh Tùng</v>
          </cell>
          <cell r="D7813">
            <v>37997</v>
          </cell>
          <cell r="E7813">
            <v>90</v>
          </cell>
          <cell r="F7813">
            <v>90</v>
          </cell>
          <cell r="G7813">
            <v>90</v>
          </cell>
          <cell r="H7813">
            <v>90</v>
          </cell>
          <cell r="I7813" t="str">
            <v>Xuất sắc</v>
          </cell>
          <cell r="J7813">
            <v>90</v>
          </cell>
          <cell r="K7813" t="str">
            <v>Xuất sắc</v>
          </cell>
          <cell r="L7813" t="str">
            <v>QH-2022-I/CQ-I-CN</v>
          </cell>
        </row>
        <row r="7814">
          <cell r="B7814" t="str">
            <v>22025508</v>
          </cell>
          <cell r="C7814" t="str">
            <v>Hoàng Minh Nghĩa</v>
          </cell>
          <cell r="D7814">
            <v>38288</v>
          </cell>
          <cell r="E7814">
            <v>90</v>
          </cell>
          <cell r="F7814">
            <v>90</v>
          </cell>
          <cell r="G7814">
            <v>90</v>
          </cell>
          <cell r="H7814">
            <v>90</v>
          </cell>
          <cell r="I7814" t="str">
            <v>Xuất sắc</v>
          </cell>
          <cell r="J7814">
            <v>90</v>
          </cell>
          <cell r="K7814" t="str">
            <v>Xuất sắc</v>
          </cell>
          <cell r="L7814" t="str">
            <v>QH-2022-I/CQ-I-CN</v>
          </cell>
        </row>
        <row r="7815">
          <cell r="B7815" t="str">
            <v>22025509</v>
          </cell>
          <cell r="C7815" t="str">
            <v>Trần Đức Anh</v>
          </cell>
          <cell r="D7815">
            <v>38273</v>
          </cell>
          <cell r="E7815">
            <v>96</v>
          </cell>
          <cell r="F7815">
            <v>91</v>
          </cell>
          <cell r="G7815">
            <v>91</v>
          </cell>
          <cell r="H7815">
            <v>96</v>
          </cell>
          <cell r="I7815" t="str">
            <v>Xuất sắc</v>
          </cell>
          <cell r="J7815">
            <v>96</v>
          </cell>
          <cell r="K7815" t="str">
            <v>Xuất sắc</v>
          </cell>
          <cell r="L7815" t="str">
            <v>QH-2022-I/CQ-I-CN</v>
          </cell>
        </row>
        <row r="7816">
          <cell r="B7816" t="str">
            <v>22025510</v>
          </cell>
          <cell r="C7816" t="str">
            <v>Nguyễn Thị Ngọc Mai</v>
          </cell>
          <cell r="D7816">
            <v>38315</v>
          </cell>
          <cell r="E7816">
            <v>92</v>
          </cell>
          <cell r="F7816">
            <v>92</v>
          </cell>
          <cell r="G7816">
            <v>92</v>
          </cell>
          <cell r="H7816">
            <v>92</v>
          </cell>
          <cell r="I7816" t="str">
            <v>Xuất sắc</v>
          </cell>
          <cell r="J7816">
            <v>92</v>
          </cell>
          <cell r="K7816" t="str">
            <v>Xuất sắc</v>
          </cell>
          <cell r="L7816" t="str">
            <v>QH-2022-I/CQ-I-CN</v>
          </cell>
        </row>
        <row r="7817">
          <cell r="B7817" t="str">
            <v>22025511</v>
          </cell>
          <cell r="C7817" t="str">
            <v>Hoàng Đức Duy</v>
          </cell>
          <cell r="D7817">
            <v>38061</v>
          </cell>
          <cell r="E7817">
            <v>90</v>
          </cell>
          <cell r="F7817">
            <v>90</v>
          </cell>
          <cell r="G7817">
            <v>90</v>
          </cell>
          <cell r="H7817">
            <v>90</v>
          </cell>
          <cell r="I7817" t="str">
            <v>Xuất sắc</v>
          </cell>
          <cell r="J7817">
            <v>90</v>
          </cell>
          <cell r="K7817" t="str">
            <v>Xuất sắc</v>
          </cell>
          <cell r="L7817" t="str">
            <v>QH-2022-I/CQ-I-CN</v>
          </cell>
        </row>
        <row r="7818">
          <cell r="B7818" t="str">
            <v>22025512</v>
          </cell>
          <cell r="C7818" t="str">
            <v>Phạm Thị Thùy Linh</v>
          </cell>
          <cell r="D7818">
            <v>37997</v>
          </cell>
          <cell r="E7818">
            <v>85</v>
          </cell>
          <cell r="F7818">
            <v>85</v>
          </cell>
          <cell r="G7818">
            <v>85</v>
          </cell>
          <cell r="H7818">
            <v>85</v>
          </cell>
          <cell r="I7818" t="str">
            <v>Tốt</v>
          </cell>
          <cell r="J7818">
            <v>85</v>
          </cell>
          <cell r="K7818" t="str">
            <v>Tốt</v>
          </cell>
          <cell r="L7818" t="str">
            <v>QH-2022-I/CQ-I-CN</v>
          </cell>
        </row>
        <row r="7819">
          <cell r="B7819" t="str">
            <v>22025513</v>
          </cell>
          <cell r="C7819" t="str">
            <v>Nguyễn Hoàng Đông</v>
          </cell>
          <cell r="D7819">
            <v>38278</v>
          </cell>
          <cell r="E7819">
            <v>67</v>
          </cell>
          <cell r="F7819">
            <v>67</v>
          </cell>
          <cell r="G7819">
            <v>67</v>
          </cell>
          <cell r="H7819">
            <v>67</v>
          </cell>
          <cell r="I7819" t="str">
            <v>Khá</v>
          </cell>
          <cell r="J7819">
            <v>67</v>
          </cell>
          <cell r="K7819" t="str">
            <v>Khá</v>
          </cell>
          <cell r="L7819" t="str">
            <v>QH-2022-I/CQ-I-CN</v>
          </cell>
        </row>
        <row r="7820">
          <cell r="B7820" t="str">
            <v>22025514</v>
          </cell>
          <cell r="C7820" t="str">
            <v>Nguyễn Gia Bảo</v>
          </cell>
          <cell r="D7820">
            <v>38145</v>
          </cell>
          <cell r="E7820">
            <v>85</v>
          </cell>
          <cell r="F7820">
            <v>90</v>
          </cell>
          <cell r="G7820">
            <v>90</v>
          </cell>
          <cell r="H7820">
            <v>90</v>
          </cell>
          <cell r="I7820" t="str">
            <v>Xuất sắc</v>
          </cell>
          <cell r="J7820">
            <v>90</v>
          </cell>
          <cell r="K7820" t="str">
            <v>Xuất sắc</v>
          </cell>
          <cell r="L7820" t="str">
            <v>QH-2022-I/CQ-I-CN</v>
          </cell>
        </row>
        <row r="7821">
          <cell r="B7821" t="str">
            <v>22025515</v>
          </cell>
          <cell r="C7821" t="str">
            <v>Vũ Tuấn Hùng</v>
          </cell>
          <cell r="D7821">
            <v>38120</v>
          </cell>
          <cell r="E7821">
            <v>90</v>
          </cell>
          <cell r="F7821">
            <v>90</v>
          </cell>
          <cell r="G7821">
            <v>90</v>
          </cell>
          <cell r="H7821">
            <v>90</v>
          </cell>
          <cell r="I7821" t="str">
            <v>Xuất sắc</v>
          </cell>
          <cell r="J7821">
            <v>90</v>
          </cell>
          <cell r="K7821" t="str">
            <v>Xuất sắc</v>
          </cell>
          <cell r="L7821" t="str">
            <v>QH-2022-I/CQ-I-CN</v>
          </cell>
        </row>
        <row r="7822">
          <cell r="B7822" t="str">
            <v>22025516</v>
          </cell>
          <cell r="C7822" t="str">
            <v>Đinh Hồng Khanh</v>
          </cell>
          <cell r="D7822">
            <v>38173</v>
          </cell>
          <cell r="E7822">
            <v>90</v>
          </cell>
          <cell r="F7822">
            <v>90</v>
          </cell>
          <cell r="G7822">
            <v>90</v>
          </cell>
          <cell r="H7822">
            <v>90</v>
          </cell>
          <cell r="I7822" t="str">
            <v>Xuất sắc</v>
          </cell>
          <cell r="J7822">
            <v>90</v>
          </cell>
          <cell r="K7822" t="str">
            <v>Xuất sắc</v>
          </cell>
          <cell r="L7822" t="str">
            <v>QH-2022-I/CQ-I-CN</v>
          </cell>
        </row>
        <row r="7823">
          <cell r="B7823" t="str">
            <v>22025517</v>
          </cell>
          <cell r="C7823" t="str">
            <v>Nguyễn Minh Châu</v>
          </cell>
          <cell r="D7823">
            <v>38008</v>
          </cell>
          <cell r="E7823">
            <v>90</v>
          </cell>
          <cell r="F7823">
            <v>90</v>
          </cell>
          <cell r="G7823">
            <v>90</v>
          </cell>
          <cell r="H7823">
            <v>90</v>
          </cell>
          <cell r="I7823" t="str">
            <v>Xuất sắc</v>
          </cell>
          <cell r="J7823">
            <v>90</v>
          </cell>
          <cell r="K7823" t="str">
            <v>Xuất sắc</v>
          </cell>
          <cell r="L7823" t="str">
            <v>QH-2022-I/CQ-I-CN</v>
          </cell>
        </row>
        <row r="7824">
          <cell r="B7824" t="str">
            <v>22025518</v>
          </cell>
          <cell r="C7824" t="str">
            <v>Phạm Xuân Dương</v>
          </cell>
          <cell r="D7824">
            <v>38273</v>
          </cell>
          <cell r="E7824">
            <v>90</v>
          </cell>
          <cell r="F7824">
            <v>85</v>
          </cell>
          <cell r="G7824">
            <v>85</v>
          </cell>
          <cell r="H7824">
            <v>90</v>
          </cell>
          <cell r="I7824" t="str">
            <v>Xuất sắc</v>
          </cell>
          <cell r="J7824">
            <v>90</v>
          </cell>
          <cell r="K7824" t="str">
            <v>Xuất sắc</v>
          </cell>
          <cell r="L7824" t="str">
            <v>QH-2022-I/CQ-I-CN</v>
          </cell>
        </row>
        <row r="7825">
          <cell r="B7825" t="str">
            <v>22025519</v>
          </cell>
          <cell r="C7825" t="str">
            <v>Trần Đăng Quang</v>
          </cell>
          <cell r="D7825">
            <v>38221</v>
          </cell>
          <cell r="E7825">
            <v>70</v>
          </cell>
          <cell r="F7825">
            <v>80</v>
          </cell>
          <cell r="G7825">
            <v>80</v>
          </cell>
          <cell r="H7825">
            <v>80</v>
          </cell>
          <cell r="I7825" t="str">
            <v>Tốt</v>
          </cell>
          <cell r="J7825">
            <v>80</v>
          </cell>
          <cell r="K7825" t="str">
            <v>Tốt</v>
          </cell>
          <cell r="L7825" t="str">
            <v>QH-2022-I/CQ-I-CN</v>
          </cell>
        </row>
        <row r="7826">
          <cell r="B7826" t="str">
            <v>22025520</v>
          </cell>
          <cell r="C7826" t="str">
            <v>Trần Khánh Duy</v>
          </cell>
          <cell r="D7826">
            <v>38049</v>
          </cell>
          <cell r="E7826">
            <v>92</v>
          </cell>
          <cell r="F7826">
            <v>92</v>
          </cell>
          <cell r="G7826">
            <v>92</v>
          </cell>
          <cell r="H7826">
            <v>92</v>
          </cell>
          <cell r="I7826" t="str">
            <v>Xuất sắc</v>
          </cell>
          <cell r="J7826">
            <v>92</v>
          </cell>
          <cell r="K7826" t="str">
            <v>Xuất sắc</v>
          </cell>
          <cell r="L7826" t="str">
            <v>QH-2022-I/CQ-I-CN</v>
          </cell>
        </row>
        <row r="7827">
          <cell r="B7827" t="str">
            <v>22025521</v>
          </cell>
          <cell r="C7827" t="str">
            <v>Vũ Khánh Đạt</v>
          </cell>
          <cell r="D7827">
            <v>38003</v>
          </cell>
          <cell r="E7827">
            <v>70</v>
          </cell>
          <cell r="F7827">
            <v>70</v>
          </cell>
          <cell r="G7827">
            <v>70</v>
          </cell>
          <cell r="H7827">
            <v>70</v>
          </cell>
          <cell r="I7827" t="str">
            <v>Khá</v>
          </cell>
          <cell r="J7827">
            <v>70</v>
          </cell>
          <cell r="K7827" t="str">
            <v>Khá</v>
          </cell>
          <cell r="L7827" t="str">
            <v>QH-2022-I/CQ-I-CN</v>
          </cell>
        </row>
        <row r="7828">
          <cell r="B7828" t="str">
            <v>22025522</v>
          </cell>
          <cell r="C7828" t="str">
            <v>Võ Trọng Dân</v>
          </cell>
          <cell r="D7828">
            <v>38271</v>
          </cell>
          <cell r="E7828">
            <v>80</v>
          </cell>
          <cell r="F7828">
            <v>80</v>
          </cell>
          <cell r="G7828">
            <v>80</v>
          </cell>
          <cell r="H7828">
            <v>80</v>
          </cell>
          <cell r="I7828" t="str">
            <v>Tốt</v>
          </cell>
          <cell r="J7828">
            <v>80</v>
          </cell>
          <cell r="K7828" t="str">
            <v>Tốt</v>
          </cell>
          <cell r="L7828" t="str">
            <v>QH-2022-I/CQ-I-CN</v>
          </cell>
        </row>
        <row r="7829">
          <cell r="B7829" t="str">
            <v>22025523</v>
          </cell>
          <cell r="C7829" t="str">
            <v>Nguyễn Tuấn Khoa</v>
          </cell>
          <cell r="D7829">
            <v>37998</v>
          </cell>
          <cell r="E7829">
            <v>90</v>
          </cell>
          <cell r="F7829">
            <v>90</v>
          </cell>
          <cell r="G7829">
            <v>90</v>
          </cell>
          <cell r="H7829">
            <v>90</v>
          </cell>
          <cell r="I7829" t="str">
            <v>Xuất sắc</v>
          </cell>
          <cell r="J7829">
            <v>90</v>
          </cell>
          <cell r="K7829" t="str">
            <v>Xuất sắc</v>
          </cell>
          <cell r="L7829" t="str">
            <v>QH-2022-I/CQ-I-CN</v>
          </cell>
        </row>
        <row r="7830">
          <cell r="B7830" t="str">
            <v>22025524</v>
          </cell>
          <cell r="C7830" t="str">
            <v>Nguyễn Huy Trà</v>
          </cell>
          <cell r="D7830">
            <v>38239</v>
          </cell>
          <cell r="E7830">
            <v>80</v>
          </cell>
          <cell r="F7830">
            <v>90</v>
          </cell>
          <cell r="G7830">
            <v>90</v>
          </cell>
          <cell r="H7830">
            <v>90</v>
          </cell>
          <cell r="I7830" t="str">
            <v>Xuất sắc</v>
          </cell>
          <cell r="J7830">
            <v>90</v>
          </cell>
          <cell r="K7830" t="str">
            <v>Xuất sắc</v>
          </cell>
          <cell r="L7830" t="str">
            <v>QH-2022-I/CQ-I-CN</v>
          </cell>
        </row>
        <row r="7831">
          <cell r="B7831" t="str">
            <v>22025525</v>
          </cell>
          <cell r="C7831" t="str">
            <v>Phạm Quang Anh</v>
          </cell>
          <cell r="D7831">
            <v>38152</v>
          </cell>
          <cell r="E7831">
            <v>70</v>
          </cell>
          <cell r="F7831">
            <v>75</v>
          </cell>
          <cell r="G7831">
            <v>75</v>
          </cell>
          <cell r="H7831">
            <v>75</v>
          </cell>
          <cell r="I7831" t="str">
            <v>Khá</v>
          </cell>
          <cell r="J7831">
            <v>75</v>
          </cell>
          <cell r="K7831" t="str">
            <v>Khá</v>
          </cell>
          <cell r="L7831" t="str">
            <v>QH-2022-I/CQ-I-CN</v>
          </cell>
        </row>
        <row r="7832">
          <cell r="B7832" t="str">
            <v>22025526</v>
          </cell>
          <cell r="C7832" t="str">
            <v>Nguyễn Tấn Khôi</v>
          </cell>
          <cell r="D7832">
            <v>38324</v>
          </cell>
          <cell r="E7832">
            <v>90</v>
          </cell>
          <cell r="F7832">
            <v>90</v>
          </cell>
          <cell r="G7832">
            <v>90</v>
          </cell>
          <cell r="H7832">
            <v>90</v>
          </cell>
          <cell r="I7832" t="str">
            <v>Xuất sắc</v>
          </cell>
          <cell r="J7832">
            <v>90</v>
          </cell>
          <cell r="K7832" t="str">
            <v>Xuất sắc</v>
          </cell>
          <cell r="L7832" t="str">
            <v>QH-2022-I/CQ-I-CN</v>
          </cell>
        </row>
        <row r="7833">
          <cell r="B7833" t="str">
            <v>22025527</v>
          </cell>
          <cell r="C7833" t="str">
            <v>Nguyễn Hoàng Gia Huy</v>
          </cell>
          <cell r="D7833">
            <v>38296</v>
          </cell>
          <cell r="E7833"/>
          <cell r="F7833"/>
          <cell r="G7833"/>
          <cell r="H7833"/>
          <cell r="I7833" t="str">
            <v>Kém</v>
          </cell>
          <cell r="J7833"/>
          <cell r="K7833" t="str">
            <v>Kém</v>
          </cell>
          <cell r="L7833" t="str">
            <v>QH-2022-I/CQ-I-CN</v>
          </cell>
        </row>
        <row r="7834">
          <cell r="B7834" t="str">
            <v>22025529</v>
          </cell>
          <cell r="C7834" t="str">
            <v>Nguyễn Viết Thành An</v>
          </cell>
          <cell r="D7834">
            <v>37902</v>
          </cell>
          <cell r="E7834">
            <v>70</v>
          </cell>
          <cell r="F7834">
            <v>70</v>
          </cell>
          <cell r="G7834">
            <v>70</v>
          </cell>
          <cell r="H7834">
            <v>70</v>
          </cell>
          <cell r="I7834" t="str">
            <v>Khá</v>
          </cell>
          <cell r="J7834">
            <v>70</v>
          </cell>
          <cell r="K7834" t="str">
            <v>Khá</v>
          </cell>
          <cell r="L7834" t="str">
            <v>QH-2022-I/CQ-I-CN</v>
          </cell>
        </row>
        <row r="7835">
          <cell r="B7835" t="str">
            <v>22025530</v>
          </cell>
          <cell r="C7835" t="str">
            <v>Nguyễn Bảo Ngọc</v>
          </cell>
          <cell r="D7835">
            <v>38293</v>
          </cell>
          <cell r="E7835">
            <v>70</v>
          </cell>
          <cell r="F7835">
            <v>70</v>
          </cell>
          <cell r="G7835">
            <v>70</v>
          </cell>
          <cell r="H7835">
            <v>70</v>
          </cell>
          <cell r="I7835" t="str">
            <v>Khá</v>
          </cell>
          <cell r="J7835">
            <v>70</v>
          </cell>
          <cell r="K7835" t="str">
            <v>Khá</v>
          </cell>
          <cell r="L7835" t="str">
            <v>QH-2022-I/CQ-I-CN</v>
          </cell>
        </row>
        <row r="7836">
          <cell r="B7836" t="str">
            <v>22025531</v>
          </cell>
          <cell r="C7836" t="str">
            <v>Vũ Thu Huyền</v>
          </cell>
          <cell r="D7836">
            <v>38346</v>
          </cell>
          <cell r="E7836">
            <v>84</v>
          </cell>
          <cell r="F7836">
            <v>76</v>
          </cell>
          <cell r="G7836">
            <v>76</v>
          </cell>
          <cell r="H7836">
            <v>76</v>
          </cell>
          <cell r="I7836" t="str">
            <v>Khá</v>
          </cell>
          <cell r="J7836">
            <v>76</v>
          </cell>
          <cell r="K7836" t="str">
            <v>Khá</v>
          </cell>
          <cell r="L7836" t="str">
            <v>QH-2022-I/CQ-I-CN</v>
          </cell>
        </row>
        <row r="7837">
          <cell r="B7837" t="str">
            <v>22025532</v>
          </cell>
          <cell r="C7837" t="str">
            <v>Trần Diệu Quỳnh</v>
          </cell>
          <cell r="D7837">
            <v>38104</v>
          </cell>
          <cell r="E7837">
            <v>92</v>
          </cell>
          <cell r="F7837">
            <v>92</v>
          </cell>
          <cell r="G7837">
            <v>92</v>
          </cell>
          <cell r="H7837">
            <v>92</v>
          </cell>
          <cell r="I7837" t="str">
            <v>Xuất sắc</v>
          </cell>
          <cell r="J7837">
            <v>92</v>
          </cell>
          <cell r="K7837" t="str">
            <v>Xuất sắc</v>
          </cell>
          <cell r="L7837" t="str">
            <v>QH-2022-I/CQ-I-CN</v>
          </cell>
        </row>
        <row r="7838">
          <cell r="B7838" t="str">
            <v>22025533</v>
          </cell>
          <cell r="C7838" t="str">
            <v>Dương Việt Hoàng</v>
          </cell>
          <cell r="D7838">
            <v>37994</v>
          </cell>
          <cell r="E7838">
            <v>67</v>
          </cell>
          <cell r="F7838">
            <v>67</v>
          </cell>
          <cell r="G7838">
            <v>67</v>
          </cell>
          <cell r="H7838">
            <v>67</v>
          </cell>
          <cell r="I7838" t="str">
            <v>Khá</v>
          </cell>
          <cell r="J7838">
            <v>67</v>
          </cell>
          <cell r="K7838" t="str">
            <v>Khá</v>
          </cell>
          <cell r="L7838" t="str">
            <v>QH-2022-I/CQ-I-CN</v>
          </cell>
        </row>
        <row r="7839">
          <cell r="B7839" t="str">
            <v>22025534</v>
          </cell>
          <cell r="C7839" t="str">
            <v>Nguyễn Thanh Hưng</v>
          </cell>
          <cell r="D7839">
            <v>38316</v>
          </cell>
          <cell r="E7839">
            <v>65</v>
          </cell>
          <cell r="F7839">
            <v>65</v>
          </cell>
          <cell r="G7839">
            <v>65</v>
          </cell>
          <cell r="H7839">
            <v>65</v>
          </cell>
          <cell r="I7839" t="str">
            <v>Khá</v>
          </cell>
          <cell r="J7839">
            <v>65</v>
          </cell>
          <cell r="K7839" t="str">
            <v>Khá</v>
          </cell>
          <cell r="L7839" t="str">
            <v>QH-2022-I/CQ-I-CN</v>
          </cell>
        </row>
        <row r="7840">
          <cell r="B7840" t="str">
            <v>22025535</v>
          </cell>
          <cell r="C7840" t="str">
            <v>Phan Khánh Huyền</v>
          </cell>
          <cell r="D7840">
            <v>38288</v>
          </cell>
          <cell r="E7840">
            <v>80</v>
          </cell>
          <cell r="F7840">
            <v>80</v>
          </cell>
          <cell r="G7840">
            <v>80</v>
          </cell>
          <cell r="H7840">
            <v>80</v>
          </cell>
          <cell r="I7840" t="str">
            <v>Tốt</v>
          </cell>
          <cell r="J7840">
            <v>80</v>
          </cell>
          <cell r="K7840" t="str">
            <v>Tốt</v>
          </cell>
          <cell r="L7840" t="str">
            <v>QH-2022-I/CQ-I-CN</v>
          </cell>
        </row>
        <row r="7841">
          <cell r="B7841" t="str">
            <v>22025537</v>
          </cell>
          <cell r="C7841" t="str">
            <v>Nguyễn Quang Anh</v>
          </cell>
          <cell r="D7841">
            <v>38329</v>
          </cell>
          <cell r="E7841">
            <v>80</v>
          </cell>
          <cell r="F7841">
            <v>80</v>
          </cell>
          <cell r="G7841">
            <v>80</v>
          </cell>
          <cell r="H7841">
            <v>80</v>
          </cell>
          <cell r="I7841" t="str">
            <v>Tốt</v>
          </cell>
          <cell r="J7841">
            <v>80</v>
          </cell>
          <cell r="K7841" t="str">
            <v>Tốt</v>
          </cell>
          <cell r="L7841" t="str">
            <v>QH-2022-I/CQ-I-CN</v>
          </cell>
        </row>
        <row r="7842">
          <cell r="B7842" t="str">
            <v>22025538</v>
          </cell>
          <cell r="C7842" t="str">
            <v>Trần Gia Bảo</v>
          </cell>
          <cell r="D7842">
            <v>38028</v>
          </cell>
          <cell r="E7842">
            <v>80</v>
          </cell>
          <cell r="F7842">
            <v>90</v>
          </cell>
          <cell r="G7842">
            <v>90</v>
          </cell>
          <cell r="H7842">
            <v>90</v>
          </cell>
          <cell r="I7842" t="str">
            <v>Xuất sắc</v>
          </cell>
          <cell r="J7842">
            <v>90</v>
          </cell>
          <cell r="K7842" t="str">
            <v>Xuất sắc</v>
          </cell>
          <cell r="L7842" t="str">
            <v>QH-2022-I/CQ-I-CN</v>
          </cell>
        </row>
        <row r="7843">
          <cell r="B7843" t="str">
            <v>22025539</v>
          </cell>
          <cell r="C7843" t="str">
            <v>Phạm Gia Bách</v>
          </cell>
          <cell r="D7843">
            <v>38170</v>
          </cell>
          <cell r="E7843">
            <v>80</v>
          </cell>
          <cell r="F7843">
            <v>80</v>
          </cell>
          <cell r="G7843">
            <v>80</v>
          </cell>
          <cell r="H7843">
            <v>80</v>
          </cell>
          <cell r="I7843" t="str">
            <v>Tốt</v>
          </cell>
          <cell r="J7843">
            <v>80</v>
          </cell>
          <cell r="K7843" t="str">
            <v>Tốt</v>
          </cell>
          <cell r="L7843" t="str">
            <v>QH-2022-I/CQ-I-CN</v>
          </cell>
        </row>
        <row r="7844">
          <cell r="B7844" t="str">
            <v>22025540</v>
          </cell>
          <cell r="C7844" t="str">
            <v>Phương Danh Duy</v>
          </cell>
          <cell r="D7844">
            <v>38017</v>
          </cell>
          <cell r="E7844">
            <v>70</v>
          </cell>
          <cell r="F7844">
            <v>70</v>
          </cell>
          <cell r="G7844">
            <v>70</v>
          </cell>
          <cell r="H7844">
            <v>70</v>
          </cell>
          <cell r="I7844" t="str">
            <v>Khá</v>
          </cell>
          <cell r="J7844">
            <v>70</v>
          </cell>
          <cell r="K7844" t="str">
            <v>Khá</v>
          </cell>
          <cell r="L7844" t="str">
            <v>QH-2022-I/CQ-I-CN</v>
          </cell>
        </row>
        <row r="7845">
          <cell r="B7845" t="str">
            <v>22025543</v>
          </cell>
          <cell r="C7845" t="str">
            <v>Vũ Thị Ngọc Thanh</v>
          </cell>
          <cell r="D7845">
            <v>38019</v>
          </cell>
          <cell r="E7845">
            <v>90</v>
          </cell>
          <cell r="F7845">
            <v>87</v>
          </cell>
          <cell r="G7845">
            <v>87</v>
          </cell>
          <cell r="H7845">
            <v>87</v>
          </cell>
          <cell r="I7845" t="str">
            <v>Tốt</v>
          </cell>
          <cell r="J7845">
            <v>87</v>
          </cell>
          <cell r="K7845" t="str">
            <v>Tốt</v>
          </cell>
          <cell r="L7845" t="str">
            <v>QH-2022-I/CQ-I-CN</v>
          </cell>
        </row>
        <row r="7846">
          <cell r="B7846" t="str">
            <v>22025545</v>
          </cell>
          <cell r="C7846" t="str">
            <v>Phan Thị Thùy Linh</v>
          </cell>
          <cell r="D7846">
            <v>38306</v>
          </cell>
          <cell r="E7846">
            <v>90</v>
          </cell>
          <cell r="F7846">
            <v>90</v>
          </cell>
          <cell r="G7846">
            <v>90</v>
          </cell>
          <cell r="H7846">
            <v>90</v>
          </cell>
          <cell r="I7846" t="str">
            <v>Xuất sắc</v>
          </cell>
          <cell r="J7846">
            <v>90</v>
          </cell>
          <cell r="K7846" t="str">
            <v>Xuất sắc</v>
          </cell>
          <cell r="L7846" t="str">
            <v>QH-2022-I/CQ-I-CN</v>
          </cell>
        </row>
        <row r="7847">
          <cell r="B7847" t="str">
            <v>22025546</v>
          </cell>
          <cell r="C7847" t="str">
            <v>Bùi Vũ Hải Anh</v>
          </cell>
          <cell r="D7847">
            <v>38207</v>
          </cell>
          <cell r="E7847">
            <v>80</v>
          </cell>
          <cell r="F7847">
            <v>80</v>
          </cell>
          <cell r="G7847">
            <v>80</v>
          </cell>
          <cell r="H7847">
            <v>80</v>
          </cell>
          <cell r="I7847" t="str">
            <v>Tốt</v>
          </cell>
          <cell r="J7847">
            <v>80</v>
          </cell>
          <cell r="K7847" t="str">
            <v>Tốt</v>
          </cell>
          <cell r="L7847" t="str">
            <v>QH-2022-I/CQ-I-CN</v>
          </cell>
        </row>
        <row r="7848">
          <cell r="B7848" t="str">
            <v>22027547</v>
          </cell>
          <cell r="C7848" t="str">
            <v>Bùi Tiến Thành</v>
          </cell>
          <cell r="D7848">
            <v>38350</v>
          </cell>
          <cell r="E7848">
            <v>90</v>
          </cell>
          <cell r="F7848">
            <v>90</v>
          </cell>
          <cell r="G7848">
            <v>90</v>
          </cell>
          <cell r="H7848">
            <v>90</v>
          </cell>
          <cell r="I7848" t="str">
            <v>Xuất sắc</v>
          </cell>
          <cell r="J7848">
            <v>90</v>
          </cell>
          <cell r="K7848" t="str">
            <v>Xuất sắc</v>
          </cell>
          <cell r="L7848" t="str">
            <v>QH-2022-I/CQ-I-CN</v>
          </cell>
        </row>
        <row r="7849">
          <cell r="B7849" t="str">
            <v>23020581</v>
          </cell>
          <cell r="C7849" t="str">
            <v>Nguyễn Hải An</v>
          </cell>
          <cell r="D7849">
            <v>38535</v>
          </cell>
          <cell r="E7849">
            <v>100</v>
          </cell>
          <cell r="F7849">
            <v>95</v>
          </cell>
          <cell r="G7849">
            <v>95</v>
          </cell>
          <cell r="H7849">
            <v>95</v>
          </cell>
          <cell r="I7849" t="str">
            <v>Xuất sắc</v>
          </cell>
          <cell r="J7849">
            <v>95</v>
          </cell>
          <cell r="K7849" t="str">
            <v>Xuất sắc</v>
          </cell>
          <cell r="L7849" t="str">
            <v>QH-2023-I/CQ-I-CN</v>
          </cell>
        </row>
        <row r="7850">
          <cell r="B7850" t="str">
            <v>23020582</v>
          </cell>
          <cell r="C7850" t="str">
            <v>Nguyễn Ngọc Bảo An</v>
          </cell>
          <cell r="D7850">
            <v>38606</v>
          </cell>
          <cell r="E7850">
            <v>70</v>
          </cell>
          <cell r="F7850"/>
          <cell r="G7850"/>
          <cell r="H7850">
            <v>70</v>
          </cell>
          <cell r="I7850" t="str">
            <v>Khá</v>
          </cell>
          <cell r="J7850">
            <v>70</v>
          </cell>
          <cell r="K7850" t="str">
            <v>Khá</v>
          </cell>
          <cell r="L7850" t="str">
            <v>QH-2023-I/CQ-I-CN</v>
          </cell>
        </row>
        <row r="7851">
          <cell r="B7851" t="str">
            <v>23020583</v>
          </cell>
          <cell r="C7851" t="str">
            <v>Hoàng Việt Anh</v>
          </cell>
          <cell r="D7851">
            <v>38653</v>
          </cell>
          <cell r="E7851">
            <v>70</v>
          </cell>
          <cell r="F7851">
            <v>70</v>
          </cell>
          <cell r="G7851">
            <v>70</v>
          </cell>
          <cell r="H7851">
            <v>70</v>
          </cell>
          <cell r="I7851" t="str">
            <v>Khá</v>
          </cell>
          <cell r="J7851">
            <v>70</v>
          </cell>
          <cell r="K7851" t="str">
            <v>Khá</v>
          </cell>
          <cell r="L7851" t="str">
            <v>QH-2023-I/CQ-I-CN</v>
          </cell>
        </row>
        <row r="7852">
          <cell r="B7852" t="str">
            <v>23020584</v>
          </cell>
          <cell r="C7852" t="str">
            <v>Lê Hoàng Anh</v>
          </cell>
          <cell r="D7852">
            <v>38659</v>
          </cell>
          <cell r="E7852">
            <v>80</v>
          </cell>
          <cell r="F7852">
            <v>75</v>
          </cell>
          <cell r="G7852">
            <v>75</v>
          </cell>
          <cell r="H7852">
            <v>75</v>
          </cell>
          <cell r="I7852" t="str">
            <v>Khá</v>
          </cell>
          <cell r="J7852">
            <v>75</v>
          </cell>
          <cell r="K7852" t="str">
            <v>Khá</v>
          </cell>
          <cell r="L7852" t="str">
            <v>QH-2023-I/CQ-I-CN</v>
          </cell>
        </row>
        <row r="7853">
          <cell r="B7853" t="str">
            <v>23020585</v>
          </cell>
          <cell r="C7853" t="str">
            <v>Nguyễn Quốc Anh</v>
          </cell>
          <cell r="D7853">
            <v>38618</v>
          </cell>
          <cell r="E7853">
            <v>70</v>
          </cell>
          <cell r="F7853">
            <v>70</v>
          </cell>
          <cell r="G7853">
            <v>70</v>
          </cell>
          <cell r="H7853">
            <v>70</v>
          </cell>
          <cell r="I7853" t="str">
            <v>Khá</v>
          </cell>
          <cell r="J7853">
            <v>70</v>
          </cell>
          <cell r="K7853" t="str">
            <v>Khá</v>
          </cell>
          <cell r="L7853" t="str">
            <v>QH-2023-I/CQ-I-CN</v>
          </cell>
        </row>
        <row r="7854">
          <cell r="B7854" t="str">
            <v>23020586</v>
          </cell>
          <cell r="C7854" t="str">
            <v>Nguyễn Việt Anh</v>
          </cell>
          <cell r="D7854">
            <v>38661</v>
          </cell>
          <cell r="E7854">
            <v>75</v>
          </cell>
          <cell r="F7854">
            <v>75</v>
          </cell>
          <cell r="G7854">
            <v>75</v>
          </cell>
          <cell r="H7854">
            <v>75</v>
          </cell>
          <cell r="I7854" t="str">
            <v>Khá</v>
          </cell>
          <cell r="J7854">
            <v>75</v>
          </cell>
          <cell r="K7854" t="str">
            <v>Khá</v>
          </cell>
          <cell r="L7854" t="str">
            <v>QH-2023-I/CQ-I-CN</v>
          </cell>
        </row>
        <row r="7855">
          <cell r="B7855" t="str">
            <v>23020587</v>
          </cell>
          <cell r="C7855" t="str">
            <v>Vũ Quốc Anh</v>
          </cell>
          <cell r="D7855">
            <v>38596</v>
          </cell>
          <cell r="E7855">
            <v>90</v>
          </cell>
          <cell r="F7855">
            <v>90</v>
          </cell>
          <cell r="G7855">
            <v>90</v>
          </cell>
          <cell r="H7855">
            <v>90</v>
          </cell>
          <cell r="I7855" t="str">
            <v>Xuất sắc</v>
          </cell>
          <cell r="J7855">
            <v>90</v>
          </cell>
          <cell r="K7855" t="str">
            <v>Xuất sắc</v>
          </cell>
          <cell r="L7855" t="str">
            <v>QH-2023-I/CQ-I-CN</v>
          </cell>
        </row>
        <row r="7856">
          <cell r="B7856" t="str">
            <v>23020588</v>
          </cell>
          <cell r="C7856" t="str">
            <v>Vũ Hoàng Ân</v>
          </cell>
          <cell r="D7856">
            <v>38354</v>
          </cell>
          <cell r="E7856">
            <v>90</v>
          </cell>
          <cell r="F7856">
            <v>90</v>
          </cell>
          <cell r="G7856">
            <v>90</v>
          </cell>
          <cell r="H7856">
            <v>90</v>
          </cell>
          <cell r="I7856" t="str">
            <v>Xuất sắc</v>
          </cell>
          <cell r="J7856">
            <v>90</v>
          </cell>
          <cell r="K7856" t="str">
            <v>Xuất sắc</v>
          </cell>
          <cell r="L7856" t="str">
            <v>QH-2023-I/CQ-I-CN</v>
          </cell>
        </row>
        <row r="7857">
          <cell r="B7857" t="str">
            <v>23020590</v>
          </cell>
          <cell r="C7857" t="str">
            <v>Vũ Mạnh Cường</v>
          </cell>
          <cell r="D7857">
            <v>38634</v>
          </cell>
          <cell r="E7857">
            <v>96</v>
          </cell>
          <cell r="F7857">
            <v>96</v>
          </cell>
          <cell r="G7857">
            <v>96</v>
          </cell>
          <cell r="H7857">
            <v>96</v>
          </cell>
          <cell r="I7857" t="str">
            <v>Xuất sắc</v>
          </cell>
          <cell r="J7857">
            <v>96</v>
          </cell>
          <cell r="K7857" t="str">
            <v>Xuất sắc</v>
          </cell>
          <cell r="L7857" t="str">
            <v>QH-2023-I/CQ-I-CN</v>
          </cell>
        </row>
        <row r="7858">
          <cell r="B7858" t="str">
            <v>23020591</v>
          </cell>
          <cell r="C7858" t="str">
            <v>Hoàng Khánh Chi</v>
          </cell>
          <cell r="D7858">
            <v>38366</v>
          </cell>
          <cell r="E7858">
            <v>100</v>
          </cell>
          <cell r="F7858">
            <v>100</v>
          </cell>
          <cell r="G7858">
            <v>100</v>
          </cell>
          <cell r="H7858">
            <v>100</v>
          </cell>
          <cell r="I7858" t="str">
            <v>Xuất sắc</v>
          </cell>
          <cell r="J7858">
            <v>100</v>
          </cell>
          <cell r="K7858" t="str">
            <v>Xuất sắc</v>
          </cell>
          <cell r="L7858" t="str">
            <v>QH-2023-I/CQ-I-CN</v>
          </cell>
        </row>
        <row r="7859">
          <cell r="B7859" t="str">
            <v>23020592</v>
          </cell>
          <cell r="C7859" t="str">
            <v>Nguyễn Tiến Dũng</v>
          </cell>
          <cell r="D7859">
            <v>38708</v>
          </cell>
          <cell r="E7859">
            <v>90</v>
          </cell>
          <cell r="F7859">
            <v>90</v>
          </cell>
          <cell r="G7859">
            <v>90</v>
          </cell>
          <cell r="H7859">
            <v>90</v>
          </cell>
          <cell r="I7859" t="str">
            <v>Xuất sắc</v>
          </cell>
          <cell r="J7859">
            <v>90</v>
          </cell>
          <cell r="K7859" t="str">
            <v>Xuất sắc</v>
          </cell>
          <cell r="L7859" t="str">
            <v>QH-2023-I/CQ-I-CN</v>
          </cell>
        </row>
        <row r="7860">
          <cell r="B7860" t="str">
            <v>23020593</v>
          </cell>
          <cell r="C7860" t="str">
            <v>Hoàng Quốc Dương</v>
          </cell>
          <cell r="D7860">
            <v>38371</v>
          </cell>
          <cell r="E7860">
            <v>90</v>
          </cell>
          <cell r="F7860">
            <v>90</v>
          </cell>
          <cell r="G7860">
            <v>90</v>
          </cell>
          <cell r="H7860">
            <v>90</v>
          </cell>
          <cell r="I7860" t="str">
            <v>Xuất sắc</v>
          </cell>
          <cell r="J7860">
            <v>90</v>
          </cell>
          <cell r="K7860" t="str">
            <v>Xuất sắc</v>
          </cell>
          <cell r="L7860" t="str">
            <v>QH-2023-I/CQ-I-CN</v>
          </cell>
        </row>
        <row r="7861">
          <cell r="B7861" t="str">
            <v>23020594</v>
          </cell>
          <cell r="C7861" t="str">
            <v>Dương Tiến Đạt</v>
          </cell>
          <cell r="D7861">
            <v>38684</v>
          </cell>
          <cell r="E7861">
            <v>70</v>
          </cell>
          <cell r="F7861">
            <v>62</v>
          </cell>
          <cell r="G7861">
            <v>62</v>
          </cell>
          <cell r="H7861">
            <v>62</v>
          </cell>
          <cell r="I7861" t="str">
            <v>Trung bình</v>
          </cell>
          <cell r="J7861">
            <v>62</v>
          </cell>
          <cell r="K7861" t="str">
            <v>Trung bình</v>
          </cell>
          <cell r="L7861" t="str">
            <v>QH-2023-I/CQ-I-CN</v>
          </cell>
        </row>
        <row r="7862">
          <cell r="B7862" t="str">
            <v>23020595</v>
          </cell>
          <cell r="C7862" t="str">
            <v>Trần Tuấn Đạt</v>
          </cell>
          <cell r="D7862">
            <v>38498</v>
          </cell>
          <cell r="E7862">
            <v>75</v>
          </cell>
          <cell r="F7862">
            <v>75</v>
          </cell>
          <cell r="G7862">
            <v>75</v>
          </cell>
          <cell r="H7862">
            <v>75</v>
          </cell>
          <cell r="I7862" t="str">
            <v>Khá</v>
          </cell>
          <cell r="J7862">
            <v>75</v>
          </cell>
          <cell r="K7862" t="str">
            <v>Khá</v>
          </cell>
          <cell r="L7862" t="str">
            <v>QH-2023-I/CQ-I-CN</v>
          </cell>
        </row>
        <row r="7863">
          <cell r="B7863" t="str">
            <v>23020596</v>
          </cell>
          <cell r="C7863" t="str">
            <v>Nguyễn Thành Đô</v>
          </cell>
          <cell r="D7863">
            <v>38361</v>
          </cell>
          <cell r="E7863">
            <v>65</v>
          </cell>
          <cell r="F7863">
            <v>65</v>
          </cell>
          <cell r="G7863">
            <v>65</v>
          </cell>
          <cell r="H7863">
            <v>65</v>
          </cell>
          <cell r="I7863" t="str">
            <v>Khá</v>
          </cell>
          <cell r="J7863">
            <v>65</v>
          </cell>
          <cell r="K7863" t="str">
            <v>Khá</v>
          </cell>
          <cell r="L7863" t="str">
            <v>QH-2023-I/CQ-I-CN</v>
          </cell>
        </row>
        <row r="7864">
          <cell r="B7864" t="str">
            <v>23020598</v>
          </cell>
          <cell r="C7864" t="str">
            <v>Đào Minh Đức</v>
          </cell>
          <cell r="D7864">
            <v>38404</v>
          </cell>
          <cell r="E7864">
            <v>95</v>
          </cell>
          <cell r="F7864">
            <v>95</v>
          </cell>
          <cell r="G7864">
            <v>95</v>
          </cell>
          <cell r="H7864">
            <v>95</v>
          </cell>
          <cell r="I7864" t="str">
            <v>Xuất sắc</v>
          </cell>
          <cell r="J7864">
            <v>95</v>
          </cell>
          <cell r="K7864" t="str">
            <v>Xuất sắc</v>
          </cell>
          <cell r="L7864" t="str">
            <v>QH-2023-I/CQ-I-CN</v>
          </cell>
        </row>
        <row r="7865">
          <cell r="B7865" t="str">
            <v>23020599</v>
          </cell>
          <cell r="C7865" t="str">
            <v>Đoàn Việt Đức</v>
          </cell>
          <cell r="D7865">
            <v>38356</v>
          </cell>
          <cell r="E7865">
            <v>65</v>
          </cell>
          <cell r="F7865">
            <v>65</v>
          </cell>
          <cell r="G7865">
            <v>65</v>
          </cell>
          <cell r="H7865">
            <v>65</v>
          </cell>
          <cell r="I7865" t="str">
            <v>Khá</v>
          </cell>
          <cell r="J7865">
            <v>65</v>
          </cell>
          <cell r="K7865" t="str">
            <v>Khá</v>
          </cell>
          <cell r="L7865" t="str">
            <v>QH-2023-I/CQ-I-CN</v>
          </cell>
        </row>
        <row r="7866">
          <cell r="B7866" t="str">
            <v>23020600</v>
          </cell>
          <cell r="C7866" t="str">
            <v>Lưu Minh Đức</v>
          </cell>
          <cell r="D7866">
            <v>38494</v>
          </cell>
          <cell r="E7866">
            <v>70</v>
          </cell>
          <cell r="F7866">
            <v>65</v>
          </cell>
          <cell r="G7866">
            <v>65</v>
          </cell>
          <cell r="H7866">
            <v>65</v>
          </cell>
          <cell r="I7866" t="str">
            <v>Khá</v>
          </cell>
          <cell r="J7866">
            <v>65</v>
          </cell>
          <cell r="K7866" t="str">
            <v>Khá</v>
          </cell>
          <cell r="L7866" t="str">
            <v>QH-2023-I/CQ-I-CN</v>
          </cell>
        </row>
        <row r="7867">
          <cell r="B7867" t="str">
            <v>23020601</v>
          </cell>
          <cell r="C7867" t="str">
            <v>Nguyễn Tuấn Đức</v>
          </cell>
          <cell r="D7867">
            <v>38522</v>
          </cell>
          <cell r="E7867">
            <v>96</v>
          </cell>
          <cell r="F7867">
            <v>96</v>
          </cell>
          <cell r="G7867">
            <v>96</v>
          </cell>
          <cell r="H7867">
            <v>96</v>
          </cell>
          <cell r="I7867" t="str">
            <v>Xuất sắc</v>
          </cell>
          <cell r="J7867">
            <v>96</v>
          </cell>
          <cell r="K7867" t="str">
            <v>Xuất sắc</v>
          </cell>
          <cell r="L7867" t="str">
            <v>QH-2023-I/CQ-I-CN</v>
          </cell>
        </row>
        <row r="7868">
          <cell r="B7868" t="str">
            <v>23020602</v>
          </cell>
          <cell r="C7868" t="str">
            <v>Vũ Ngọc Đức</v>
          </cell>
          <cell r="D7868">
            <v>38491</v>
          </cell>
          <cell r="E7868">
            <v>90</v>
          </cell>
          <cell r="F7868">
            <v>90</v>
          </cell>
          <cell r="G7868">
            <v>90</v>
          </cell>
          <cell r="H7868">
            <v>90</v>
          </cell>
          <cell r="I7868" t="str">
            <v>Xuất sắc</v>
          </cell>
          <cell r="J7868">
            <v>90</v>
          </cell>
          <cell r="K7868" t="str">
            <v>Xuất sắc</v>
          </cell>
          <cell r="L7868" t="str">
            <v>QH-2023-I/CQ-I-CN</v>
          </cell>
        </row>
        <row r="7869">
          <cell r="B7869" t="str">
            <v>23020603</v>
          </cell>
          <cell r="C7869" t="str">
            <v>Lê Thúy Hà</v>
          </cell>
          <cell r="D7869">
            <v>38516</v>
          </cell>
          <cell r="E7869">
            <v>100</v>
          </cell>
          <cell r="F7869">
            <v>100</v>
          </cell>
          <cell r="G7869">
            <v>100</v>
          </cell>
          <cell r="H7869">
            <v>100</v>
          </cell>
          <cell r="I7869" t="str">
            <v>Xuất sắc</v>
          </cell>
          <cell r="J7869">
            <v>100</v>
          </cell>
          <cell r="K7869" t="str">
            <v>Xuất sắc</v>
          </cell>
          <cell r="L7869" t="str">
            <v>QH-2023-I/CQ-I-CN</v>
          </cell>
        </row>
        <row r="7870">
          <cell r="B7870" t="str">
            <v>23020604</v>
          </cell>
          <cell r="C7870" t="str">
            <v>Phạm Bảo Hân</v>
          </cell>
          <cell r="D7870">
            <v>38512</v>
          </cell>
          <cell r="E7870">
            <v>100</v>
          </cell>
          <cell r="F7870">
            <v>100</v>
          </cell>
          <cell r="G7870">
            <v>100</v>
          </cell>
          <cell r="H7870">
            <v>100</v>
          </cell>
          <cell r="I7870" t="str">
            <v>Xuất sắc</v>
          </cell>
          <cell r="J7870">
            <v>100</v>
          </cell>
          <cell r="K7870" t="str">
            <v>Xuất sắc</v>
          </cell>
          <cell r="L7870" t="str">
            <v>QH-2023-I/CQ-I-CN</v>
          </cell>
        </row>
        <row r="7871">
          <cell r="B7871" t="str">
            <v>23020605</v>
          </cell>
          <cell r="C7871" t="str">
            <v>Vũ Văn Hiếu</v>
          </cell>
          <cell r="D7871">
            <v>38353</v>
          </cell>
          <cell r="E7871">
            <v>80</v>
          </cell>
          <cell r="F7871">
            <v>80</v>
          </cell>
          <cell r="G7871">
            <v>80</v>
          </cell>
          <cell r="H7871">
            <v>80</v>
          </cell>
          <cell r="I7871" t="str">
            <v>Tốt</v>
          </cell>
          <cell r="J7871">
            <v>80</v>
          </cell>
          <cell r="K7871" t="str">
            <v>Tốt</v>
          </cell>
          <cell r="L7871" t="str">
            <v>QH-2023-I/CQ-I-CN</v>
          </cell>
        </row>
        <row r="7872">
          <cell r="B7872" t="str">
            <v>23020606</v>
          </cell>
          <cell r="C7872" t="str">
            <v>Bùi Đức Hòa</v>
          </cell>
          <cell r="D7872">
            <v>38466</v>
          </cell>
          <cell r="E7872">
            <v>70</v>
          </cell>
          <cell r="F7872">
            <v>62</v>
          </cell>
          <cell r="G7872">
            <v>62</v>
          </cell>
          <cell r="H7872">
            <v>62</v>
          </cell>
          <cell r="I7872" t="str">
            <v>Trung bình</v>
          </cell>
          <cell r="J7872">
            <v>62</v>
          </cell>
          <cell r="K7872" t="str">
            <v>Trung bình</v>
          </cell>
          <cell r="L7872" t="str">
            <v>QH-2023-I/CQ-I-CN</v>
          </cell>
        </row>
        <row r="7873">
          <cell r="B7873" t="str">
            <v>23020607</v>
          </cell>
          <cell r="C7873" t="str">
            <v>Nguyễn Đức Hoan</v>
          </cell>
          <cell r="D7873">
            <v>38447</v>
          </cell>
          <cell r="E7873">
            <v>82</v>
          </cell>
          <cell r="F7873">
            <v>77</v>
          </cell>
          <cell r="G7873">
            <v>77</v>
          </cell>
          <cell r="H7873">
            <v>82</v>
          </cell>
          <cell r="I7873" t="str">
            <v>Tốt</v>
          </cell>
          <cell r="J7873">
            <v>82</v>
          </cell>
          <cell r="K7873" t="str">
            <v>Tốt</v>
          </cell>
          <cell r="L7873" t="str">
            <v>QH-2023-I/CQ-I-CN</v>
          </cell>
        </row>
        <row r="7874">
          <cell r="B7874" t="str">
            <v>23020608</v>
          </cell>
          <cell r="C7874" t="str">
            <v>Nguyễn Huy Hoàng</v>
          </cell>
          <cell r="D7874">
            <v>38447</v>
          </cell>
          <cell r="E7874">
            <v>94</v>
          </cell>
          <cell r="F7874">
            <v>94</v>
          </cell>
          <cell r="G7874">
            <v>94</v>
          </cell>
          <cell r="H7874">
            <v>94</v>
          </cell>
          <cell r="I7874" t="str">
            <v>Xuất sắc</v>
          </cell>
          <cell r="J7874">
            <v>94</v>
          </cell>
          <cell r="K7874" t="str">
            <v>Xuất sắc</v>
          </cell>
          <cell r="L7874" t="str">
            <v>QH-2023-I/CQ-I-CN</v>
          </cell>
        </row>
        <row r="7875">
          <cell r="B7875" t="str">
            <v>23020610</v>
          </cell>
          <cell r="C7875" t="str">
            <v>Ngô Đức Huy</v>
          </cell>
          <cell r="D7875">
            <v>38699</v>
          </cell>
          <cell r="E7875">
            <v>80</v>
          </cell>
          <cell r="F7875">
            <v>80</v>
          </cell>
          <cell r="G7875">
            <v>80</v>
          </cell>
          <cell r="H7875">
            <v>80</v>
          </cell>
          <cell r="I7875" t="str">
            <v>Tốt</v>
          </cell>
          <cell r="J7875">
            <v>80</v>
          </cell>
          <cell r="K7875" t="str">
            <v>Tốt</v>
          </cell>
          <cell r="L7875" t="str">
            <v>QH-2023-I/CQ-I-CN</v>
          </cell>
        </row>
        <row r="7876">
          <cell r="B7876" t="str">
            <v>23020611</v>
          </cell>
          <cell r="C7876" t="str">
            <v>Nguyễn Ngọc Huy</v>
          </cell>
          <cell r="D7876">
            <v>38474</v>
          </cell>
          <cell r="E7876">
            <v>80</v>
          </cell>
          <cell r="F7876">
            <v>75</v>
          </cell>
          <cell r="G7876">
            <v>75</v>
          </cell>
          <cell r="H7876">
            <v>75</v>
          </cell>
          <cell r="I7876" t="str">
            <v>Khá</v>
          </cell>
          <cell r="J7876">
            <v>75</v>
          </cell>
          <cell r="K7876" t="str">
            <v>Khá</v>
          </cell>
          <cell r="L7876" t="str">
            <v>QH-2023-I/CQ-I-CN</v>
          </cell>
        </row>
        <row r="7877">
          <cell r="B7877" t="str">
            <v>23020612</v>
          </cell>
          <cell r="C7877" t="str">
            <v>Nguyễn Quang Huy</v>
          </cell>
          <cell r="D7877">
            <v>38402</v>
          </cell>
          <cell r="E7877">
            <v>75</v>
          </cell>
          <cell r="F7877">
            <v>72</v>
          </cell>
          <cell r="G7877">
            <v>72</v>
          </cell>
          <cell r="H7877">
            <v>72</v>
          </cell>
          <cell r="I7877" t="str">
            <v>Khá</v>
          </cell>
          <cell r="J7877">
            <v>72</v>
          </cell>
          <cell r="K7877" t="str">
            <v>Khá</v>
          </cell>
          <cell r="L7877" t="str">
            <v>QH-2023-I/CQ-I-CN</v>
          </cell>
        </row>
        <row r="7878">
          <cell r="B7878" t="str">
            <v>23020613</v>
          </cell>
          <cell r="C7878" t="str">
            <v>Vũ Bá Huy</v>
          </cell>
          <cell r="D7878">
            <v>38675</v>
          </cell>
          <cell r="E7878">
            <v>70</v>
          </cell>
          <cell r="F7878">
            <v>65</v>
          </cell>
          <cell r="G7878">
            <v>65</v>
          </cell>
          <cell r="H7878">
            <v>65</v>
          </cell>
          <cell r="I7878" t="str">
            <v>Khá</v>
          </cell>
          <cell r="J7878">
            <v>65</v>
          </cell>
          <cell r="K7878" t="str">
            <v>Khá</v>
          </cell>
          <cell r="L7878" t="str">
            <v>QH-2023-I/CQ-I-CN</v>
          </cell>
        </row>
        <row r="7879">
          <cell r="B7879" t="str">
            <v>23020614</v>
          </cell>
          <cell r="C7879" t="str">
            <v>Đỗ Duy Kiên</v>
          </cell>
          <cell r="D7879">
            <v>38677</v>
          </cell>
          <cell r="E7879">
            <v>70</v>
          </cell>
          <cell r="F7879">
            <v>65</v>
          </cell>
          <cell r="G7879">
            <v>65</v>
          </cell>
          <cell r="H7879">
            <v>65</v>
          </cell>
          <cell r="I7879" t="str">
            <v>Khá</v>
          </cell>
          <cell r="J7879">
            <v>65</v>
          </cell>
          <cell r="K7879" t="str">
            <v>Khá</v>
          </cell>
          <cell r="L7879" t="str">
            <v>QH-2023-I/CQ-I-CN</v>
          </cell>
        </row>
        <row r="7880">
          <cell r="B7880" t="str">
            <v>23020615</v>
          </cell>
          <cell r="C7880" t="str">
            <v>Đỗ Ngọc Khánh</v>
          </cell>
          <cell r="D7880">
            <v>38436</v>
          </cell>
          <cell r="E7880">
            <v>94</v>
          </cell>
          <cell r="F7880">
            <v>94</v>
          </cell>
          <cell r="G7880">
            <v>94</v>
          </cell>
          <cell r="H7880">
            <v>94</v>
          </cell>
          <cell r="I7880" t="str">
            <v>Xuất sắc</v>
          </cell>
          <cell r="J7880">
            <v>94</v>
          </cell>
          <cell r="K7880" t="str">
            <v>Xuất sắc</v>
          </cell>
          <cell r="L7880" t="str">
            <v>QH-2023-I/CQ-I-CN</v>
          </cell>
        </row>
        <row r="7881">
          <cell r="B7881" t="str">
            <v>23020616</v>
          </cell>
          <cell r="C7881" t="str">
            <v>Nguyễn Văn Khoa</v>
          </cell>
          <cell r="D7881">
            <v>38383</v>
          </cell>
          <cell r="E7881">
            <v>90</v>
          </cell>
          <cell r="F7881">
            <v>90</v>
          </cell>
          <cell r="G7881">
            <v>90</v>
          </cell>
          <cell r="H7881">
            <v>90</v>
          </cell>
          <cell r="I7881" t="str">
            <v>Xuất sắc</v>
          </cell>
          <cell r="J7881">
            <v>90</v>
          </cell>
          <cell r="K7881" t="str">
            <v>Xuất sắc</v>
          </cell>
          <cell r="L7881" t="str">
            <v>QH-2023-I/CQ-I-CN</v>
          </cell>
        </row>
        <row r="7882">
          <cell r="B7882" t="str">
            <v>23020618</v>
          </cell>
          <cell r="C7882" t="str">
            <v>Phạm Hoàng Lâm</v>
          </cell>
          <cell r="D7882">
            <v>38710</v>
          </cell>
          <cell r="E7882">
            <v>80</v>
          </cell>
          <cell r="F7882">
            <v>80</v>
          </cell>
          <cell r="G7882">
            <v>80</v>
          </cell>
          <cell r="H7882">
            <v>80</v>
          </cell>
          <cell r="I7882" t="str">
            <v>Tốt</v>
          </cell>
          <cell r="J7882">
            <v>80</v>
          </cell>
          <cell r="K7882" t="str">
            <v>Tốt</v>
          </cell>
          <cell r="L7882" t="str">
            <v>QH-2023-I/CQ-I-CN</v>
          </cell>
        </row>
        <row r="7883">
          <cell r="B7883" t="str">
            <v>23020619</v>
          </cell>
          <cell r="C7883" t="str">
            <v>Nguyễn Văn Lập</v>
          </cell>
          <cell r="D7883">
            <v>38686</v>
          </cell>
          <cell r="E7883">
            <v>96</v>
          </cell>
          <cell r="F7883">
            <v>96</v>
          </cell>
          <cell r="G7883">
            <v>96</v>
          </cell>
          <cell r="H7883">
            <v>96</v>
          </cell>
          <cell r="I7883" t="str">
            <v>Xuất sắc</v>
          </cell>
          <cell r="J7883">
            <v>96</v>
          </cell>
          <cell r="K7883" t="str">
            <v>Xuất sắc</v>
          </cell>
          <cell r="L7883" t="str">
            <v>QH-2023-I/CQ-I-CN</v>
          </cell>
        </row>
        <row r="7884">
          <cell r="B7884" t="str">
            <v>23020620</v>
          </cell>
          <cell r="C7884" t="str">
            <v>Ngô Thị Thảo Linh</v>
          </cell>
          <cell r="D7884">
            <v>38436</v>
          </cell>
          <cell r="E7884">
            <v>90</v>
          </cell>
          <cell r="F7884">
            <v>90</v>
          </cell>
          <cell r="G7884">
            <v>90</v>
          </cell>
          <cell r="H7884">
            <v>90</v>
          </cell>
          <cell r="I7884" t="str">
            <v>Xuất sắc</v>
          </cell>
          <cell r="J7884">
            <v>90</v>
          </cell>
          <cell r="K7884" t="str">
            <v>Xuất sắc</v>
          </cell>
          <cell r="L7884" t="str">
            <v>QH-2023-I/CQ-I-CN</v>
          </cell>
        </row>
        <row r="7885">
          <cell r="B7885" t="str">
            <v>23020621</v>
          </cell>
          <cell r="C7885" t="str">
            <v>Nguyễn Thị Ngọc Linh</v>
          </cell>
          <cell r="D7885">
            <v>38356</v>
          </cell>
          <cell r="E7885">
            <v>100</v>
          </cell>
          <cell r="F7885">
            <v>100</v>
          </cell>
          <cell r="G7885">
            <v>100</v>
          </cell>
          <cell r="H7885">
            <v>100</v>
          </cell>
          <cell r="I7885" t="str">
            <v>Xuất sắc</v>
          </cell>
          <cell r="J7885">
            <v>100</v>
          </cell>
          <cell r="K7885" t="str">
            <v>Xuất sắc</v>
          </cell>
          <cell r="L7885" t="str">
            <v>QH-2023-I/CQ-I-CN</v>
          </cell>
        </row>
        <row r="7886">
          <cell r="B7886" t="str">
            <v>23020622</v>
          </cell>
          <cell r="C7886" t="str">
            <v>Vũ Trần Duy Linh</v>
          </cell>
          <cell r="D7886">
            <v>38608</v>
          </cell>
          <cell r="E7886">
            <v>80</v>
          </cell>
          <cell r="F7886">
            <v>80</v>
          </cell>
          <cell r="G7886">
            <v>80</v>
          </cell>
          <cell r="H7886">
            <v>80</v>
          </cell>
          <cell r="I7886" t="str">
            <v>Tốt</v>
          </cell>
          <cell r="J7886">
            <v>80</v>
          </cell>
          <cell r="K7886" t="str">
            <v>Tốt</v>
          </cell>
          <cell r="L7886" t="str">
            <v>QH-2023-I/CQ-I-CN</v>
          </cell>
        </row>
        <row r="7887">
          <cell r="B7887" t="str">
            <v>23020623</v>
          </cell>
          <cell r="C7887" t="str">
            <v>Nguyễn Phước Ngưỡng Long</v>
          </cell>
          <cell r="D7887">
            <v>38643</v>
          </cell>
          <cell r="E7887">
            <v>100</v>
          </cell>
          <cell r="F7887">
            <v>100</v>
          </cell>
          <cell r="G7887">
            <v>100</v>
          </cell>
          <cell r="H7887">
            <v>100</v>
          </cell>
          <cell r="I7887" t="str">
            <v>Xuất sắc</v>
          </cell>
          <cell r="J7887">
            <v>100</v>
          </cell>
          <cell r="K7887" t="str">
            <v>Xuất sắc</v>
          </cell>
          <cell r="L7887" t="str">
            <v>QH-2023-I/CQ-I-CN</v>
          </cell>
        </row>
        <row r="7888">
          <cell r="B7888" t="str">
            <v>23020624</v>
          </cell>
          <cell r="C7888" t="str">
            <v>Nguyễn Văn Lương</v>
          </cell>
          <cell r="D7888">
            <v>38657</v>
          </cell>
          <cell r="E7888">
            <v>94</v>
          </cell>
          <cell r="F7888">
            <v>94</v>
          </cell>
          <cell r="G7888">
            <v>94</v>
          </cell>
          <cell r="H7888">
            <v>94</v>
          </cell>
          <cell r="I7888" t="str">
            <v>Xuất sắc</v>
          </cell>
          <cell r="J7888">
            <v>94</v>
          </cell>
          <cell r="K7888" t="str">
            <v>Xuất sắc</v>
          </cell>
          <cell r="L7888" t="str">
            <v>QH-2023-I/CQ-I-CN</v>
          </cell>
        </row>
        <row r="7889">
          <cell r="B7889" t="str">
            <v>23020625</v>
          </cell>
          <cell r="C7889" t="str">
            <v>Nguyễn Bá Mạnh</v>
          </cell>
          <cell r="D7889">
            <v>38476</v>
          </cell>
          <cell r="E7889">
            <v>80</v>
          </cell>
          <cell r="F7889">
            <v>80</v>
          </cell>
          <cell r="G7889">
            <v>80</v>
          </cell>
          <cell r="H7889">
            <v>80</v>
          </cell>
          <cell r="I7889" t="str">
            <v>Tốt</v>
          </cell>
          <cell r="J7889">
            <v>80</v>
          </cell>
          <cell r="K7889" t="str">
            <v>Tốt</v>
          </cell>
          <cell r="L7889" t="str">
            <v>QH-2023-I/CQ-I-CN</v>
          </cell>
        </row>
        <row r="7890">
          <cell r="B7890" t="str">
            <v>23020626</v>
          </cell>
          <cell r="C7890" t="str">
            <v>Ma Đức Minh</v>
          </cell>
          <cell r="D7890">
            <v>38373</v>
          </cell>
          <cell r="E7890">
            <v>90</v>
          </cell>
          <cell r="F7890">
            <v>90</v>
          </cell>
          <cell r="G7890">
            <v>90</v>
          </cell>
          <cell r="H7890">
            <v>90</v>
          </cell>
          <cell r="I7890" t="str">
            <v>Xuất sắc</v>
          </cell>
          <cell r="J7890">
            <v>90</v>
          </cell>
          <cell r="K7890" t="str">
            <v>Xuất sắc</v>
          </cell>
          <cell r="L7890" t="str">
            <v>QH-2023-I/CQ-I-CN</v>
          </cell>
        </row>
        <row r="7891">
          <cell r="B7891" t="str">
            <v>23020628</v>
          </cell>
          <cell r="C7891" t="str">
            <v>Nguyễn Tuệ Minh</v>
          </cell>
          <cell r="D7891">
            <v>38709</v>
          </cell>
          <cell r="E7891">
            <v>90</v>
          </cell>
          <cell r="F7891">
            <v>90</v>
          </cell>
          <cell r="G7891">
            <v>90</v>
          </cell>
          <cell r="H7891">
            <v>90</v>
          </cell>
          <cell r="I7891" t="str">
            <v>Xuất sắc</v>
          </cell>
          <cell r="J7891">
            <v>90</v>
          </cell>
          <cell r="K7891" t="str">
            <v>Xuất sắc</v>
          </cell>
          <cell r="L7891" t="str">
            <v>QH-2023-I/CQ-I-CN</v>
          </cell>
        </row>
        <row r="7892">
          <cell r="B7892" t="str">
            <v>23020629</v>
          </cell>
          <cell r="C7892" t="str">
            <v>Nguyễn Vũ Minh</v>
          </cell>
          <cell r="D7892">
            <v>38629</v>
          </cell>
          <cell r="E7892">
            <v>80</v>
          </cell>
          <cell r="F7892">
            <v>80</v>
          </cell>
          <cell r="G7892">
            <v>80</v>
          </cell>
          <cell r="H7892">
            <v>80</v>
          </cell>
          <cell r="I7892" t="str">
            <v>Tốt</v>
          </cell>
          <cell r="J7892">
            <v>80</v>
          </cell>
          <cell r="K7892" t="str">
            <v>Tốt</v>
          </cell>
          <cell r="L7892" t="str">
            <v>QH-2023-I/CQ-I-CN</v>
          </cell>
        </row>
        <row r="7893">
          <cell r="B7893" t="str">
            <v>23020630</v>
          </cell>
          <cell r="C7893" t="str">
            <v>Vũ Thị Mừng</v>
          </cell>
          <cell r="D7893">
            <v>38542</v>
          </cell>
          <cell r="E7893">
            <v>80</v>
          </cell>
          <cell r="F7893">
            <v>90</v>
          </cell>
          <cell r="G7893">
            <v>90</v>
          </cell>
          <cell r="H7893">
            <v>90</v>
          </cell>
          <cell r="I7893" t="str">
            <v>Xuất sắc</v>
          </cell>
          <cell r="J7893">
            <v>90</v>
          </cell>
          <cell r="K7893" t="str">
            <v>Xuất sắc</v>
          </cell>
          <cell r="L7893" t="str">
            <v>QH-2023-I/CQ-I-CN</v>
          </cell>
        </row>
        <row r="7894">
          <cell r="B7894" t="str">
            <v>23020631</v>
          </cell>
          <cell r="C7894" t="str">
            <v>Đặng Phương Nam</v>
          </cell>
          <cell r="D7894">
            <v>38404</v>
          </cell>
          <cell r="E7894">
            <v>94</v>
          </cell>
          <cell r="F7894">
            <v>94</v>
          </cell>
          <cell r="G7894">
            <v>94</v>
          </cell>
          <cell r="H7894">
            <v>94</v>
          </cell>
          <cell r="I7894" t="str">
            <v>Xuất sắc</v>
          </cell>
          <cell r="J7894">
            <v>94</v>
          </cell>
          <cell r="K7894" t="str">
            <v>Xuất sắc</v>
          </cell>
          <cell r="L7894" t="str">
            <v>QH-2023-I/CQ-I-CN</v>
          </cell>
        </row>
        <row r="7895">
          <cell r="B7895" t="str">
            <v>23020633</v>
          </cell>
          <cell r="C7895" t="str">
            <v>Vũ Gia Hoàng Nhân</v>
          </cell>
          <cell r="D7895">
            <v>38625</v>
          </cell>
          <cell r="E7895">
            <v>70</v>
          </cell>
          <cell r="F7895">
            <v>67</v>
          </cell>
          <cell r="G7895">
            <v>67</v>
          </cell>
          <cell r="H7895">
            <v>67</v>
          </cell>
          <cell r="I7895" t="str">
            <v>Khá</v>
          </cell>
          <cell r="J7895">
            <v>67</v>
          </cell>
          <cell r="K7895" t="str">
            <v>Khá</v>
          </cell>
          <cell r="L7895" t="str">
            <v>QH-2023-I/CQ-I-CN</v>
          </cell>
        </row>
        <row r="7896">
          <cell r="B7896" t="str">
            <v>23020634</v>
          </cell>
          <cell r="C7896" t="str">
            <v>Hà Thị Kim Oanh</v>
          </cell>
          <cell r="D7896">
            <v>38372</v>
          </cell>
          <cell r="E7896">
            <v>98</v>
          </cell>
          <cell r="F7896">
            <v>98</v>
          </cell>
          <cell r="G7896">
            <v>98</v>
          </cell>
          <cell r="H7896">
            <v>98</v>
          </cell>
          <cell r="I7896" t="str">
            <v>Xuất sắc</v>
          </cell>
          <cell r="J7896">
            <v>98</v>
          </cell>
          <cell r="K7896" t="str">
            <v>Xuất sắc</v>
          </cell>
          <cell r="L7896" t="str">
            <v>QH-2023-I/CQ-I-CN</v>
          </cell>
        </row>
        <row r="7897">
          <cell r="B7897" t="str">
            <v>23020636</v>
          </cell>
          <cell r="C7897" t="str">
            <v>Nguyễn Hữu Hồng Phúc</v>
          </cell>
          <cell r="D7897">
            <v>38473</v>
          </cell>
          <cell r="E7897">
            <v>90</v>
          </cell>
          <cell r="F7897">
            <v>90</v>
          </cell>
          <cell r="G7897">
            <v>90</v>
          </cell>
          <cell r="H7897">
            <v>90</v>
          </cell>
          <cell r="I7897" t="str">
            <v>Xuất sắc</v>
          </cell>
          <cell r="J7897">
            <v>90</v>
          </cell>
          <cell r="K7897" t="str">
            <v>Xuất sắc</v>
          </cell>
          <cell r="L7897" t="str">
            <v>QH-2023-I/CQ-I-CN</v>
          </cell>
        </row>
        <row r="7898">
          <cell r="B7898" t="str">
            <v>23020637</v>
          </cell>
          <cell r="C7898" t="str">
            <v>Phạm Hoàng Phúc</v>
          </cell>
          <cell r="D7898">
            <v>38428</v>
          </cell>
          <cell r="E7898">
            <v>82</v>
          </cell>
          <cell r="F7898">
            <v>82</v>
          </cell>
          <cell r="G7898">
            <v>82</v>
          </cell>
          <cell r="H7898">
            <v>82</v>
          </cell>
          <cell r="I7898" t="str">
            <v>Tốt</v>
          </cell>
          <cell r="J7898">
            <v>82</v>
          </cell>
          <cell r="K7898" t="str">
            <v>Tốt</v>
          </cell>
          <cell r="L7898" t="str">
            <v>QH-2023-I/CQ-I-CN</v>
          </cell>
        </row>
        <row r="7899">
          <cell r="B7899" t="str">
            <v>23020638</v>
          </cell>
          <cell r="C7899" t="str">
            <v>Đặng Thu Phương</v>
          </cell>
          <cell r="D7899">
            <v>38586</v>
          </cell>
          <cell r="E7899">
            <v>70</v>
          </cell>
          <cell r="F7899">
            <v>70</v>
          </cell>
          <cell r="G7899">
            <v>70</v>
          </cell>
          <cell r="H7899">
            <v>70</v>
          </cell>
          <cell r="I7899" t="str">
            <v>Khá</v>
          </cell>
          <cell r="J7899">
            <v>70</v>
          </cell>
          <cell r="K7899" t="str">
            <v>Khá</v>
          </cell>
          <cell r="L7899" t="str">
            <v>QH-2023-I/CQ-I-CN</v>
          </cell>
        </row>
        <row r="7900">
          <cell r="B7900" t="str">
            <v>23020639</v>
          </cell>
          <cell r="C7900" t="str">
            <v>Hoàng Văn Minh Quang</v>
          </cell>
          <cell r="D7900">
            <v>38464</v>
          </cell>
          <cell r="E7900">
            <v>89</v>
          </cell>
          <cell r="F7900">
            <v>89</v>
          </cell>
          <cell r="G7900">
            <v>89</v>
          </cell>
          <cell r="H7900">
            <v>89</v>
          </cell>
          <cell r="I7900" t="str">
            <v>Tốt</v>
          </cell>
          <cell r="J7900">
            <v>89</v>
          </cell>
          <cell r="K7900" t="str">
            <v>Tốt</v>
          </cell>
          <cell r="L7900" t="str">
            <v>QH-2023-I/CQ-I-CN</v>
          </cell>
        </row>
        <row r="7901">
          <cell r="B7901" t="str">
            <v>23020640</v>
          </cell>
          <cell r="C7901" t="str">
            <v>Trương Gia Sinh</v>
          </cell>
          <cell r="D7901">
            <v>38696</v>
          </cell>
          <cell r="E7901">
            <v>85</v>
          </cell>
          <cell r="F7901">
            <v>85</v>
          </cell>
          <cell r="G7901">
            <v>85</v>
          </cell>
          <cell r="H7901">
            <v>85</v>
          </cell>
          <cell r="I7901" t="str">
            <v>Tốt</v>
          </cell>
          <cell r="J7901">
            <v>85</v>
          </cell>
          <cell r="K7901" t="str">
            <v>Tốt</v>
          </cell>
          <cell r="L7901" t="str">
            <v>QH-2023-I/CQ-I-CN</v>
          </cell>
        </row>
        <row r="7902">
          <cell r="B7902" t="str">
            <v>23020641</v>
          </cell>
          <cell r="C7902" t="str">
            <v>Nguyễn Quế Sơn</v>
          </cell>
          <cell r="D7902">
            <v>38431</v>
          </cell>
          <cell r="E7902">
            <v>90</v>
          </cell>
          <cell r="F7902">
            <v>90</v>
          </cell>
          <cell r="G7902">
            <v>90</v>
          </cell>
          <cell r="H7902">
            <v>90</v>
          </cell>
          <cell r="I7902" t="str">
            <v>Xuất sắc</v>
          </cell>
          <cell r="J7902">
            <v>90</v>
          </cell>
          <cell r="K7902" t="str">
            <v>Xuất sắc</v>
          </cell>
          <cell r="L7902" t="str">
            <v>QH-2023-I/CQ-I-CN</v>
          </cell>
        </row>
        <row r="7903">
          <cell r="B7903" t="str">
            <v>23020642</v>
          </cell>
          <cell r="C7903" t="str">
            <v>Nguyễn Bá Trọng Tín</v>
          </cell>
          <cell r="D7903">
            <v>38676</v>
          </cell>
          <cell r="E7903">
            <v>90</v>
          </cell>
          <cell r="F7903">
            <v>90</v>
          </cell>
          <cell r="G7903">
            <v>90</v>
          </cell>
          <cell r="H7903">
            <v>90</v>
          </cell>
          <cell r="I7903" t="str">
            <v>Xuất sắc</v>
          </cell>
          <cell r="J7903">
            <v>90</v>
          </cell>
          <cell r="K7903" t="str">
            <v>Xuất sắc</v>
          </cell>
          <cell r="L7903" t="str">
            <v>QH-2023-I/CQ-I-CN</v>
          </cell>
        </row>
        <row r="7904">
          <cell r="B7904" t="str">
            <v>23020643</v>
          </cell>
          <cell r="C7904" t="str">
            <v>Nguyễn Quốc Tuấn</v>
          </cell>
          <cell r="D7904">
            <v>38681</v>
          </cell>
          <cell r="E7904">
            <v>87</v>
          </cell>
          <cell r="F7904">
            <v>92</v>
          </cell>
          <cell r="G7904">
            <v>92</v>
          </cell>
          <cell r="H7904">
            <v>92</v>
          </cell>
          <cell r="I7904" t="str">
            <v>Xuất sắc</v>
          </cell>
          <cell r="J7904">
            <v>92</v>
          </cell>
          <cell r="K7904" t="str">
            <v>Xuất sắc</v>
          </cell>
          <cell r="L7904" t="str">
            <v>QH-2023-I/CQ-I-CN</v>
          </cell>
        </row>
        <row r="7905">
          <cell r="B7905" t="str">
            <v>23020644</v>
          </cell>
          <cell r="C7905" t="str">
            <v>Võ Hồng Thái</v>
          </cell>
          <cell r="D7905">
            <v>38457</v>
          </cell>
          <cell r="E7905">
            <v>80</v>
          </cell>
          <cell r="F7905">
            <v>80</v>
          </cell>
          <cell r="G7905">
            <v>80</v>
          </cell>
          <cell r="H7905">
            <v>80</v>
          </cell>
          <cell r="I7905" t="str">
            <v>Tốt</v>
          </cell>
          <cell r="J7905">
            <v>80</v>
          </cell>
          <cell r="K7905" t="str">
            <v>Tốt</v>
          </cell>
          <cell r="L7905" t="str">
            <v>QH-2023-I/CQ-I-CN</v>
          </cell>
        </row>
        <row r="7906">
          <cell r="B7906" t="str">
            <v>23020645</v>
          </cell>
          <cell r="C7906" t="str">
            <v>Phạm Phương Thảo</v>
          </cell>
          <cell r="D7906">
            <v>38532</v>
          </cell>
          <cell r="E7906">
            <v>80</v>
          </cell>
          <cell r="F7906">
            <v>90</v>
          </cell>
          <cell r="G7906">
            <v>90</v>
          </cell>
          <cell r="H7906">
            <v>90</v>
          </cell>
          <cell r="I7906" t="str">
            <v>Xuất sắc</v>
          </cell>
          <cell r="J7906">
            <v>90</v>
          </cell>
          <cell r="K7906" t="str">
            <v>Xuất sắc</v>
          </cell>
          <cell r="L7906" t="str">
            <v>QH-2023-I/CQ-I-CN</v>
          </cell>
        </row>
        <row r="7907">
          <cell r="B7907" t="str">
            <v>23020646</v>
          </cell>
          <cell r="C7907" t="str">
            <v>Bùi Minh Thắng</v>
          </cell>
          <cell r="D7907">
            <v>38364</v>
          </cell>
          <cell r="E7907">
            <v>100</v>
          </cell>
          <cell r="F7907">
            <v>100</v>
          </cell>
          <cell r="G7907">
            <v>100</v>
          </cell>
          <cell r="H7907">
            <v>100</v>
          </cell>
          <cell r="I7907" t="str">
            <v>Xuất sắc</v>
          </cell>
          <cell r="J7907">
            <v>100</v>
          </cell>
          <cell r="K7907" t="str">
            <v>Xuất sắc</v>
          </cell>
          <cell r="L7907" t="str">
            <v>QH-2023-I/CQ-I-CN</v>
          </cell>
        </row>
        <row r="7908">
          <cell r="B7908" t="str">
            <v>23020647</v>
          </cell>
          <cell r="C7908" t="str">
            <v>Khuất Đình Vinh</v>
          </cell>
          <cell r="D7908">
            <v>38666</v>
          </cell>
          <cell r="E7908">
            <v>62</v>
          </cell>
          <cell r="F7908">
            <v>62</v>
          </cell>
          <cell r="G7908">
            <v>62</v>
          </cell>
          <cell r="H7908">
            <v>62</v>
          </cell>
          <cell r="I7908" t="str">
            <v>Trung bình</v>
          </cell>
          <cell r="J7908">
            <v>62</v>
          </cell>
          <cell r="K7908" t="str">
            <v>Trung bình</v>
          </cell>
          <cell r="L7908" t="str">
            <v>QH-2023-I/CQ-I-CN</v>
          </cell>
        </row>
        <row r="7909">
          <cell r="B7909" t="str">
            <v>23020648</v>
          </cell>
          <cell r="C7909" t="str">
            <v>Đinh Minh Vũ</v>
          </cell>
          <cell r="D7909">
            <v>38508</v>
          </cell>
          <cell r="E7909">
            <v>87</v>
          </cell>
          <cell r="F7909">
            <v>87</v>
          </cell>
          <cell r="G7909">
            <v>87</v>
          </cell>
          <cell r="H7909">
            <v>87</v>
          </cell>
          <cell r="I7909" t="str">
            <v>Tốt</v>
          </cell>
          <cell r="J7909">
            <v>87</v>
          </cell>
          <cell r="K7909" t="str">
            <v>Tốt</v>
          </cell>
          <cell r="L7909" t="str">
            <v>QH-2023-I/CQ-I-CN</v>
          </cell>
        </row>
        <row r="7910">
          <cell r="B7910" t="str">
            <v>24021444</v>
          </cell>
          <cell r="C7910" t="str">
            <v>Quách Đại Dương</v>
          </cell>
          <cell r="D7910">
            <v>38721</v>
          </cell>
          <cell r="E7910">
            <v>91</v>
          </cell>
          <cell r="F7910">
            <v>91</v>
          </cell>
          <cell r="G7910">
            <v>91</v>
          </cell>
          <cell r="H7910">
            <v>91</v>
          </cell>
          <cell r="I7910" t="str">
            <v>Xuất sắc</v>
          </cell>
          <cell r="J7910">
            <v>91</v>
          </cell>
          <cell r="K7910" t="str">
            <v>Xuất sắc</v>
          </cell>
          <cell r="L7910" t="str">
            <v>QH-2024-I/CQ-I-CN1</v>
          </cell>
        </row>
        <row r="7911">
          <cell r="B7911" t="str">
            <v>24022761</v>
          </cell>
          <cell r="C7911" t="str">
            <v>Nguyễn Thái An</v>
          </cell>
          <cell r="D7911">
            <v>38939</v>
          </cell>
          <cell r="E7911">
            <v>82</v>
          </cell>
          <cell r="F7911">
            <v>82</v>
          </cell>
          <cell r="G7911">
            <v>82</v>
          </cell>
          <cell r="H7911">
            <v>82</v>
          </cell>
          <cell r="I7911" t="str">
            <v>Tốt</v>
          </cell>
          <cell r="J7911">
            <v>82</v>
          </cell>
          <cell r="K7911" t="str">
            <v>Tốt</v>
          </cell>
          <cell r="L7911" t="str">
            <v>QH-2024-I/CQ-I-CN1</v>
          </cell>
        </row>
        <row r="7912">
          <cell r="B7912" t="str">
            <v>24022763</v>
          </cell>
          <cell r="C7912" t="str">
            <v>Nguyễn Đức Anh</v>
          </cell>
          <cell r="D7912">
            <v>38879</v>
          </cell>
          <cell r="E7912">
            <v>94</v>
          </cell>
          <cell r="F7912">
            <v>94</v>
          </cell>
          <cell r="G7912">
            <v>94</v>
          </cell>
          <cell r="H7912">
            <v>94</v>
          </cell>
          <cell r="I7912" t="str">
            <v>Xuất sắc</v>
          </cell>
          <cell r="J7912">
            <v>94</v>
          </cell>
          <cell r="K7912" t="str">
            <v>Xuất sắc</v>
          </cell>
          <cell r="L7912" t="str">
            <v>QH-2024-I/CQ-I-CN1</v>
          </cell>
        </row>
        <row r="7913">
          <cell r="B7913" t="str">
            <v>24022765</v>
          </cell>
          <cell r="C7913" t="str">
            <v>Nguyễn Vũ Đức Anh</v>
          </cell>
          <cell r="D7913">
            <v>38835</v>
          </cell>
          <cell r="E7913">
            <v>92</v>
          </cell>
          <cell r="F7913">
            <v>92</v>
          </cell>
          <cell r="G7913">
            <v>92</v>
          </cell>
          <cell r="H7913">
            <v>92</v>
          </cell>
          <cell r="I7913" t="str">
            <v>Xuất sắc</v>
          </cell>
          <cell r="J7913">
            <v>92</v>
          </cell>
          <cell r="K7913" t="str">
            <v>Xuất sắc</v>
          </cell>
          <cell r="L7913" t="str">
            <v>QH-2024-I/CQ-I-CN1</v>
          </cell>
        </row>
        <row r="7914">
          <cell r="B7914" t="str">
            <v>24022767</v>
          </cell>
          <cell r="C7914" t="str">
            <v>Hoàng Gia Bảo</v>
          </cell>
          <cell r="D7914">
            <v>38980</v>
          </cell>
          <cell r="E7914">
            <v>70</v>
          </cell>
          <cell r="F7914">
            <v>77</v>
          </cell>
          <cell r="G7914">
            <v>77</v>
          </cell>
          <cell r="H7914">
            <v>77</v>
          </cell>
          <cell r="I7914" t="str">
            <v>Khá</v>
          </cell>
          <cell r="J7914">
            <v>77</v>
          </cell>
          <cell r="K7914" t="str">
            <v>Khá</v>
          </cell>
          <cell r="L7914" t="str">
            <v>QH-2024-I/CQ-I-CN1</v>
          </cell>
        </row>
        <row r="7915">
          <cell r="B7915" t="str">
            <v>24022769</v>
          </cell>
          <cell r="C7915" t="str">
            <v>Phạm Gia Bảo</v>
          </cell>
          <cell r="D7915">
            <v>38802</v>
          </cell>
          <cell r="E7915">
            <v>77</v>
          </cell>
          <cell r="F7915">
            <v>84</v>
          </cell>
          <cell r="G7915">
            <v>84</v>
          </cell>
          <cell r="H7915">
            <v>84</v>
          </cell>
          <cell r="I7915" t="str">
            <v>Tốt</v>
          </cell>
          <cell r="J7915">
            <v>84</v>
          </cell>
          <cell r="K7915" t="str">
            <v>Tốt</v>
          </cell>
          <cell r="L7915" t="str">
            <v>QH-2024-I/CQ-I-CN1</v>
          </cell>
        </row>
        <row r="7916">
          <cell r="B7916" t="str">
            <v>24022771</v>
          </cell>
          <cell r="C7916" t="str">
            <v>Phạm Ngọc Hải Đăng</v>
          </cell>
          <cell r="D7916">
            <v>38911</v>
          </cell>
          <cell r="E7916">
            <v>70</v>
          </cell>
          <cell r="F7916">
            <v>80</v>
          </cell>
          <cell r="G7916">
            <v>80</v>
          </cell>
          <cell r="H7916">
            <v>80</v>
          </cell>
          <cell r="I7916" t="str">
            <v>Tốt</v>
          </cell>
          <cell r="J7916">
            <v>80</v>
          </cell>
          <cell r="K7916" t="str">
            <v>Tốt</v>
          </cell>
          <cell r="L7916" t="str">
            <v>QH-2024-I/CQ-I-CN1</v>
          </cell>
        </row>
        <row r="7917">
          <cell r="B7917" t="str">
            <v>24022773</v>
          </cell>
          <cell r="C7917" t="str">
            <v>Hoàng Tuấn Đạt</v>
          </cell>
          <cell r="D7917">
            <v>39026</v>
          </cell>
          <cell r="E7917">
            <v>70</v>
          </cell>
          <cell r="F7917">
            <v>77</v>
          </cell>
          <cell r="G7917">
            <v>77</v>
          </cell>
          <cell r="H7917">
            <v>77</v>
          </cell>
          <cell r="I7917" t="str">
            <v>Khá</v>
          </cell>
          <cell r="J7917">
            <v>77</v>
          </cell>
          <cell r="K7917" t="str">
            <v>Khá</v>
          </cell>
          <cell r="L7917" t="str">
            <v>QH-2024-I/CQ-I-CN1</v>
          </cell>
        </row>
        <row r="7918">
          <cell r="B7918" t="str">
            <v>24022775</v>
          </cell>
          <cell r="C7918" t="str">
            <v>Nguyễn Tiến Đạt</v>
          </cell>
          <cell r="D7918">
            <v>39029</v>
          </cell>
          <cell r="E7918">
            <v>91</v>
          </cell>
          <cell r="F7918">
            <v>91</v>
          </cell>
          <cell r="G7918">
            <v>91</v>
          </cell>
          <cell r="H7918">
            <v>91</v>
          </cell>
          <cell r="I7918" t="str">
            <v>Xuất sắc</v>
          </cell>
          <cell r="J7918">
            <v>91</v>
          </cell>
          <cell r="K7918" t="str">
            <v>Xuất sắc</v>
          </cell>
          <cell r="L7918" t="str">
            <v>QH-2024-I/CQ-I-CN1</v>
          </cell>
        </row>
        <row r="7919">
          <cell r="B7919" t="str">
            <v>24022777</v>
          </cell>
          <cell r="C7919" t="str">
            <v>Hoàng Thái Đôn</v>
          </cell>
          <cell r="D7919">
            <v>39038</v>
          </cell>
          <cell r="E7919">
            <v>70</v>
          </cell>
          <cell r="F7919">
            <v>80</v>
          </cell>
          <cell r="G7919">
            <v>80</v>
          </cell>
          <cell r="H7919">
            <v>80</v>
          </cell>
          <cell r="I7919" t="str">
            <v>Tốt</v>
          </cell>
          <cell r="J7919">
            <v>80</v>
          </cell>
          <cell r="K7919" t="str">
            <v>Tốt</v>
          </cell>
          <cell r="L7919" t="str">
            <v>QH-2024-I/CQ-I-CN1</v>
          </cell>
        </row>
        <row r="7920">
          <cell r="B7920" t="str">
            <v>24022779</v>
          </cell>
          <cell r="C7920" t="str">
            <v>Nguyễn Minh Đức</v>
          </cell>
          <cell r="D7920">
            <v>39073</v>
          </cell>
          <cell r="E7920">
            <v>94</v>
          </cell>
          <cell r="F7920">
            <v>94</v>
          </cell>
          <cell r="G7920">
            <v>94</v>
          </cell>
          <cell r="H7920">
            <v>94</v>
          </cell>
          <cell r="I7920" t="str">
            <v>Xuất sắc</v>
          </cell>
          <cell r="J7920">
            <v>94</v>
          </cell>
          <cell r="K7920" t="str">
            <v>Xuất sắc</v>
          </cell>
          <cell r="L7920" t="str">
            <v>QH-2024-I/CQ-I-CN1</v>
          </cell>
        </row>
        <row r="7921">
          <cell r="B7921" t="str">
            <v>24022781</v>
          </cell>
          <cell r="C7921" t="str">
            <v>Võ Hồng Duy</v>
          </cell>
          <cell r="D7921">
            <v>38745</v>
          </cell>
          <cell r="E7921">
            <v>82</v>
          </cell>
          <cell r="F7921">
            <v>82</v>
          </cell>
          <cell r="G7921">
            <v>82</v>
          </cell>
          <cell r="H7921">
            <v>82</v>
          </cell>
          <cell r="I7921" t="str">
            <v>Tốt</v>
          </cell>
          <cell r="J7921">
            <v>82</v>
          </cell>
          <cell r="K7921" t="str">
            <v>Tốt</v>
          </cell>
          <cell r="L7921" t="str">
            <v>QH-2024-I/CQ-I-CN1</v>
          </cell>
        </row>
        <row r="7922">
          <cell r="B7922" t="str">
            <v>24022785</v>
          </cell>
          <cell r="C7922" t="str">
            <v>Đặng Văn Giáp</v>
          </cell>
          <cell r="D7922">
            <v>39069</v>
          </cell>
          <cell r="E7922">
            <v>70</v>
          </cell>
          <cell r="F7922">
            <v>70</v>
          </cell>
          <cell r="G7922">
            <v>70</v>
          </cell>
          <cell r="H7922">
            <v>70</v>
          </cell>
          <cell r="I7922" t="str">
            <v>Khá</v>
          </cell>
          <cell r="J7922">
            <v>70</v>
          </cell>
          <cell r="K7922" t="str">
            <v>Khá</v>
          </cell>
          <cell r="L7922" t="str">
            <v>QH-2024-I/CQ-I-CN1</v>
          </cell>
        </row>
        <row r="7923">
          <cell r="B7923" t="str">
            <v>24022787</v>
          </cell>
          <cell r="C7923" t="str">
            <v>Nguyễn Hoàng Hải</v>
          </cell>
          <cell r="D7923">
            <v>38825</v>
          </cell>
          <cell r="E7923">
            <v>85</v>
          </cell>
          <cell r="F7923">
            <v>85</v>
          </cell>
          <cell r="G7923">
            <v>85</v>
          </cell>
          <cell r="H7923">
            <v>85</v>
          </cell>
          <cell r="I7923" t="str">
            <v>Tốt</v>
          </cell>
          <cell r="J7923">
            <v>85</v>
          </cell>
          <cell r="K7923" t="str">
            <v>Tốt</v>
          </cell>
          <cell r="L7923" t="str">
            <v>QH-2024-I/CQ-I-CN1</v>
          </cell>
        </row>
        <row r="7924">
          <cell r="B7924" t="str">
            <v>24022789</v>
          </cell>
          <cell r="C7924" t="str">
            <v>Hoàng Trung Hiếu</v>
          </cell>
          <cell r="D7924">
            <v>38965</v>
          </cell>
          <cell r="E7924">
            <v>80</v>
          </cell>
          <cell r="F7924">
            <v>80</v>
          </cell>
          <cell r="G7924">
            <v>80</v>
          </cell>
          <cell r="H7924">
            <v>80</v>
          </cell>
          <cell r="I7924" t="str">
            <v>Tốt</v>
          </cell>
          <cell r="J7924">
            <v>80</v>
          </cell>
          <cell r="K7924" t="str">
            <v>Tốt</v>
          </cell>
          <cell r="L7924" t="str">
            <v>QH-2024-I/CQ-I-CN1</v>
          </cell>
        </row>
        <row r="7925">
          <cell r="B7925" t="str">
            <v>24022791</v>
          </cell>
          <cell r="C7925" t="str">
            <v>Bùi Minh Hòa</v>
          </cell>
          <cell r="D7925">
            <v>39048</v>
          </cell>
          <cell r="E7925">
            <v>90</v>
          </cell>
          <cell r="F7925">
            <v>90</v>
          </cell>
          <cell r="G7925">
            <v>90</v>
          </cell>
          <cell r="H7925">
            <v>90</v>
          </cell>
          <cell r="I7925" t="str">
            <v>Xuất sắc</v>
          </cell>
          <cell r="J7925">
            <v>90</v>
          </cell>
          <cell r="K7925" t="str">
            <v>Xuất sắc</v>
          </cell>
          <cell r="L7925" t="str">
            <v>QH-2024-I/CQ-I-CN1</v>
          </cell>
        </row>
        <row r="7926">
          <cell r="B7926" t="str">
            <v>24022793</v>
          </cell>
          <cell r="C7926" t="str">
            <v>Phạm Huy Hoàng</v>
          </cell>
          <cell r="D7926">
            <v>38836</v>
          </cell>
          <cell r="E7926">
            <v>80</v>
          </cell>
          <cell r="F7926">
            <v>90</v>
          </cell>
          <cell r="G7926">
            <v>90</v>
          </cell>
          <cell r="H7926">
            <v>90</v>
          </cell>
          <cell r="I7926" t="str">
            <v>Xuất sắc</v>
          </cell>
          <cell r="J7926">
            <v>90</v>
          </cell>
          <cell r="K7926" t="str">
            <v>Xuất sắc</v>
          </cell>
          <cell r="L7926" t="str">
            <v>QH-2024-I/CQ-I-CN1</v>
          </cell>
        </row>
        <row r="7927">
          <cell r="B7927" t="str">
            <v>24022795</v>
          </cell>
          <cell r="C7927" t="str">
            <v>Phạm Thế Hùng</v>
          </cell>
          <cell r="D7927">
            <v>38753</v>
          </cell>
          <cell r="E7927">
            <v>80</v>
          </cell>
          <cell r="F7927">
            <v>80</v>
          </cell>
          <cell r="G7927">
            <v>80</v>
          </cell>
          <cell r="H7927">
            <v>80</v>
          </cell>
          <cell r="I7927" t="str">
            <v>Tốt</v>
          </cell>
          <cell r="J7927">
            <v>80</v>
          </cell>
          <cell r="K7927" t="str">
            <v>Tốt</v>
          </cell>
          <cell r="L7927" t="str">
            <v>QH-2024-I/CQ-I-CN1</v>
          </cell>
        </row>
        <row r="7928">
          <cell r="B7928" t="str">
            <v>24022797</v>
          </cell>
          <cell r="C7928" t="str">
            <v>Phạm Gia Hưng</v>
          </cell>
          <cell r="D7928">
            <v>38791</v>
          </cell>
          <cell r="E7928">
            <v>85</v>
          </cell>
          <cell r="F7928">
            <v>85</v>
          </cell>
          <cell r="G7928">
            <v>85</v>
          </cell>
          <cell r="H7928">
            <v>85</v>
          </cell>
          <cell r="I7928" t="str">
            <v>Tốt</v>
          </cell>
          <cell r="J7928">
            <v>85</v>
          </cell>
          <cell r="K7928" t="str">
            <v>Tốt</v>
          </cell>
          <cell r="L7928" t="str">
            <v>QH-2024-I/CQ-I-CN1</v>
          </cell>
        </row>
        <row r="7929">
          <cell r="B7929" t="str">
            <v>24022799</v>
          </cell>
          <cell r="C7929" t="str">
            <v>Dương Nguyễn Đức Huy</v>
          </cell>
          <cell r="D7929">
            <v>38881</v>
          </cell>
          <cell r="E7929">
            <v>70</v>
          </cell>
          <cell r="F7929">
            <v>77</v>
          </cell>
          <cell r="G7929">
            <v>77</v>
          </cell>
          <cell r="H7929">
            <v>77</v>
          </cell>
          <cell r="I7929" t="str">
            <v>Khá</v>
          </cell>
          <cell r="J7929">
            <v>77</v>
          </cell>
          <cell r="K7929" t="str">
            <v>Khá</v>
          </cell>
          <cell r="L7929" t="str">
            <v>QH-2024-I/CQ-I-CN1</v>
          </cell>
        </row>
        <row r="7930">
          <cell r="B7930" t="str">
            <v>24022801</v>
          </cell>
          <cell r="C7930" t="str">
            <v>Ngô Gia Huy</v>
          </cell>
          <cell r="D7930">
            <v>38727</v>
          </cell>
          <cell r="E7930">
            <v>70</v>
          </cell>
          <cell r="F7930">
            <v>70</v>
          </cell>
          <cell r="G7930">
            <v>70</v>
          </cell>
          <cell r="H7930">
            <v>70</v>
          </cell>
          <cell r="I7930" t="str">
            <v>Khá</v>
          </cell>
          <cell r="J7930">
            <v>70</v>
          </cell>
          <cell r="K7930" t="str">
            <v>Khá</v>
          </cell>
          <cell r="L7930" t="str">
            <v>QH-2024-I/CQ-I-CN1</v>
          </cell>
        </row>
        <row r="7931">
          <cell r="B7931" t="str">
            <v>24022803</v>
          </cell>
          <cell r="C7931" t="str">
            <v>Nguyễn Quang Huy</v>
          </cell>
          <cell r="D7931">
            <v>38825</v>
          </cell>
          <cell r="E7931">
            <v>90</v>
          </cell>
          <cell r="F7931">
            <v>90</v>
          </cell>
          <cell r="G7931">
            <v>90</v>
          </cell>
          <cell r="H7931">
            <v>90</v>
          </cell>
          <cell r="I7931" t="str">
            <v>Xuất sắc</v>
          </cell>
          <cell r="J7931">
            <v>90</v>
          </cell>
          <cell r="K7931" t="str">
            <v>Xuất sắc</v>
          </cell>
          <cell r="L7931" t="str">
            <v>QH-2024-I/CQ-I-CN1</v>
          </cell>
        </row>
        <row r="7932">
          <cell r="B7932" t="str">
            <v>24022805</v>
          </cell>
          <cell r="C7932" t="str">
            <v>Đỗ Anh Khoa</v>
          </cell>
          <cell r="D7932">
            <v>39029</v>
          </cell>
          <cell r="E7932">
            <v>90</v>
          </cell>
          <cell r="F7932">
            <v>90</v>
          </cell>
          <cell r="G7932">
            <v>90</v>
          </cell>
          <cell r="H7932">
            <v>90</v>
          </cell>
          <cell r="I7932" t="str">
            <v>Xuất sắc</v>
          </cell>
          <cell r="J7932">
            <v>90</v>
          </cell>
          <cell r="K7932" t="str">
            <v>Xuất sắc</v>
          </cell>
          <cell r="L7932" t="str">
            <v>QH-2024-I/CQ-I-CN1</v>
          </cell>
        </row>
        <row r="7933">
          <cell r="B7933" t="str">
            <v>24022807</v>
          </cell>
          <cell r="C7933" t="str">
            <v>Nguyễn Hữu Kiên</v>
          </cell>
          <cell r="D7933">
            <v>38782</v>
          </cell>
          <cell r="E7933">
            <v>92</v>
          </cell>
          <cell r="F7933">
            <v>92</v>
          </cell>
          <cell r="G7933">
            <v>92</v>
          </cell>
          <cell r="H7933">
            <v>92</v>
          </cell>
          <cell r="I7933" t="str">
            <v>Xuất sắc</v>
          </cell>
          <cell r="J7933">
            <v>92</v>
          </cell>
          <cell r="K7933" t="str">
            <v>Xuất sắc</v>
          </cell>
          <cell r="L7933" t="str">
            <v>QH-2024-I/CQ-I-CN1</v>
          </cell>
        </row>
        <row r="7934">
          <cell r="B7934" t="str">
            <v>24022809</v>
          </cell>
          <cell r="C7934" t="str">
            <v>Bùi Ngọc Phương Linh</v>
          </cell>
          <cell r="D7934">
            <v>38763</v>
          </cell>
          <cell r="E7934">
            <v>75</v>
          </cell>
          <cell r="F7934">
            <v>85</v>
          </cell>
          <cell r="G7934">
            <v>85</v>
          </cell>
          <cell r="H7934">
            <v>85</v>
          </cell>
          <cell r="I7934" t="str">
            <v>Tốt</v>
          </cell>
          <cell r="J7934">
            <v>85</v>
          </cell>
          <cell r="K7934" t="str">
            <v>Tốt</v>
          </cell>
          <cell r="L7934" t="str">
            <v>QH-2024-I/CQ-I-CN1</v>
          </cell>
        </row>
        <row r="7935">
          <cell r="B7935" t="str">
            <v>24022811</v>
          </cell>
          <cell r="C7935" t="str">
            <v>Nguyễn Hoàng Long</v>
          </cell>
          <cell r="D7935">
            <v>38801</v>
          </cell>
          <cell r="E7935">
            <v>92</v>
          </cell>
          <cell r="F7935">
            <v>91</v>
          </cell>
          <cell r="G7935">
            <v>91</v>
          </cell>
          <cell r="H7935">
            <v>91</v>
          </cell>
          <cell r="I7935" t="str">
            <v>Xuất sắc</v>
          </cell>
          <cell r="J7935">
            <v>91</v>
          </cell>
          <cell r="K7935" t="str">
            <v>Xuất sắc</v>
          </cell>
          <cell r="L7935" t="str">
            <v>QH-2024-I/CQ-I-CN1</v>
          </cell>
        </row>
        <row r="7936">
          <cell r="B7936" t="str">
            <v>24022813</v>
          </cell>
          <cell r="C7936" t="str">
            <v>Trần Hoàng Long</v>
          </cell>
          <cell r="D7936">
            <v>38729</v>
          </cell>
          <cell r="E7936">
            <v>90</v>
          </cell>
          <cell r="F7936">
            <v>90</v>
          </cell>
          <cell r="G7936">
            <v>90</v>
          </cell>
          <cell r="H7936">
            <v>90</v>
          </cell>
          <cell r="I7936" t="str">
            <v>Xuất sắc</v>
          </cell>
          <cell r="J7936">
            <v>90</v>
          </cell>
          <cell r="K7936" t="str">
            <v>Xuất sắc</v>
          </cell>
          <cell r="L7936" t="str">
            <v>QH-2024-I/CQ-I-CN1</v>
          </cell>
        </row>
        <row r="7937">
          <cell r="B7937" t="str">
            <v>24022815</v>
          </cell>
          <cell r="C7937" t="str">
            <v>Nguyễn Đăng Mạnh</v>
          </cell>
          <cell r="D7937">
            <v>39035</v>
          </cell>
          <cell r="E7937">
            <v>75</v>
          </cell>
          <cell r="F7937">
            <v>75</v>
          </cell>
          <cell r="G7937">
            <v>75</v>
          </cell>
          <cell r="H7937">
            <v>75</v>
          </cell>
          <cell r="I7937" t="str">
            <v>Khá</v>
          </cell>
          <cell r="J7937">
            <v>75</v>
          </cell>
          <cell r="K7937" t="str">
            <v>Khá</v>
          </cell>
          <cell r="L7937" t="str">
            <v>QH-2024-I/CQ-I-CN1</v>
          </cell>
        </row>
        <row r="7938">
          <cell r="B7938" t="str">
            <v>24022817</v>
          </cell>
          <cell r="C7938" t="str">
            <v>Nguyễn Lê Nhật Minh</v>
          </cell>
          <cell r="D7938">
            <v>39036</v>
          </cell>
          <cell r="E7938">
            <v>80</v>
          </cell>
          <cell r="F7938">
            <v>80</v>
          </cell>
          <cell r="G7938">
            <v>80</v>
          </cell>
          <cell r="H7938">
            <v>80</v>
          </cell>
          <cell r="I7938" t="str">
            <v>Tốt</v>
          </cell>
          <cell r="J7938">
            <v>80</v>
          </cell>
          <cell r="K7938" t="str">
            <v>Tốt</v>
          </cell>
          <cell r="L7938" t="str">
            <v>QH-2024-I/CQ-I-CN1</v>
          </cell>
        </row>
        <row r="7939">
          <cell r="B7939" t="str">
            <v>24022819</v>
          </cell>
          <cell r="C7939" t="str">
            <v>Nguyễn Tiến Nam</v>
          </cell>
          <cell r="D7939">
            <v>38989</v>
          </cell>
          <cell r="E7939">
            <v>85</v>
          </cell>
          <cell r="F7939">
            <v>85</v>
          </cell>
          <cell r="G7939">
            <v>85</v>
          </cell>
          <cell r="H7939">
            <v>85</v>
          </cell>
          <cell r="I7939" t="str">
            <v>Tốt</v>
          </cell>
          <cell r="J7939">
            <v>85</v>
          </cell>
          <cell r="K7939" t="str">
            <v>Tốt</v>
          </cell>
          <cell r="L7939" t="str">
            <v>QH-2024-I/CQ-I-CN1</v>
          </cell>
        </row>
        <row r="7940">
          <cell r="B7940" t="str">
            <v>24022821</v>
          </cell>
          <cell r="C7940" t="str">
            <v>Nguyễn Thủy Nguyên</v>
          </cell>
          <cell r="D7940">
            <v>38977</v>
          </cell>
          <cell r="E7940">
            <v>90</v>
          </cell>
          <cell r="F7940">
            <v>90</v>
          </cell>
          <cell r="G7940">
            <v>90</v>
          </cell>
          <cell r="H7940">
            <v>90</v>
          </cell>
          <cell r="I7940" t="str">
            <v>Xuất sắc</v>
          </cell>
          <cell r="J7940">
            <v>90</v>
          </cell>
          <cell r="K7940" t="str">
            <v>Xuất sắc</v>
          </cell>
          <cell r="L7940" t="str">
            <v>QH-2024-I/CQ-I-CN1</v>
          </cell>
        </row>
        <row r="7941">
          <cell r="B7941" t="str">
            <v>24022823</v>
          </cell>
          <cell r="C7941" t="str">
            <v>Nguyễn Tiên Phong</v>
          </cell>
          <cell r="D7941">
            <v>38778</v>
          </cell>
          <cell r="E7941">
            <v>85</v>
          </cell>
          <cell r="F7941">
            <v>85</v>
          </cell>
          <cell r="G7941">
            <v>85</v>
          </cell>
          <cell r="H7941">
            <v>85</v>
          </cell>
          <cell r="I7941" t="str">
            <v>Tốt</v>
          </cell>
          <cell r="J7941">
            <v>85</v>
          </cell>
          <cell r="K7941" t="str">
            <v>Tốt</v>
          </cell>
          <cell r="L7941" t="str">
            <v>QH-2024-I/CQ-I-CN1</v>
          </cell>
        </row>
        <row r="7942">
          <cell r="B7942" t="str">
            <v>24022825</v>
          </cell>
          <cell r="C7942" t="str">
            <v>Nguyễn Minh Quân</v>
          </cell>
          <cell r="D7942">
            <v>38970</v>
          </cell>
          <cell r="E7942">
            <v>80</v>
          </cell>
          <cell r="F7942">
            <v>80</v>
          </cell>
          <cell r="G7942">
            <v>80</v>
          </cell>
          <cell r="H7942">
            <v>80</v>
          </cell>
          <cell r="I7942" t="str">
            <v>Tốt</v>
          </cell>
          <cell r="J7942">
            <v>80</v>
          </cell>
          <cell r="K7942" t="str">
            <v>Tốt</v>
          </cell>
          <cell r="L7942" t="str">
            <v>QH-2024-I/CQ-I-CN1</v>
          </cell>
        </row>
        <row r="7943">
          <cell r="B7943" t="str">
            <v>24022827</v>
          </cell>
          <cell r="C7943" t="str">
            <v>Phan Huy Quang</v>
          </cell>
          <cell r="D7943">
            <v>38728</v>
          </cell>
          <cell r="E7943">
            <v>84</v>
          </cell>
          <cell r="F7943">
            <v>81</v>
          </cell>
          <cell r="G7943">
            <v>81</v>
          </cell>
          <cell r="H7943">
            <v>81</v>
          </cell>
          <cell r="I7943" t="str">
            <v>Tốt</v>
          </cell>
          <cell r="J7943">
            <v>81</v>
          </cell>
          <cell r="K7943" t="str">
            <v>Tốt</v>
          </cell>
          <cell r="L7943" t="str">
            <v>QH-2024-I/CQ-I-CN1</v>
          </cell>
        </row>
        <row r="7944">
          <cell r="B7944" t="str">
            <v>24022829</v>
          </cell>
          <cell r="C7944" t="str">
            <v>Trịnh Văn Sơn</v>
          </cell>
          <cell r="D7944">
            <v>38732</v>
          </cell>
          <cell r="E7944">
            <v>80</v>
          </cell>
          <cell r="F7944">
            <v>77</v>
          </cell>
          <cell r="G7944">
            <v>77</v>
          </cell>
          <cell r="H7944">
            <v>77</v>
          </cell>
          <cell r="I7944" t="str">
            <v>Khá</v>
          </cell>
          <cell r="J7944">
            <v>77</v>
          </cell>
          <cell r="K7944" t="str">
            <v>Khá</v>
          </cell>
          <cell r="L7944" t="str">
            <v>QH-2024-I/CQ-I-CN1</v>
          </cell>
        </row>
        <row r="7945">
          <cell r="B7945" t="str">
            <v>24022833</v>
          </cell>
          <cell r="C7945" t="str">
            <v>Nguyễn Đức Thành</v>
          </cell>
          <cell r="D7945">
            <v>38856</v>
          </cell>
          <cell r="E7945">
            <v>85</v>
          </cell>
          <cell r="F7945">
            <v>82</v>
          </cell>
          <cell r="G7945">
            <v>82</v>
          </cell>
          <cell r="H7945">
            <v>82</v>
          </cell>
          <cell r="I7945" t="str">
            <v>Tốt</v>
          </cell>
          <cell r="J7945">
            <v>82</v>
          </cell>
          <cell r="K7945" t="str">
            <v>Tốt</v>
          </cell>
          <cell r="L7945" t="str">
            <v>QH-2024-I/CQ-I-CN1</v>
          </cell>
        </row>
        <row r="7946">
          <cell r="B7946" t="str">
            <v>24022835</v>
          </cell>
          <cell r="C7946" t="str">
            <v>Lê Minh Thông</v>
          </cell>
          <cell r="D7946">
            <v>38738</v>
          </cell>
          <cell r="E7946">
            <v>60</v>
          </cell>
          <cell r="F7946">
            <v>78</v>
          </cell>
          <cell r="G7946">
            <v>78</v>
          </cell>
          <cell r="H7946">
            <v>78</v>
          </cell>
          <cell r="I7946" t="str">
            <v>Khá</v>
          </cell>
          <cell r="J7946">
            <v>78</v>
          </cell>
          <cell r="K7946" t="str">
            <v>Khá</v>
          </cell>
          <cell r="L7946" t="str">
            <v>QH-2024-I/CQ-I-CN1</v>
          </cell>
        </row>
        <row r="7947">
          <cell r="B7947" t="str">
            <v>24022837</v>
          </cell>
          <cell r="C7947" t="str">
            <v>Bùi Chí Tiến</v>
          </cell>
          <cell r="D7947">
            <v>38727</v>
          </cell>
          <cell r="E7947">
            <v>70</v>
          </cell>
          <cell r="F7947">
            <v>70</v>
          </cell>
          <cell r="G7947">
            <v>70</v>
          </cell>
          <cell r="H7947">
            <v>70</v>
          </cell>
          <cell r="I7947" t="str">
            <v>Khá</v>
          </cell>
          <cell r="J7947">
            <v>70</v>
          </cell>
          <cell r="K7947" t="str">
            <v>Khá</v>
          </cell>
          <cell r="L7947" t="str">
            <v>QH-2024-I/CQ-I-CN1</v>
          </cell>
        </row>
        <row r="7948">
          <cell r="B7948" t="str">
            <v>24022839</v>
          </cell>
          <cell r="C7948" t="str">
            <v>Bùi Anh Tuấn</v>
          </cell>
          <cell r="D7948">
            <v>39062</v>
          </cell>
          <cell r="E7948">
            <v>70</v>
          </cell>
          <cell r="F7948">
            <v>80</v>
          </cell>
          <cell r="G7948">
            <v>80</v>
          </cell>
          <cell r="H7948">
            <v>80</v>
          </cell>
          <cell r="I7948" t="str">
            <v>Tốt</v>
          </cell>
          <cell r="J7948">
            <v>80</v>
          </cell>
          <cell r="K7948" t="str">
            <v>Tốt</v>
          </cell>
          <cell r="L7948" t="str">
            <v>QH-2024-I/CQ-I-CN1</v>
          </cell>
        </row>
        <row r="7949">
          <cell r="B7949" t="str">
            <v>24022841</v>
          </cell>
          <cell r="C7949" t="str">
            <v>Đào Tiến Tưởng</v>
          </cell>
          <cell r="D7949">
            <v>38826</v>
          </cell>
          <cell r="E7949">
            <v>80</v>
          </cell>
          <cell r="F7949">
            <v>80</v>
          </cell>
          <cell r="G7949">
            <v>80</v>
          </cell>
          <cell r="H7949">
            <v>80</v>
          </cell>
          <cell r="I7949" t="str">
            <v>Tốt</v>
          </cell>
          <cell r="J7949">
            <v>80</v>
          </cell>
          <cell r="K7949" t="str">
            <v>Tốt</v>
          </cell>
          <cell r="L7949" t="str">
            <v>QH-2024-I/CQ-I-CN1</v>
          </cell>
        </row>
        <row r="7950">
          <cell r="B7950" t="str">
            <v>24022843</v>
          </cell>
          <cell r="C7950" t="str">
            <v>Nguyễn Hoàng Việt</v>
          </cell>
          <cell r="D7950">
            <v>38902</v>
          </cell>
          <cell r="E7950">
            <v>77</v>
          </cell>
          <cell r="F7950">
            <v>77</v>
          </cell>
          <cell r="G7950">
            <v>77</v>
          </cell>
          <cell r="H7950">
            <v>77</v>
          </cell>
          <cell r="I7950" t="str">
            <v>Khá</v>
          </cell>
          <cell r="J7950">
            <v>77</v>
          </cell>
          <cell r="K7950" t="str">
            <v>Khá</v>
          </cell>
          <cell r="L7950" t="str">
            <v>QH-2024-I/CQ-I-CN1</v>
          </cell>
        </row>
        <row r="7951">
          <cell r="B7951" t="str">
            <v>24022845</v>
          </cell>
          <cell r="C7951" t="str">
            <v>Hà Minh Vũ</v>
          </cell>
          <cell r="D7951">
            <v>38810</v>
          </cell>
          <cell r="E7951">
            <v>70</v>
          </cell>
          <cell r="F7951">
            <v>77</v>
          </cell>
          <cell r="G7951">
            <v>77</v>
          </cell>
          <cell r="H7951">
            <v>77</v>
          </cell>
          <cell r="I7951" t="str">
            <v>Khá</v>
          </cell>
          <cell r="J7951">
            <v>77</v>
          </cell>
          <cell r="K7951" t="str">
            <v>Khá</v>
          </cell>
          <cell r="L7951" t="str">
            <v>QH-2024-I/CQ-I-CN1</v>
          </cell>
        </row>
        <row r="7952">
          <cell r="B7952" t="str">
            <v>24022762</v>
          </cell>
          <cell r="C7952" t="str">
            <v>Dương Hoàng Anh</v>
          </cell>
          <cell r="D7952">
            <v>38884</v>
          </cell>
          <cell r="E7952">
            <v>77</v>
          </cell>
          <cell r="F7952">
            <v>77</v>
          </cell>
          <cell r="G7952">
            <v>77</v>
          </cell>
          <cell r="H7952">
            <v>77</v>
          </cell>
          <cell r="I7952" t="str">
            <v>Khá</v>
          </cell>
          <cell r="J7952">
            <v>77</v>
          </cell>
          <cell r="K7952" t="str">
            <v>Khá</v>
          </cell>
          <cell r="L7952" t="str">
            <v>QH-2024-I/CQ-I-CN2</v>
          </cell>
        </row>
        <row r="7953">
          <cell r="B7953" t="str">
            <v>24022764</v>
          </cell>
          <cell r="C7953" t="str">
            <v>Nguyễn Hoàng Anh</v>
          </cell>
          <cell r="D7953">
            <v>38824</v>
          </cell>
          <cell r="E7953">
            <v>80</v>
          </cell>
          <cell r="F7953">
            <v>80</v>
          </cell>
          <cell r="G7953">
            <v>80</v>
          </cell>
          <cell r="H7953">
            <v>80</v>
          </cell>
          <cell r="I7953" t="str">
            <v>Tốt</v>
          </cell>
          <cell r="J7953">
            <v>80</v>
          </cell>
          <cell r="K7953" t="str">
            <v>Tốt</v>
          </cell>
          <cell r="L7953" t="str">
            <v>QH-2024-I/CQ-I-CN2</v>
          </cell>
        </row>
        <row r="7954">
          <cell r="B7954" t="str">
            <v>24022766</v>
          </cell>
          <cell r="C7954" t="str">
            <v>Vũ Tuấn Anh</v>
          </cell>
          <cell r="D7954">
            <v>39052</v>
          </cell>
          <cell r="E7954">
            <v>90</v>
          </cell>
          <cell r="F7954">
            <v>90</v>
          </cell>
          <cell r="G7954">
            <v>90</v>
          </cell>
          <cell r="H7954">
            <v>90</v>
          </cell>
          <cell r="I7954" t="str">
            <v>Xuất sắc</v>
          </cell>
          <cell r="J7954">
            <v>90</v>
          </cell>
          <cell r="K7954" t="str">
            <v>Xuất sắc</v>
          </cell>
          <cell r="L7954" t="str">
            <v>QH-2024-I/CQ-I-CN2</v>
          </cell>
        </row>
        <row r="7955">
          <cell r="B7955" t="str">
            <v>24022768</v>
          </cell>
          <cell r="C7955" t="str">
            <v>Nguyễn Ngọc Bảo</v>
          </cell>
          <cell r="D7955">
            <v>38967</v>
          </cell>
          <cell r="E7955">
            <v>82</v>
          </cell>
          <cell r="F7955">
            <v>82</v>
          </cell>
          <cell r="G7955">
            <v>82</v>
          </cell>
          <cell r="H7955">
            <v>82</v>
          </cell>
          <cell r="I7955" t="str">
            <v>Tốt</v>
          </cell>
          <cell r="J7955">
            <v>82</v>
          </cell>
          <cell r="K7955" t="str">
            <v>Tốt</v>
          </cell>
          <cell r="L7955" t="str">
            <v>QH-2024-I/CQ-I-CN2</v>
          </cell>
        </row>
        <row r="7956">
          <cell r="B7956" t="str">
            <v>24022770</v>
          </cell>
          <cell r="C7956" t="str">
            <v>Nguyễn Hữu Hải Đăng</v>
          </cell>
          <cell r="D7956">
            <v>38923</v>
          </cell>
          <cell r="E7956">
            <v>85</v>
          </cell>
          <cell r="F7956">
            <v>85</v>
          </cell>
          <cell r="G7956">
            <v>85</v>
          </cell>
          <cell r="H7956">
            <v>85</v>
          </cell>
          <cell r="I7956" t="str">
            <v>Tốt</v>
          </cell>
          <cell r="J7956">
            <v>85</v>
          </cell>
          <cell r="K7956" t="str">
            <v>Tốt</v>
          </cell>
          <cell r="L7956" t="str">
            <v>QH-2024-I/CQ-I-CN2</v>
          </cell>
        </row>
        <row r="7957">
          <cell r="B7957" t="str">
            <v>24022772</v>
          </cell>
          <cell r="C7957" t="str">
            <v>Đặng Thế Đạt</v>
          </cell>
          <cell r="D7957">
            <v>38913</v>
          </cell>
          <cell r="E7957">
            <v>90</v>
          </cell>
          <cell r="F7957">
            <v>90</v>
          </cell>
          <cell r="G7957">
            <v>90</v>
          </cell>
          <cell r="H7957">
            <v>90</v>
          </cell>
          <cell r="I7957" t="str">
            <v>Xuất sắc</v>
          </cell>
          <cell r="J7957">
            <v>90</v>
          </cell>
          <cell r="K7957" t="str">
            <v>Xuất sắc</v>
          </cell>
          <cell r="L7957" t="str">
            <v>QH-2024-I/CQ-I-CN2</v>
          </cell>
        </row>
        <row r="7958">
          <cell r="B7958" t="str">
            <v>24022774</v>
          </cell>
          <cell r="C7958" t="str">
            <v>Nguyễn Tiến Đạt</v>
          </cell>
          <cell r="D7958">
            <v>38989</v>
          </cell>
          <cell r="E7958">
            <v>90</v>
          </cell>
          <cell r="F7958">
            <v>90</v>
          </cell>
          <cell r="G7958">
            <v>90</v>
          </cell>
          <cell r="H7958">
            <v>90</v>
          </cell>
          <cell r="I7958" t="str">
            <v>Xuất sắc</v>
          </cell>
          <cell r="J7958">
            <v>90</v>
          </cell>
          <cell r="K7958" t="str">
            <v>Xuất sắc</v>
          </cell>
          <cell r="L7958" t="str">
            <v>QH-2024-I/CQ-I-CN2</v>
          </cell>
        </row>
        <row r="7959">
          <cell r="B7959" t="str">
            <v>24022776</v>
          </cell>
          <cell r="C7959" t="str">
            <v>Trần Huy Doanh</v>
          </cell>
          <cell r="D7959">
            <v>39000</v>
          </cell>
          <cell r="E7959">
            <v>85</v>
          </cell>
          <cell r="F7959">
            <v>82</v>
          </cell>
          <cell r="G7959">
            <v>82</v>
          </cell>
          <cell r="H7959">
            <v>82</v>
          </cell>
          <cell r="I7959" t="str">
            <v>Tốt</v>
          </cell>
          <cell r="J7959">
            <v>82</v>
          </cell>
          <cell r="K7959" t="str">
            <v>Tốt</v>
          </cell>
          <cell r="L7959" t="str">
            <v>QH-2024-I/CQ-I-CN2</v>
          </cell>
        </row>
        <row r="7960">
          <cell r="B7960" t="str">
            <v>24022778</v>
          </cell>
          <cell r="C7960" t="str">
            <v>Lê Thành Đức</v>
          </cell>
          <cell r="D7960">
            <v>39068</v>
          </cell>
          <cell r="E7960">
            <v>80</v>
          </cell>
          <cell r="F7960">
            <v>80</v>
          </cell>
          <cell r="G7960">
            <v>80</v>
          </cell>
          <cell r="H7960">
            <v>80</v>
          </cell>
          <cell r="I7960" t="str">
            <v>Tốt</v>
          </cell>
          <cell r="J7960">
            <v>80</v>
          </cell>
          <cell r="K7960" t="str">
            <v>Tốt</v>
          </cell>
          <cell r="L7960" t="str">
            <v>QH-2024-I/CQ-I-CN2</v>
          </cell>
        </row>
        <row r="7961">
          <cell r="B7961" t="str">
            <v>24022780</v>
          </cell>
          <cell r="C7961" t="str">
            <v>Hòa Tùng Dương</v>
          </cell>
          <cell r="D7961">
            <v>38975</v>
          </cell>
          <cell r="E7961">
            <v>90</v>
          </cell>
          <cell r="F7961">
            <v>90</v>
          </cell>
          <cell r="G7961">
            <v>90</v>
          </cell>
          <cell r="H7961">
            <v>90</v>
          </cell>
          <cell r="I7961" t="str">
            <v>Xuất sắc</v>
          </cell>
          <cell r="J7961">
            <v>90</v>
          </cell>
          <cell r="K7961" t="str">
            <v>Xuất sắc</v>
          </cell>
          <cell r="L7961" t="str">
            <v>QH-2024-I/CQ-I-CN2</v>
          </cell>
        </row>
        <row r="7962">
          <cell r="B7962" t="str">
            <v>24022782</v>
          </cell>
          <cell r="C7962" t="str">
            <v>Ngô Minh Giang</v>
          </cell>
          <cell r="D7962">
            <v>38779</v>
          </cell>
          <cell r="E7962">
            <v>77</v>
          </cell>
          <cell r="F7962">
            <v>77</v>
          </cell>
          <cell r="G7962">
            <v>77</v>
          </cell>
          <cell r="H7962">
            <v>77</v>
          </cell>
          <cell r="I7962" t="str">
            <v>Khá</v>
          </cell>
          <cell r="J7962">
            <v>77</v>
          </cell>
          <cell r="K7962" t="str">
            <v>Khá</v>
          </cell>
          <cell r="L7962" t="str">
            <v>QH-2024-I/CQ-I-CN2</v>
          </cell>
        </row>
        <row r="7963">
          <cell r="B7963" t="str">
            <v>24022784</v>
          </cell>
          <cell r="C7963" t="str">
            <v>Phạm Nguyễn Thu Giang</v>
          </cell>
          <cell r="D7963">
            <v>38813</v>
          </cell>
          <cell r="E7963">
            <v>90</v>
          </cell>
          <cell r="F7963">
            <v>90</v>
          </cell>
          <cell r="G7963">
            <v>90</v>
          </cell>
          <cell r="H7963">
            <v>90</v>
          </cell>
          <cell r="I7963" t="str">
            <v>Xuất sắc</v>
          </cell>
          <cell r="J7963">
            <v>90</v>
          </cell>
          <cell r="K7963" t="str">
            <v>Xuất sắc</v>
          </cell>
          <cell r="L7963" t="str">
            <v>QH-2024-I/CQ-I-CN2</v>
          </cell>
        </row>
        <row r="7964">
          <cell r="B7964" t="str">
            <v>24022786</v>
          </cell>
          <cell r="C7964" t="str">
            <v>Lê Việt Hà</v>
          </cell>
          <cell r="D7964">
            <v>38846</v>
          </cell>
          <cell r="E7964">
            <v>80</v>
          </cell>
          <cell r="F7964">
            <v>80</v>
          </cell>
          <cell r="G7964">
            <v>80</v>
          </cell>
          <cell r="H7964">
            <v>80</v>
          </cell>
          <cell r="I7964" t="str">
            <v>Tốt</v>
          </cell>
          <cell r="J7964">
            <v>80</v>
          </cell>
          <cell r="K7964" t="str">
            <v>Tốt</v>
          </cell>
          <cell r="L7964" t="str">
            <v>QH-2024-I/CQ-I-CN2</v>
          </cell>
        </row>
        <row r="7965">
          <cell r="B7965" t="str">
            <v>24022788</v>
          </cell>
          <cell r="C7965" t="str">
            <v>Phạm Minh Hải</v>
          </cell>
          <cell r="D7965">
            <v>38813</v>
          </cell>
          <cell r="E7965">
            <v>90</v>
          </cell>
          <cell r="F7965">
            <v>90</v>
          </cell>
          <cell r="G7965">
            <v>90</v>
          </cell>
          <cell r="H7965">
            <v>90</v>
          </cell>
          <cell r="I7965" t="str">
            <v>Xuất sắc</v>
          </cell>
          <cell r="J7965">
            <v>90</v>
          </cell>
          <cell r="K7965" t="str">
            <v>Xuất sắc</v>
          </cell>
          <cell r="L7965" t="str">
            <v>QH-2024-I/CQ-I-CN2</v>
          </cell>
        </row>
        <row r="7966">
          <cell r="B7966" t="str">
            <v>24022790</v>
          </cell>
          <cell r="C7966" t="str">
            <v>Phạm Đức Hiệu</v>
          </cell>
          <cell r="D7966">
            <v>38965</v>
          </cell>
          <cell r="E7966">
            <v>80</v>
          </cell>
          <cell r="F7966">
            <v>80</v>
          </cell>
          <cell r="G7966">
            <v>80</v>
          </cell>
          <cell r="H7966">
            <v>80</v>
          </cell>
          <cell r="I7966" t="str">
            <v>Tốt</v>
          </cell>
          <cell r="J7966">
            <v>80</v>
          </cell>
          <cell r="K7966" t="str">
            <v>Tốt</v>
          </cell>
          <cell r="L7966" t="str">
            <v>QH-2024-I/CQ-I-CN2</v>
          </cell>
        </row>
        <row r="7967">
          <cell r="B7967" t="str">
            <v>24022792</v>
          </cell>
          <cell r="C7967" t="str">
            <v>Đỗ Huy Hoàng</v>
          </cell>
          <cell r="D7967">
            <v>39048</v>
          </cell>
          <cell r="E7967">
            <v>95</v>
          </cell>
          <cell r="F7967">
            <v>95</v>
          </cell>
          <cell r="G7967">
            <v>95</v>
          </cell>
          <cell r="H7967">
            <v>95</v>
          </cell>
          <cell r="I7967" t="str">
            <v>Xuất sắc</v>
          </cell>
          <cell r="J7967">
            <v>95</v>
          </cell>
          <cell r="K7967" t="str">
            <v>Xuất sắc</v>
          </cell>
          <cell r="L7967" t="str">
            <v>QH-2024-I/CQ-I-CN2</v>
          </cell>
        </row>
        <row r="7968">
          <cell r="B7968" t="str">
            <v>24022794</v>
          </cell>
          <cell r="C7968" t="str">
            <v>Nguyễn Minh Hùng</v>
          </cell>
          <cell r="D7968">
            <v>38930</v>
          </cell>
          <cell r="E7968">
            <v>67</v>
          </cell>
          <cell r="F7968">
            <v>77</v>
          </cell>
          <cell r="G7968">
            <v>77</v>
          </cell>
          <cell r="H7968">
            <v>77</v>
          </cell>
          <cell r="I7968" t="str">
            <v>Khá</v>
          </cell>
          <cell r="J7968">
            <v>77</v>
          </cell>
          <cell r="K7968" t="str">
            <v>Khá</v>
          </cell>
          <cell r="L7968" t="str">
            <v>QH-2024-I/CQ-I-CN2</v>
          </cell>
        </row>
        <row r="7969">
          <cell r="B7969" t="str">
            <v>24022796</v>
          </cell>
          <cell r="C7969" t="str">
            <v>Vũ Mạnh Hùng</v>
          </cell>
          <cell r="D7969">
            <v>38363</v>
          </cell>
          <cell r="E7969">
            <v>75</v>
          </cell>
          <cell r="F7969">
            <v>75</v>
          </cell>
          <cell r="G7969">
            <v>75</v>
          </cell>
          <cell r="H7969">
            <v>75</v>
          </cell>
          <cell r="I7969" t="str">
            <v>Khá</v>
          </cell>
          <cell r="J7969">
            <v>75</v>
          </cell>
          <cell r="K7969" t="str">
            <v>Khá</v>
          </cell>
          <cell r="L7969" t="str">
            <v>QH-2024-I/CQ-I-CN2</v>
          </cell>
        </row>
        <row r="7970">
          <cell r="B7970" t="str">
            <v>24022798</v>
          </cell>
          <cell r="C7970" t="str">
            <v>Phan Văn Thái Hưng</v>
          </cell>
          <cell r="D7970">
            <v>39007</v>
          </cell>
          <cell r="E7970">
            <v>80</v>
          </cell>
          <cell r="F7970">
            <v>80</v>
          </cell>
          <cell r="G7970">
            <v>80</v>
          </cell>
          <cell r="H7970">
            <v>80</v>
          </cell>
          <cell r="I7970" t="str">
            <v>Tốt</v>
          </cell>
          <cell r="J7970">
            <v>80</v>
          </cell>
          <cell r="K7970" t="str">
            <v>Tốt</v>
          </cell>
          <cell r="L7970" t="str">
            <v>QH-2024-I/CQ-I-CN2</v>
          </cell>
        </row>
        <row r="7971">
          <cell r="B7971" t="str">
            <v>24022802</v>
          </cell>
          <cell r="C7971" t="str">
            <v>Nguyễn Khắc Huy</v>
          </cell>
          <cell r="D7971">
            <v>39009</v>
          </cell>
          <cell r="E7971">
            <v>85</v>
          </cell>
          <cell r="F7971">
            <v>87</v>
          </cell>
          <cell r="G7971">
            <v>87</v>
          </cell>
          <cell r="H7971">
            <v>87</v>
          </cell>
          <cell r="I7971" t="str">
            <v>Tốt</v>
          </cell>
          <cell r="J7971">
            <v>87</v>
          </cell>
          <cell r="K7971" t="str">
            <v>Tốt</v>
          </cell>
          <cell r="L7971" t="str">
            <v>QH-2024-I/CQ-I-CN2</v>
          </cell>
        </row>
        <row r="7972">
          <cell r="B7972" t="str">
            <v>24022804</v>
          </cell>
          <cell r="C7972" t="str">
            <v>Vũ Quang Huy</v>
          </cell>
          <cell r="D7972">
            <v>38859</v>
          </cell>
          <cell r="E7972">
            <v>90</v>
          </cell>
          <cell r="F7972">
            <v>85</v>
          </cell>
          <cell r="G7972">
            <v>85</v>
          </cell>
          <cell r="H7972">
            <v>85</v>
          </cell>
          <cell r="I7972" t="str">
            <v>Tốt</v>
          </cell>
          <cell r="J7972">
            <v>85</v>
          </cell>
          <cell r="K7972" t="str">
            <v>Tốt</v>
          </cell>
          <cell r="L7972" t="str">
            <v>QH-2024-I/CQ-I-CN2</v>
          </cell>
        </row>
        <row r="7973">
          <cell r="B7973" t="str">
            <v>24022806</v>
          </cell>
          <cell r="C7973" t="str">
            <v>Trần Anh Khoa</v>
          </cell>
          <cell r="D7973">
            <v>39036</v>
          </cell>
          <cell r="E7973">
            <v>80</v>
          </cell>
          <cell r="F7973">
            <v>80</v>
          </cell>
          <cell r="G7973">
            <v>80</v>
          </cell>
          <cell r="H7973">
            <v>80</v>
          </cell>
          <cell r="I7973" t="str">
            <v>Tốt</v>
          </cell>
          <cell r="J7973">
            <v>80</v>
          </cell>
          <cell r="K7973" t="str">
            <v>Tốt</v>
          </cell>
          <cell r="L7973" t="str">
            <v>QH-2024-I/CQ-I-CN2</v>
          </cell>
        </row>
        <row r="7974">
          <cell r="B7974" t="str">
            <v>24022808</v>
          </cell>
          <cell r="C7974" t="str">
            <v>Cao Nguyễn Lâm</v>
          </cell>
          <cell r="D7974">
            <v>38743</v>
          </cell>
          <cell r="E7974">
            <v>85</v>
          </cell>
          <cell r="F7974">
            <v>82</v>
          </cell>
          <cell r="G7974">
            <v>82</v>
          </cell>
          <cell r="H7974">
            <v>82</v>
          </cell>
          <cell r="I7974" t="str">
            <v>Tốt</v>
          </cell>
          <cell r="J7974">
            <v>82</v>
          </cell>
          <cell r="K7974" t="str">
            <v>Tốt</v>
          </cell>
          <cell r="L7974" t="str">
            <v>QH-2024-I/CQ-I-CN2</v>
          </cell>
        </row>
        <row r="7975">
          <cell r="B7975" t="str">
            <v>24022810</v>
          </cell>
          <cell r="C7975" t="str">
            <v>Lương Hiển Long</v>
          </cell>
          <cell r="D7975">
            <v>38867</v>
          </cell>
          <cell r="E7975">
            <v>87</v>
          </cell>
          <cell r="F7975">
            <v>84</v>
          </cell>
          <cell r="G7975">
            <v>84</v>
          </cell>
          <cell r="H7975">
            <v>84</v>
          </cell>
          <cell r="I7975" t="str">
            <v>Tốt</v>
          </cell>
          <cell r="J7975">
            <v>84</v>
          </cell>
          <cell r="K7975" t="str">
            <v>Tốt</v>
          </cell>
          <cell r="L7975" t="str">
            <v>QH-2024-I/CQ-I-CN2</v>
          </cell>
        </row>
        <row r="7976">
          <cell r="B7976" t="str">
            <v>24022812</v>
          </cell>
          <cell r="C7976" t="str">
            <v>Phạm Hoàng Long</v>
          </cell>
          <cell r="D7976">
            <v>38967</v>
          </cell>
          <cell r="E7976">
            <v>90</v>
          </cell>
          <cell r="F7976">
            <v>90</v>
          </cell>
          <cell r="G7976">
            <v>90</v>
          </cell>
          <cell r="H7976">
            <v>90</v>
          </cell>
          <cell r="I7976" t="str">
            <v>Xuất sắc</v>
          </cell>
          <cell r="J7976">
            <v>90</v>
          </cell>
          <cell r="K7976" t="str">
            <v>Xuất sắc</v>
          </cell>
          <cell r="L7976" t="str">
            <v>QH-2024-I/CQ-I-CN2</v>
          </cell>
        </row>
        <row r="7977">
          <cell r="B7977" t="str">
            <v>24022814</v>
          </cell>
          <cell r="C7977" t="str">
            <v>Phạm Sao Mai</v>
          </cell>
          <cell r="D7977">
            <v>39035</v>
          </cell>
          <cell r="E7977">
            <v>90</v>
          </cell>
          <cell r="F7977">
            <v>90</v>
          </cell>
          <cell r="G7977">
            <v>90</v>
          </cell>
          <cell r="H7977">
            <v>90</v>
          </cell>
          <cell r="I7977" t="str">
            <v>Xuất sắc</v>
          </cell>
          <cell r="J7977">
            <v>90</v>
          </cell>
          <cell r="K7977" t="str">
            <v>Xuất sắc</v>
          </cell>
          <cell r="L7977" t="str">
            <v>QH-2024-I/CQ-I-CN2</v>
          </cell>
        </row>
        <row r="7978">
          <cell r="B7978" t="str">
            <v>24022816</v>
          </cell>
          <cell r="C7978" t="str">
            <v>Nguyễn Công Minh</v>
          </cell>
          <cell r="D7978">
            <v>38790</v>
          </cell>
          <cell r="E7978">
            <v>90</v>
          </cell>
          <cell r="F7978">
            <v>90</v>
          </cell>
          <cell r="G7978">
            <v>90</v>
          </cell>
          <cell r="H7978">
            <v>90</v>
          </cell>
          <cell r="I7978" t="str">
            <v>Xuất sắc</v>
          </cell>
          <cell r="J7978">
            <v>90</v>
          </cell>
          <cell r="K7978" t="str">
            <v>Xuất sắc</v>
          </cell>
          <cell r="L7978" t="str">
            <v>QH-2024-I/CQ-I-CN2</v>
          </cell>
        </row>
        <row r="7979">
          <cell r="B7979" t="str">
            <v>24022818</v>
          </cell>
          <cell r="C7979" t="str">
            <v>Nguyễn Nhật Minh</v>
          </cell>
          <cell r="D7979">
            <v>38916</v>
          </cell>
          <cell r="E7979">
            <v>90</v>
          </cell>
          <cell r="F7979">
            <v>80</v>
          </cell>
          <cell r="G7979">
            <v>80</v>
          </cell>
          <cell r="H7979">
            <v>80</v>
          </cell>
          <cell r="I7979" t="str">
            <v>Tốt</v>
          </cell>
          <cell r="J7979">
            <v>80</v>
          </cell>
          <cell r="K7979" t="str">
            <v>Tốt</v>
          </cell>
          <cell r="L7979" t="str">
            <v>QH-2024-I/CQ-I-CN2</v>
          </cell>
        </row>
        <row r="7980">
          <cell r="B7980" t="str">
            <v>24022820</v>
          </cell>
          <cell r="C7980" t="str">
            <v>Đỗ Khôi Nguyên</v>
          </cell>
          <cell r="D7980">
            <v>38816</v>
          </cell>
          <cell r="E7980">
            <v>85</v>
          </cell>
          <cell r="F7980">
            <v>85</v>
          </cell>
          <cell r="G7980">
            <v>85</v>
          </cell>
          <cell r="H7980">
            <v>85</v>
          </cell>
          <cell r="I7980" t="str">
            <v>Tốt</v>
          </cell>
          <cell r="J7980">
            <v>85</v>
          </cell>
          <cell r="K7980" t="str">
            <v>Tốt</v>
          </cell>
          <cell r="L7980" t="str">
            <v>QH-2024-I/CQ-I-CN2</v>
          </cell>
        </row>
        <row r="7981">
          <cell r="B7981" t="str">
            <v>24022822</v>
          </cell>
          <cell r="C7981" t="str">
            <v>Nguyễn Minh Nhất</v>
          </cell>
          <cell r="D7981">
            <v>38958</v>
          </cell>
          <cell r="E7981">
            <v>80</v>
          </cell>
          <cell r="F7981">
            <v>80</v>
          </cell>
          <cell r="G7981">
            <v>80</v>
          </cell>
          <cell r="H7981">
            <v>80</v>
          </cell>
          <cell r="I7981" t="str">
            <v>Tốt</v>
          </cell>
          <cell r="J7981">
            <v>80</v>
          </cell>
          <cell r="K7981" t="str">
            <v>Tốt</v>
          </cell>
          <cell r="L7981" t="str">
            <v>QH-2024-I/CQ-I-CN2</v>
          </cell>
        </row>
        <row r="7982">
          <cell r="B7982" t="str">
            <v>24022824</v>
          </cell>
          <cell r="C7982" t="str">
            <v>Hoàng Minh Quân</v>
          </cell>
          <cell r="D7982">
            <v>38772</v>
          </cell>
          <cell r="E7982">
            <v>85</v>
          </cell>
          <cell r="F7982">
            <v>87</v>
          </cell>
          <cell r="G7982">
            <v>87</v>
          </cell>
          <cell r="H7982">
            <v>87</v>
          </cell>
          <cell r="I7982" t="str">
            <v>Tốt</v>
          </cell>
          <cell r="J7982">
            <v>87</v>
          </cell>
          <cell r="K7982" t="str">
            <v>Tốt</v>
          </cell>
          <cell r="L7982" t="str">
            <v>QH-2024-I/CQ-I-CN2</v>
          </cell>
        </row>
        <row r="7983">
          <cell r="B7983" t="str">
            <v>24022826</v>
          </cell>
          <cell r="C7983" t="str">
            <v>Bùi Thanh Quang</v>
          </cell>
          <cell r="D7983">
            <v>39006</v>
          </cell>
          <cell r="E7983">
            <v>82</v>
          </cell>
          <cell r="F7983">
            <v>82</v>
          </cell>
          <cell r="G7983">
            <v>82</v>
          </cell>
          <cell r="H7983">
            <v>82</v>
          </cell>
          <cell r="I7983" t="str">
            <v>Tốt</v>
          </cell>
          <cell r="J7983">
            <v>82</v>
          </cell>
          <cell r="K7983" t="str">
            <v>Tốt</v>
          </cell>
          <cell r="L7983" t="str">
            <v>QH-2024-I/CQ-I-CN2</v>
          </cell>
        </row>
        <row r="7984">
          <cell r="B7984" t="str">
            <v>24022828</v>
          </cell>
          <cell r="C7984" t="str">
            <v>Bùi Thanh Sơn</v>
          </cell>
          <cell r="D7984">
            <v>38758</v>
          </cell>
          <cell r="E7984">
            <v>77</v>
          </cell>
          <cell r="F7984">
            <v>77</v>
          </cell>
          <cell r="G7984">
            <v>77</v>
          </cell>
          <cell r="H7984">
            <v>77</v>
          </cell>
          <cell r="I7984" t="str">
            <v>Khá</v>
          </cell>
          <cell r="J7984">
            <v>77</v>
          </cell>
          <cell r="K7984" t="str">
            <v>Khá</v>
          </cell>
          <cell r="L7984" t="str">
            <v>QH-2024-I/CQ-I-CN2</v>
          </cell>
        </row>
        <row r="7985">
          <cell r="B7985" t="str">
            <v>24022830</v>
          </cell>
          <cell r="C7985" t="str">
            <v>Nguyễn Đình Tú Tài</v>
          </cell>
          <cell r="D7985">
            <v>38870</v>
          </cell>
          <cell r="E7985">
            <v>72</v>
          </cell>
          <cell r="F7985">
            <v>72</v>
          </cell>
          <cell r="G7985">
            <v>72</v>
          </cell>
          <cell r="H7985">
            <v>72</v>
          </cell>
          <cell r="I7985" t="str">
            <v>Khá</v>
          </cell>
          <cell r="J7985">
            <v>72</v>
          </cell>
          <cell r="K7985" t="str">
            <v>Khá</v>
          </cell>
          <cell r="L7985" t="str">
            <v>QH-2024-I/CQ-I-CN2</v>
          </cell>
        </row>
        <row r="7986">
          <cell r="B7986" t="str">
            <v>24022832</v>
          </cell>
          <cell r="C7986" t="str">
            <v>Hoàng Công Thắng</v>
          </cell>
          <cell r="D7986">
            <v>38827</v>
          </cell>
          <cell r="E7986">
            <v>100</v>
          </cell>
          <cell r="F7986">
            <v>100</v>
          </cell>
          <cell r="G7986">
            <v>100</v>
          </cell>
          <cell r="H7986">
            <v>100</v>
          </cell>
          <cell r="I7986" t="str">
            <v>Xuất sắc</v>
          </cell>
          <cell r="J7986">
            <v>100</v>
          </cell>
          <cell r="K7986" t="str">
            <v>Xuất sắc</v>
          </cell>
          <cell r="L7986" t="str">
            <v>QH-2024-I/CQ-I-CN2</v>
          </cell>
        </row>
        <row r="7987">
          <cell r="B7987" t="str">
            <v>24022834</v>
          </cell>
          <cell r="C7987" t="str">
            <v>Phạm Đức Thịnh</v>
          </cell>
          <cell r="D7987">
            <v>38781</v>
          </cell>
          <cell r="E7987">
            <v>77</v>
          </cell>
          <cell r="F7987">
            <v>77</v>
          </cell>
          <cell r="G7987">
            <v>77</v>
          </cell>
          <cell r="H7987">
            <v>77</v>
          </cell>
          <cell r="I7987" t="str">
            <v>Khá</v>
          </cell>
          <cell r="J7987">
            <v>77</v>
          </cell>
          <cell r="K7987" t="str">
            <v>Khá</v>
          </cell>
          <cell r="L7987" t="str">
            <v>QH-2024-I/CQ-I-CN2</v>
          </cell>
        </row>
        <row r="7988">
          <cell r="B7988" t="str">
            <v>24022836</v>
          </cell>
          <cell r="C7988" t="str">
            <v>Trịnh Tài Thu</v>
          </cell>
          <cell r="D7988">
            <v>38908</v>
          </cell>
          <cell r="E7988">
            <v>80</v>
          </cell>
          <cell r="F7988">
            <v>80</v>
          </cell>
          <cell r="G7988">
            <v>80</v>
          </cell>
          <cell r="H7988">
            <v>80</v>
          </cell>
          <cell r="I7988" t="str">
            <v>Tốt</v>
          </cell>
          <cell r="J7988">
            <v>80</v>
          </cell>
          <cell r="K7988" t="str">
            <v>Tốt</v>
          </cell>
          <cell r="L7988" t="str">
            <v>QH-2024-I/CQ-I-CN2</v>
          </cell>
        </row>
        <row r="7989">
          <cell r="B7989" t="str">
            <v>24022838</v>
          </cell>
          <cell r="C7989" t="str">
            <v>Đỗ Hoàng Trung</v>
          </cell>
          <cell r="D7989">
            <v>39069</v>
          </cell>
          <cell r="E7989">
            <v>75</v>
          </cell>
          <cell r="F7989">
            <v>72</v>
          </cell>
          <cell r="G7989">
            <v>72</v>
          </cell>
          <cell r="H7989">
            <v>72</v>
          </cell>
          <cell r="I7989" t="str">
            <v>Khá</v>
          </cell>
          <cell r="J7989">
            <v>72</v>
          </cell>
          <cell r="K7989" t="str">
            <v>Khá</v>
          </cell>
          <cell r="L7989" t="str">
            <v>QH-2024-I/CQ-I-CN2</v>
          </cell>
        </row>
        <row r="7990">
          <cell r="B7990" t="str">
            <v>24022840</v>
          </cell>
          <cell r="C7990" t="str">
            <v>Nguyễn Anh Tuấn</v>
          </cell>
          <cell r="D7990">
            <v>38830</v>
          </cell>
          <cell r="E7990">
            <v>100</v>
          </cell>
          <cell r="F7990">
            <v>100</v>
          </cell>
          <cell r="G7990">
            <v>100</v>
          </cell>
          <cell r="H7990">
            <v>100</v>
          </cell>
          <cell r="I7990" t="str">
            <v>Xuất sắc</v>
          </cell>
          <cell r="J7990">
            <v>100</v>
          </cell>
          <cell r="K7990" t="str">
            <v>Xuất sắc</v>
          </cell>
          <cell r="L7990" t="str">
            <v>QH-2024-I/CQ-I-CN2</v>
          </cell>
        </row>
        <row r="7991">
          <cell r="B7991" t="str">
            <v>24022842</v>
          </cell>
          <cell r="C7991" t="str">
            <v>Trịnh Thị Vân</v>
          </cell>
          <cell r="D7991">
            <v>39077</v>
          </cell>
          <cell r="E7991">
            <v>90</v>
          </cell>
          <cell r="F7991">
            <v>90</v>
          </cell>
          <cell r="G7991">
            <v>90</v>
          </cell>
          <cell r="H7991">
            <v>90</v>
          </cell>
          <cell r="I7991" t="str">
            <v>Xuất sắc</v>
          </cell>
          <cell r="J7991">
            <v>90</v>
          </cell>
          <cell r="K7991" t="str">
            <v>Xuất sắc</v>
          </cell>
          <cell r="L7991" t="str">
            <v>QH-2024-I/CQ-I-CN2</v>
          </cell>
        </row>
        <row r="7992">
          <cell r="B7992" t="str">
            <v>24022844</v>
          </cell>
          <cell r="C7992" t="str">
            <v>Dương Minh Vũ</v>
          </cell>
          <cell r="D7992">
            <v>38973</v>
          </cell>
          <cell r="E7992">
            <v>90</v>
          </cell>
          <cell r="F7992">
            <v>90</v>
          </cell>
          <cell r="G7992">
            <v>90</v>
          </cell>
          <cell r="H7992">
            <v>90</v>
          </cell>
          <cell r="I7992" t="str">
            <v>Xuất sắc</v>
          </cell>
          <cell r="J7992">
            <v>90</v>
          </cell>
          <cell r="K7992" t="str">
            <v>Xuất sắc</v>
          </cell>
          <cell r="L7992" t="str">
            <v>QH-2024-I/CQ-I-CN2</v>
          </cell>
        </row>
        <row r="7993">
          <cell r="B7993" t="str">
            <v>24022846</v>
          </cell>
          <cell r="C7993" t="str">
            <v>Hoàng Nguyên Vũ</v>
          </cell>
          <cell r="D7993">
            <v>38784</v>
          </cell>
          <cell r="E7993">
            <v>86</v>
          </cell>
          <cell r="F7993">
            <v>86</v>
          </cell>
          <cell r="G7993">
            <v>86</v>
          </cell>
          <cell r="H7993">
            <v>86</v>
          </cell>
          <cell r="I7993" t="str">
            <v>Tốt</v>
          </cell>
          <cell r="J7993">
            <v>86</v>
          </cell>
          <cell r="K7993" t="str">
            <v>Tốt</v>
          </cell>
          <cell r="L7993" t="str">
            <v>QH-2024-I/CQ-I-CN2</v>
          </cell>
        </row>
        <row r="7994">
          <cell r="B7994" t="str">
            <v>21020154</v>
          </cell>
          <cell r="C7994" t="str">
            <v>Nguyễn Ngọc Yến Trang</v>
          </cell>
          <cell r="D7994">
            <v>37985</v>
          </cell>
          <cell r="E7994">
            <v>90</v>
          </cell>
          <cell r="F7994">
            <v>90</v>
          </cell>
          <cell r="G7994">
            <v>90</v>
          </cell>
          <cell r="H7994">
            <v>90</v>
          </cell>
          <cell r="I7994" t="str">
            <v>Xuất sắc</v>
          </cell>
          <cell r="J7994">
            <v>90</v>
          </cell>
          <cell r="K7994" t="str">
            <v>Xuất sắc</v>
          </cell>
          <cell r="L7994" t="str">
            <v>QH-2021-I/CQ-C-CE1</v>
          </cell>
        </row>
        <row r="7995">
          <cell r="B7995" t="str">
            <v>21021146</v>
          </cell>
          <cell r="C7995" t="str">
            <v>Đỗ Hoàng Anh</v>
          </cell>
          <cell r="D7995">
            <v>37861</v>
          </cell>
          <cell r="E7995">
            <v>70</v>
          </cell>
          <cell r="F7995">
            <v>80</v>
          </cell>
          <cell r="G7995">
            <v>80</v>
          </cell>
          <cell r="H7995">
            <v>80</v>
          </cell>
          <cell r="I7995" t="str">
            <v>Tốt</v>
          </cell>
          <cell r="J7995">
            <v>80</v>
          </cell>
          <cell r="K7995" t="str">
            <v>Tốt</v>
          </cell>
          <cell r="L7995" t="str">
            <v>QH-2021-I/CQ-C-CE1</v>
          </cell>
        </row>
        <row r="7996">
          <cell r="B7996" t="str">
            <v>21021148</v>
          </cell>
          <cell r="C7996" t="str">
            <v>Nguyễn Tiến Anh</v>
          </cell>
          <cell r="D7996">
            <v>37615</v>
          </cell>
          <cell r="E7996">
            <v>90</v>
          </cell>
          <cell r="F7996">
            <v>90</v>
          </cell>
          <cell r="G7996">
            <v>90</v>
          </cell>
          <cell r="H7996">
            <v>90</v>
          </cell>
          <cell r="I7996" t="str">
            <v>Xuất sắc</v>
          </cell>
          <cell r="J7996">
            <v>90</v>
          </cell>
          <cell r="K7996" t="str">
            <v>Xuất sắc</v>
          </cell>
          <cell r="L7996" t="str">
            <v>QH-2021-I/CQ-C-CE1</v>
          </cell>
        </row>
        <row r="7997">
          <cell r="B7997" t="str">
            <v>21021150</v>
          </cell>
          <cell r="C7997" t="str">
            <v>Phạm Việt Anh</v>
          </cell>
          <cell r="D7997">
            <v>37955</v>
          </cell>
          <cell r="E7997">
            <v>70</v>
          </cell>
          <cell r="F7997">
            <v>90</v>
          </cell>
          <cell r="G7997">
            <v>90</v>
          </cell>
          <cell r="H7997">
            <v>90</v>
          </cell>
          <cell r="I7997" t="str">
            <v>Xuất sắc</v>
          </cell>
          <cell r="J7997">
            <v>90</v>
          </cell>
          <cell r="K7997" t="str">
            <v>Xuất sắc</v>
          </cell>
          <cell r="L7997" t="str">
            <v>QH-2021-I/CQ-C-CE1</v>
          </cell>
        </row>
        <row r="7998">
          <cell r="B7998" t="str">
            <v>21021152</v>
          </cell>
          <cell r="C7998" t="str">
            <v>Trần Trung Anh</v>
          </cell>
          <cell r="D7998">
            <v>37787</v>
          </cell>
          <cell r="E7998">
            <v>80</v>
          </cell>
          <cell r="F7998">
            <v>90</v>
          </cell>
          <cell r="G7998">
            <v>90</v>
          </cell>
          <cell r="H7998">
            <v>90</v>
          </cell>
          <cell r="I7998" t="str">
            <v>Xuất sắc</v>
          </cell>
          <cell r="J7998">
            <v>90</v>
          </cell>
          <cell r="K7998" t="str">
            <v>Xuất sắc</v>
          </cell>
          <cell r="L7998" t="str">
            <v>QH-2021-I/CQ-C-CE1</v>
          </cell>
        </row>
        <row r="7999">
          <cell r="B7999" t="str">
            <v>21021156</v>
          </cell>
          <cell r="C7999" t="str">
            <v>Nguyễn Minh Chiến</v>
          </cell>
          <cell r="D7999">
            <v>37906</v>
          </cell>
          <cell r="E7999">
            <v>80</v>
          </cell>
          <cell r="F7999">
            <v>90</v>
          </cell>
          <cell r="G7999">
            <v>90</v>
          </cell>
          <cell r="H7999">
            <v>90</v>
          </cell>
          <cell r="I7999" t="str">
            <v>Xuất sắc</v>
          </cell>
          <cell r="J7999">
            <v>90</v>
          </cell>
          <cell r="K7999" t="str">
            <v>Xuất sắc</v>
          </cell>
          <cell r="L7999" t="str">
            <v>QH-2021-I/CQ-C-CE1</v>
          </cell>
        </row>
        <row r="8000">
          <cell r="B8000" t="str">
            <v>21021160</v>
          </cell>
          <cell r="C8000" t="str">
            <v>Nguyễn Thọ Quang Cường</v>
          </cell>
          <cell r="D8000">
            <v>37777</v>
          </cell>
          <cell r="E8000">
            <v>80</v>
          </cell>
          <cell r="F8000">
            <v>90</v>
          </cell>
          <cell r="G8000">
            <v>90</v>
          </cell>
          <cell r="H8000">
            <v>90</v>
          </cell>
          <cell r="I8000" t="str">
            <v>Xuất sắc</v>
          </cell>
          <cell r="J8000">
            <v>90</v>
          </cell>
          <cell r="K8000" t="str">
            <v>Xuất sắc</v>
          </cell>
          <cell r="L8000" t="str">
            <v>QH-2021-I/CQ-C-CE1</v>
          </cell>
        </row>
        <row r="8001">
          <cell r="B8001" t="str">
            <v>21021162</v>
          </cell>
          <cell r="C8001" t="str">
            <v>Lê Vũ Đức Dũng</v>
          </cell>
          <cell r="D8001">
            <v>37800</v>
          </cell>
          <cell r="E8001">
            <v>80</v>
          </cell>
          <cell r="F8001">
            <v>80</v>
          </cell>
          <cell r="G8001">
            <v>80</v>
          </cell>
          <cell r="H8001">
            <v>80</v>
          </cell>
          <cell r="I8001" t="str">
            <v>Tốt</v>
          </cell>
          <cell r="J8001">
            <v>80</v>
          </cell>
          <cell r="K8001" t="str">
            <v>Tốt</v>
          </cell>
          <cell r="L8001" t="str">
            <v>QH-2021-I/CQ-C-CE1</v>
          </cell>
        </row>
        <row r="8002">
          <cell r="B8002" t="str">
            <v>21021164</v>
          </cell>
          <cell r="C8002" t="str">
            <v>Nguyễn Quý Dương</v>
          </cell>
          <cell r="D8002">
            <v>37791</v>
          </cell>
          <cell r="E8002">
            <v>70</v>
          </cell>
          <cell r="F8002">
            <v>80</v>
          </cell>
          <cell r="G8002">
            <v>80</v>
          </cell>
          <cell r="H8002">
            <v>80</v>
          </cell>
          <cell r="I8002" t="str">
            <v>Tốt</v>
          </cell>
          <cell r="J8002">
            <v>80</v>
          </cell>
          <cell r="K8002" t="str">
            <v>Tốt</v>
          </cell>
          <cell r="L8002" t="str">
            <v>QH-2021-I/CQ-C-CE1</v>
          </cell>
        </row>
        <row r="8003">
          <cell r="B8003" t="str">
            <v>21021168</v>
          </cell>
          <cell r="C8003" t="str">
            <v>Nguyễn Trường Đăng</v>
          </cell>
          <cell r="D8003">
            <v>37883</v>
          </cell>
          <cell r="E8003">
            <v>80</v>
          </cell>
          <cell r="F8003">
            <v>82</v>
          </cell>
          <cell r="G8003">
            <v>82</v>
          </cell>
          <cell r="H8003">
            <v>82</v>
          </cell>
          <cell r="I8003" t="str">
            <v>Tốt</v>
          </cell>
          <cell r="J8003">
            <v>82</v>
          </cell>
          <cell r="K8003" t="str">
            <v>Tốt</v>
          </cell>
          <cell r="L8003" t="str">
            <v>QH-2021-I/CQ-C-CE1</v>
          </cell>
        </row>
        <row r="8004">
          <cell r="B8004" t="str">
            <v>21021170</v>
          </cell>
          <cell r="C8004" t="str">
            <v>Nguyễn Minh Đức</v>
          </cell>
          <cell r="D8004">
            <v>37939</v>
          </cell>
          <cell r="E8004">
            <v>100</v>
          </cell>
          <cell r="F8004">
            <v>100</v>
          </cell>
          <cell r="G8004">
            <v>100</v>
          </cell>
          <cell r="H8004">
            <v>100</v>
          </cell>
          <cell r="I8004" t="str">
            <v>Xuất sắc</v>
          </cell>
          <cell r="J8004">
            <v>100</v>
          </cell>
          <cell r="K8004" t="str">
            <v>Xuất sắc</v>
          </cell>
          <cell r="L8004" t="str">
            <v>QH-2021-I/CQ-C-CE1</v>
          </cell>
        </row>
        <row r="8005">
          <cell r="B8005" t="str">
            <v>21021174</v>
          </cell>
          <cell r="C8005" t="str">
            <v>Nguyễn Đức Giang</v>
          </cell>
          <cell r="D8005">
            <v>37968</v>
          </cell>
          <cell r="E8005">
            <v>70</v>
          </cell>
          <cell r="F8005">
            <v>80</v>
          </cell>
          <cell r="G8005">
            <v>80</v>
          </cell>
          <cell r="H8005">
            <v>80</v>
          </cell>
          <cell r="I8005" t="str">
            <v>Tốt</v>
          </cell>
          <cell r="J8005">
            <v>80</v>
          </cell>
          <cell r="K8005" t="str">
            <v>Tốt</v>
          </cell>
          <cell r="L8005" t="str">
            <v>QH-2021-I/CQ-C-CE1</v>
          </cell>
        </row>
        <row r="8006">
          <cell r="B8006" t="str">
            <v>21021176</v>
          </cell>
          <cell r="C8006" t="str">
            <v>Trần Hữu Hân</v>
          </cell>
          <cell r="D8006">
            <v>37848</v>
          </cell>
          <cell r="E8006">
            <v>90</v>
          </cell>
          <cell r="F8006"/>
          <cell r="G8006"/>
          <cell r="H8006">
            <v>80</v>
          </cell>
          <cell r="I8006" t="str">
            <v>Tốt</v>
          </cell>
          <cell r="J8006">
            <v>90</v>
          </cell>
          <cell r="K8006" t="str">
            <v>Xuất sắc</v>
          </cell>
          <cell r="L8006" t="str">
            <v>QH-2021-I/CQ-C-CE1</v>
          </cell>
        </row>
        <row r="8007">
          <cell r="B8007" t="str">
            <v>21021178</v>
          </cell>
          <cell r="C8007" t="str">
            <v>Đặng Hoàng Hiệp</v>
          </cell>
          <cell r="D8007">
            <v>37908</v>
          </cell>
          <cell r="E8007">
            <v>82</v>
          </cell>
          <cell r="F8007">
            <v>87</v>
          </cell>
          <cell r="G8007">
            <v>87</v>
          </cell>
          <cell r="H8007">
            <v>87</v>
          </cell>
          <cell r="I8007" t="str">
            <v>Tốt</v>
          </cell>
          <cell r="J8007">
            <v>87</v>
          </cell>
          <cell r="K8007" t="str">
            <v>Tốt</v>
          </cell>
          <cell r="L8007" t="str">
            <v>QH-2021-I/CQ-C-CE1</v>
          </cell>
        </row>
        <row r="8008">
          <cell r="B8008" t="str">
            <v>21021180</v>
          </cell>
          <cell r="C8008" t="str">
            <v>Nguyễn Xuân Hiệp</v>
          </cell>
          <cell r="D8008">
            <v>37820</v>
          </cell>
          <cell r="E8008">
            <v>70</v>
          </cell>
          <cell r="F8008">
            <v>80</v>
          </cell>
          <cell r="G8008">
            <v>80</v>
          </cell>
          <cell r="H8008">
            <v>80</v>
          </cell>
          <cell r="I8008" t="str">
            <v>Tốt</v>
          </cell>
          <cell r="J8008">
            <v>80</v>
          </cell>
          <cell r="K8008" t="str">
            <v>Tốt</v>
          </cell>
          <cell r="L8008" t="str">
            <v>QH-2021-I/CQ-C-CE1</v>
          </cell>
        </row>
        <row r="8009">
          <cell r="B8009" t="str">
            <v>21021182</v>
          </cell>
          <cell r="C8009" t="str">
            <v>Đào Quốc Hiếu</v>
          </cell>
          <cell r="D8009">
            <v>37942</v>
          </cell>
          <cell r="E8009">
            <v>92</v>
          </cell>
          <cell r="F8009">
            <v>89</v>
          </cell>
          <cell r="G8009">
            <v>89</v>
          </cell>
          <cell r="H8009">
            <v>89</v>
          </cell>
          <cell r="I8009" t="str">
            <v>Tốt</v>
          </cell>
          <cell r="J8009">
            <v>89</v>
          </cell>
          <cell r="K8009" t="str">
            <v>Tốt</v>
          </cell>
          <cell r="L8009" t="str">
            <v>QH-2021-I/CQ-C-CE1</v>
          </cell>
        </row>
        <row r="8010">
          <cell r="B8010" t="str">
            <v>21021184</v>
          </cell>
          <cell r="C8010" t="str">
            <v>Lưu Văn Hiếu</v>
          </cell>
          <cell r="D8010">
            <v>37981</v>
          </cell>
          <cell r="E8010">
            <v>65</v>
          </cell>
          <cell r="F8010">
            <v>75</v>
          </cell>
          <cell r="G8010">
            <v>75</v>
          </cell>
          <cell r="H8010">
            <v>75</v>
          </cell>
          <cell r="I8010" t="str">
            <v>Khá</v>
          </cell>
          <cell r="J8010">
            <v>75</v>
          </cell>
          <cell r="K8010" t="str">
            <v>Khá</v>
          </cell>
          <cell r="L8010" t="str">
            <v>QH-2021-I/CQ-C-CE1</v>
          </cell>
        </row>
        <row r="8011">
          <cell r="B8011" t="str">
            <v>21021186</v>
          </cell>
          <cell r="C8011" t="str">
            <v>Phan Huy Hoàng</v>
          </cell>
          <cell r="D8011">
            <v>37717</v>
          </cell>
          <cell r="E8011">
            <v>70</v>
          </cell>
          <cell r="F8011">
            <v>82</v>
          </cell>
          <cell r="G8011">
            <v>82</v>
          </cell>
          <cell r="H8011">
            <v>82</v>
          </cell>
          <cell r="I8011" t="str">
            <v>Tốt</v>
          </cell>
          <cell r="J8011">
            <v>82</v>
          </cell>
          <cell r="K8011" t="str">
            <v>Tốt</v>
          </cell>
          <cell r="L8011" t="str">
            <v>QH-2021-I/CQ-C-CE1</v>
          </cell>
        </row>
        <row r="8012">
          <cell r="B8012" t="str">
            <v>21021188</v>
          </cell>
          <cell r="C8012" t="str">
            <v>Đặng Minh Huấn</v>
          </cell>
          <cell r="D8012">
            <v>37983</v>
          </cell>
          <cell r="E8012">
            <v>80</v>
          </cell>
          <cell r="F8012">
            <v>75</v>
          </cell>
          <cell r="G8012">
            <v>75</v>
          </cell>
          <cell r="H8012">
            <v>75</v>
          </cell>
          <cell r="I8012" t="str">
            <v>Khá</v>
          </cell>
          <cell r="J8012">
            <v>75</v>
          </cell>
          <cell r="K8012" t="str">
            <v>Khá</v>
          </cell>
          <cell r="L8012" t="str">
            <v>QH-2021-I/CQ-C-CE1</v>
          </cell>
        </row>
        <row r="8013">
          <cell r="B8013" t="str">
            <v>21021190</v>
          </cell>
          <cell r="C8013" t="str">
            <v>Đậu Việt Hùng</v>
          </cell>
          <cell r="D8013">
            <v>37680</v>
          </cell>
          <cell r="E8013">
            <v>80</v>
          </cell>
          <cell r="F8013">
            <v>92</v>
          </cell>
          <cell r="G8013">
            <v>92</v>
          </cell>
          <cell r="H8013">
            <v>92</v>
          </cell>
          <cell r="I8013" t="str">
            <v>Xuất sắc</v>
          </cell>
          <cell r="J8013">
            <v>92</v>
          </cell>
          <cell r="K8013" t="str">
            <v>Xuất sắc</v>
          </cell>
          <cell r="L8013" t="str">
            <v>QH-2021-I/CQ-C-CE1</v>
          </cell>
        </row>
        <row r="8014">
          <cell r="B8014" t="str">
            <v>21021192</v>
          </cell>
          <cell r="C8014" t="str">
            <v>Trần Mạnh Hùng</v>
          </cell>
          <cell r="D8014">
            <v>37847</v>
          </cell>
          <cell r="E8014">
            <v>80</v>
          </cell>
          <cell r="F8014">
            <v>90</v>
          </cell>
          <cell r="G8014">
            <v>90</v>
          </cell>
          <cell r="H8014">
            <v>90</v>
          </cell>
          <cell r="I8014" t="str">
            <v>Xuất sắc</v>
          </cell>
          <cell r="J8014">
            <v>90</v>
          </cell>
          <cell r="K8014" t="str">
            <v>Xuất sắc</v>
          </cell>
          <cell r="L8014" t="str">
            <v>QH-2021-I/CQ-C-CE1</v>
          </cell>
        </row>
        <row r="8015">
          <cell r="B8015" t="str">
            <v>21021194</v>
          </cell>
          <cell r="C8015" t="str">
            <v>Nguyễn Anh Huy</v>
          </cell>
          <cell r="D8015">
            <v>37479</v>
          </cell>
          <cell r="E8015">
            <v>80</v>
          </cell>
          <cell r="F8015">
            <v>81</v>
          </cell>
          <cell r="G8015">
            <v>81</v>
          </cell>
          <cell r="H8015">
            <v>81</v>
          </cell>
          <cell r="I8015" t="str">
            <v>Tốt</v>
          </cell>
          <cell r="J8015">
            <v>81</v>
          </cell>
          <cell r="K8015" t="str">
            <v>Tốt</v>
          </cell>
          <cell r="L8015" t="str">
            <v>QH-2021-I/CQ-C-CE1</v>
          </cell>
        </row>
        <row r="8016">
          <cell r="B8016" t="str">
            <v>21021196</v>
          </cell>
          <cell r="C8016" t="str">
            <v>Trần Anh Huy</v>
          </cell>
          <cell r="D8016">
            <v>37675</v>
          </cell>
          <cell r="E8016">
            <v>80</v>
          </cell>
          <cell r="F8016">
            <v>75</v>
          </cell>
          <cell r="G8016">
            <v>75</v>
          </cell>
          <cell r="H8016">
            <v>75</v>
          </cell>
          <cell r="I8016" t="str">
            <v>Khá</v>
          </cell>
          <cell r="J8016">
            <v>75</v>
          </cell>
          <cell r="K8016" t="str">
            <v>Khá</v>
          </cell>
          <cell r="L8016" t="str">
            <v>QH-2021-I/CQ-C-CE1</v>
          </cell>
        </row>
        <row r="8017">
          <cell r="B8017" t="str">
            <v>21021198</v>
          </cell>
          <cell r="C8017" t="str">
            <v>Nguyễn Trọng Hưng</v>
          </cell>
          <cell r="D8017">
            <v>37918</v>
          </cell>
          <cell r="E8017">
            <v>80</v>
          </cell>
          <cell r="F8017">
            <v>90</v>
          </cell>
          <cell r="G8017">
            <v>90</v>
          </cell>
          <cell r="H8017">
            <v>90</v>
          </cell>
          <cell r="I8017" t="str">
            <v>Xuất sắc</v>
          </cell>
          <cell r="J8017">
            <v>90</v>
          </cell>
          <cell r="K8017" t="str">
            <v>Xuất sắc</v>
          </cell>
          <cell r="L8017" t="str">
            <v>QH-2021-I/CQ-C-CE1</v>
          </cell>
        </row>
        <row r="8018">
          <cell r="B8018" t="str">
            <v>21021200</v>
          </cell>
          <cell r="C8018" t="str">
            <v>Nguyễn Thị Hương</v>
          </cell>
          <cell r="D8018">
            <v>37754</v>
          </cell>
          <cell r="E8018">
            <v>92</v>
          </cell>
          <cell r="F8018">
            <v>92</v>
          </cell>
          <cell r="G8018">
            <v>92</v>
          </cell>
          <cell r="H8018">
            <v>92</v>
          </cell>
          <cell r="I8018" t="str">
            <v>Xuất sắc</v>
          </cell>
          <cell r="J8018">
            <v>92</v>
          </cell>
          <cell r="K8018" t="str">
            <v>Xuất sắc</v>
          </cell>
          <cell r="L8018" t="str">
            <v>QH-2021-I/CQ-C-CE1</v>
          </cell>
        </row>
        <row r="8019">
          <cell r="B8019" t="str">
            <v>21021204</v>
          </cell>
          <cell r="C8019" t="str">
            <v>Nguyễn Tiến Linh</v>
          </cell>
          <cell r="D8019">
            <v>37858</v>
          </cell>
          <cell r="E8019">
            <v>82</v>
          </cell>
          <cell r="F8019">
            <v>79</v>
          </cell>
          <cell r="G8019">
            <v>84</v>
          </cell>
          <cell r="H8019">
            <v>84</v>
          </cell>
          <cell r="I8019" t="str">
            <v>Tốt</v>
          </cell>
          <cell r="J8019">
            <v>84</v>
          </cell>
          <cell r="K8019" t="str">
            <v>Tốt</v>
          </cell>
          <cell r="L8019" t="str">
            <v>QH-2021-I/CQ-C-CE1</v>
          </cell>
        </row>
        <row r="8020">
          <cell r="B8020" t="str">
            <v>21021206</v>
          </cell>
          <cell r="C8020" t="str">
            <v>Hà Duy Long</v>
          </cell>
          <cell r="D8020">
            <v>37686</v>
          </cell>
          <cell r="E8020">
            <v>80</v>
          </cell>
          <cell r="F8020">
            <v>75</v>
          </cell>
          <cell r="G8020">
            <v>75</v>
          </cell>
          <cell r="H8020">
            <v>75</v>
          </cell>
          <cell r="I8020" t="str">
            <v>Khá</v>
          </cell>
          <cell r="J8020">
            <v>75</v>
          </cell>
          <cell r="K8020" t="str">
            <v>Khá</v>
          </cell>
          <cell r="L8020" t="str">
            <v>QH-2021-I/CQ-C-CE1</v>
          </cell>
        </row>
        <row r="8021">
          <cell r="B8021" t="str">
            <v>21021208</v>
          </cell>
          <cell r="C8021" t="str">
            <v>Đinh Xuân Lộc</v>
          </cell>
          <cell r="D8021">
            <v>37395</v>
          </cell>
          <cell r="E8021">
            <v>84</v>
          </cell>
          <cell r="F8021">
            <v>94</v>
          </cell>
          <cell r="G8021">
            <v>94</v>
          </cell>
          <cell r="H8021">
            <v>94</v>
          </cell>
          <cell r="I8021" t="str">
            <v>Xuất sắc</v>
          </cell>
          <cell r="J8021">
            <v>94</v>
          </cell>
          <cell r="K8021" t="str">
            <v>Xuất sắc</v>
          </cell>
          <cell r="L8021" t="str">
            <v>QH-2021-I/CQ-C-CE1</v>
          </cell>
        </row>
        <row r="8022">
          <cell r="B8022" t="str">
            <v>21021210</v>
          </cell>
          <cell r="C8022" t="str">
            <v>Nguyễn Tường Mạnh</v>
          </cell>
          <cell r="D8022">
            <v>37838</v>
          </cell>
          <cell r="E8022">
            <v>80</v>
          </cell>
          <cell r="F8022">
            <v>77</v>
          </cell>
          <cell r="G8022">
            <v>77</v>
          </cell>
          <cell r="H8022">
            <v>77</v>
          </cell>
          <cell r="I8022" t="str">
            <v>Khá</v>
          </cell>
          <cell r="J8022">
            <v>77</v>
          </cell>
          <cell r="K8022" t="str">
            <v>Khá</v>
          </cell>
          <cell r="L8022" t="str">
            <v>QH-2021-I/CQ-C-CE1</v>
          </cell>
        </row>
        <row r="8023">
          <cell r="B8023" t="str">
            <v>21021212</v>
          </cell>
          <cell r="C8023" t="str">
            <v>Đặng Đức Minh</v>
          </cell>
          <cell r="D8023">
            <v>37647</v>
          </cell>
          <cell r="E8023">
            <v>80</v>
          </cell>
          <cell r="F8023">
            <v>92</v>
          </cell>
          <cell r="G8023">
            <v>92</v>
          </cell>
          <cell r="H8023">
            <v>92</v>
          </cell>
          <cell r="I8023" t="str">
            <v>Xuất sắc</v>
          </cell>
          <cell r="J8023">
            <v>92</v>
          </cell>
          <cell r="K8023" t="str">
            <v>Xuất sắc</v>
          </cell>
          <cell r="L8023" t="str">
            <v>QH-2021-I/CQ-C-CE1</v>
          </cell>
        </row>
        <row r="8024">
          <cell r="B8024" t="str">
            <v>21021214</v>
          </cell>
          <cell r="C8024" t="str">
            <v>Trương Nhật Minh</v>
          </cell>
          <cell r="D8024">
            <v>37875</v>
          </cell>
          <cell r="E8024">
            <v>70</v>
          </cell>
          <cell r="F8024">
            <v>80</v>
          </cell>
          <cell r="G8024">
            <v>80</v>
          </cell>
          <cell r="H8024">
            <v>80</v>
          </cell>
          <cell r="I8024" t="str">
            <v>Tốt</v>
          </cell>
          <cell r="J8024">
            <v>80</v>
          </cell>
          <cell r="K8024" t="str">
            <v>Tốt</v>
          </cell>
          <cell r="L8024" t="str">
            <v>QH-2021-I/CQ-C-CE1</v>
          </cell>
        </row>
        <row r="8025">
          <cell r="B8025" t="str">
            <v>21021216</v>
          </cell>
          <cell r="C8025" t="str">
            <v>Phan Đăng Nam</v>
          </cell>
          <cell r="D8025">
            <v>37935</v>
          </cell>
          <cell r="E8025">
            <v>85</v>
          </cell>
          <cell r="F8025">
            <v>80</v>
          </cell>
          <cell r="G8025">
            <v>80</v>
          </cell>
          <cell r="H8025">
            <v>80</v>
          </cell>
          <cell r="I8025" t="str">
            <v>Tốt</v>
          </cell>
          <cell r="J8025">
            <v>80</v>
          </cell>
          <cell r="K8025" t="str">
            <v>Tốt</v>
          </cell>
          <cell r="L8025" t="str">
            <v>QH-2021-I/CQ-C-CE1</v>
          </cell>
        </row>
        <row r="8026">
          <cell r="B8026" t="str">
            <v>21021218</v>
          </cell>
          <cell r="C8026" t="str">
            <v>Phùng Xuân Nghĩa</v>
          </cell>
          <cell r="D8026">
            <v>37971</v>
          </cell>
          <cell r="E8026">
            <v>80</v>
          </cell>
          <cell r="F8026">
            <v>80</v>
          </cell>
          <cell r="G8026">
            <v>80</v>
          </cell>
          <cell r="H8026">
            <v>80</v>
          </cell>
          <cell r="I8026" t="str">
            <v>Tốt</v>
          </cell>
          <cell r="J8026">
            <v>80</v>
          </cell>
          <cell r="K8026" t="str">
            <v>Tốt</v>
          </cell>
          <cell r="L8026" t="str">
            <v>QH-2021-I/CQ-C-CE1</v>
          </cell>
        </row>
        <row r="8027">
          <cell r="B8027" t="str">
            <v>21021220</v>
          </cell>
          <cell r="C8027" t="str">
            <v>Nguyễn Tuấn Nhật</v>
          </cell>
          <cell r="D8027">
            <v>37825</v>
          </cell>
          <cell r="E8027"/>
          <cell r="F8027"/>
          <cell r="G8027"/>
          <cell r="H8027"/>
          <cell r="I8027" t="str">
            <v>Kém</v>
          </cell>
          <cell r="J8027"/>
          <cell r="K8027" t="str">
            <v>Kém</v>
          </cell>
          <cell r="L8027" t="str">
            <v>QH-2021-I/CQ-C-CE1</v>
          </cell>
        </row>
        <row r="8028">
          <cell r="B8028" t="str">
            <v>21021222</v>
          </cell>
          <cell r="C8028" t="str">
            <v>Phạm Hoàng Phi</v>
          </cell>
          <cell r="D8028">
            <v>37932</v>
          </cell>
          <cell r="E8028">
            <v>94</v>
          </cell>
          <cell r="F8028">
            <v>96</v>
          </cell>
          <cell r="G8028">
            <v>96</v>
          </cell>
          <cell r="H8028">
            <v>96</v>
          </cell>
          <cell r="I8028" t="str">
            <v>Xuất sắc</v>
          </cell>
          <cell r="J8028">
            <v>96</v>
          </cell>
          <cell r="K8028" t="str">
            <v>Xuất sắc</v>
          </cell>
          <cell r="L8028" t="str">
            <v>QH-2021-I/CQ-C-CE1</v>
          </cell>
        </row>
        <row r="8029">
          <cell r="B8029" t="str">
            <v>21021224</v>
          </cell>
          <cell r="C8029" t="str">
            <v>Nguyễn Hoàng Phúc</v>
          </cell>
          <cell r="D8029">
            <v>37837</v>
          </cell>
          <cell r="E8029">
            <v>80</v>
          </cell>
          <cell r="F8029">
            <v>85</v>
          </cell>
          <cell r="G8029">
            <v>85</v>
          </cell>
          <cell r="H8029">
            <v>85</v>
          </cell>
          <cell r="I8029" t="str">
            <v>Tốt</v>
          </cell>
          <cell r="J8029">
            <v>85</v>
          </cell>
          <cell r="K8029" t="str">
            <v>Tốt</v>
          </cell>
          <cell r="L8029" t="str">
            <v>QH-2021-I/CQ-C-CE1</v>
          </cell>
        </row>
        <row r="8030">
          <cell r="B8030" t="str">
            <v>21021226</v>
          </cell>
          <cell r="C8030" t="str">
            <v>Lê Thị Thu Phương</v>
          </cell>
          <cell r="D8030">
            <v>37060</v>
          </cell>
          <cell r="E8030">
            <v>100</v>
          </cell>
          <cell r="F8030">
            <v>100</v>
          </cell>
          <cell r="G8030">
            <v>100</v>
          </cell>
          <cell r="H8030">
            <v>100</v>
          </cell>
          <cell r="I8030" t="str">
            <v>Xuất sắc</v>
          </cell>
          <cell r="J8030">
            <v>100</v>
          </cell>
          <cell r="K8030" t="str">
            <v>Xuất sắc</v>
          </cell>
          <cell r="L8030" t="str">
            <v>QH-2021-I/CQ-C-CE1</v>
          </cell>
        </row>
        <row r="8031">
          <cell r="B8031" t="str">
            <v>21021228</v>
          </cell>
          <cell r="C8031" t="str">
            <v>Hà Minh Quân</v>
          </cell>
          <cell r="D8031">
            <v>37682</v>
          </cell>
          <cell r="E8031">
            <v>82</v>
          </cell>
          <cell r="F8031">
            <v>77</v>
          </cell>
          <cell r="G8031">
            <v>77</v>
          </cell>
          <cell r="H8031">
            <v>77</v>
          </cell>
          <cell r="I8031" t="str">
            <v>Khá</v>
          </cell>
          <cell r="J8031">
            <v>77</v>
          </cell>
          <cell r="K8031" t="str">
            <v>Khá</v>
          </cell>
          <cell r="L8031" t="str">
            <v>QH-2021-I/CQ-C-CE1</v>
          </cell>
        </row>
        <row r="8032">
          <cell r="B8032" t="str">
            <v>21021230</v>
          </cell>
          <cell r="C8032" t="str">
            <v>Nguyễn Xuân Quý</v>
          </cell>
          <cell r="D8032">
            <v>37708</v>
          </cell>
          <cell r="E8032">
            <v>92</v>
          </cell>
          <cell r="F8032">
            <v>92</v>
          </cell>
          <cell r="G8032">
            <v>92</v>
          </cell>
          <cell r="H8032">
            <v>92</v>
          </cell>
          <cell r="I8032" t="str">
            <v>Xuất sắc</v>
          </cell>
          <cell r="J8032">
            <v>92</v>
          </cell>
          <cell r="K8032" t="str">
            <v>Xuất sắc</v>
          </cell>
          <cell r="L8032" t="str">
            <v>QH-2021-I/CQ-C-CE1</v>
          </cell>
        </row>
        <row r="8033">
          <cell r="B8033" t="str">
            <v>21021232</v>
          </cell>
          <cell r="C8033" t="str">
            <v>Nguyễn Thế Sơn</v>
          </cell>
          <cell r="D8033">
            <v>37932</v>
          </cell>
          <cell r="E8033">
            <v>80</v>
          </cell>
          <cell r="F8033">
            <v>76</v>
          </cell>
          <cell r="G8033">
            <v>76</v>
          </cell>
          <cell r="H8033">
            <v>76</v>
          </cell>
          <cell r="I8033" t="str">
            <v>Khá</v>
          </cell>
          <cell r="J8033">
            <v>76</v>
          </cell>
          <cell r="K8033" t="str">
            <v>Khá</v>
          </cell>
          <cell r="L8033" t="str">
            <v>QH-2021-I/CQ-C-CE1</v>
          </cell>
        </row>
        <row r="8034">
          <cell r="B8034" t="str">
            <v>21021234</v>
          </cell>
          <cell r="C8034" t="str">
            <v>Hoàng Văn Tâm</v>
          </cell>
          <cell r="D8034">
            <v>37715</v>
          </cell>
          <cell r="E8034">
            <v>70</v>
          </cell>
          <cell r="F8034">
            <v>75</v>
          </cell>
          <cell r="G8034">
            <v>75</v>
          </cell>
          <cell r="H8034">
            <v>75</v>
          </cell>
          <cell r="I8034" t="str">
            <v>Khá</v>
          </cell>
          <cell r="J8034">
            <v>75</v>
          </cell>
          <cell r="K8034" t="str">
            <v>Khá</v>
          </cell>
          <cell r="L8034" t="str">
            <v>QH-2021-I/CQ-C-CE1</v>
          </cell>
        </row>
        <row r="8035">
          <cell r="B8035" t="str">
            <v>21021236</v>
          </cell>
          <cell r="C8035" t="str">
            <v>Hồ Duy Thái</v>
          </cell>
          <cell r="D8035">
            <v>37925</v>
          </cell>
          <cell r="E8035">
            <v>70</v>
          </cell>
          <cell r="F8035">
            <v>80</v>
          </cell>
          <cell r="G8035">
            <v>80</v>
          </cell>
          <cell r="H8035">
            <v>80</v>
          </cell>
          <cell r="I8035" t="str">
            <v>Tốt</v>
          </cell>
          <cell r="J8035">
            <v>80</v>
          </cell>
          <cell r="K8035" t="str">
            <v>Tốt</v>
          </cell>
          <cell r="L8035" t="str">
            <v>QH-2021-I/CQ-C-CE1</v>
          </cell>
        </row>
        <row r="8036">
          <cell r="B8036" t="str">
            <v>21021238</v>
          </cell>
          <cell r="C8036" t="str">
            <v>Trần Xuân Thành</v>
          </cell>
          <cell r="D8036">
            <v>37728</v>
          </cell>
          <cell r="E8036">
            <v>96</v>
          </cell>
          <cell r="F8036">
            <v>98</v>
          </cell>
          <cell r="G8036">
            <v>98</v>
          </cell>
          <cell r="H8036">
            <v>98</v>
          </cell>
          <cell r="I8036" t="str">
            <v>Xuất sắc</v>
          </cell>
          <cell r="J8036">
            <v>98</v>
          </cell>
          <cell r="K8036" t="str">
            <v>Xuất sắc</v>
          </cell>
          <cell r="L8036" t="str">
            <v>QH-2021-I/CQ-C-CE1</v>
          </cell>
        </row>
        <row r="8037">
          <cell r="B8037" t="str">
            <v>21021242</v>
          </cell>
          <cell r="C8037" t="str">
            <v>Trần Thu Thủy</v>
          </cell>
          <cell r="D8037">
            <v>37702</v>
          </cell>
          <cell r="E8037">
            <v>70</v>
          </cell>
          <cell r="F8037">
            <v>75</v>
          </cell>
          <cell r="G8037">
            <v>75</v>
          </cell>
          <cell r="H8037">
            <v>75</v>
          </cell>
          <cell r="I8037" t="str">
            <v>Khá</v>
          </cell>
          <cell r="J8037">
            <v>75</v>
          </cell>
          <cell r="K8037" t="str">
            <v>Khá</v>
          </cell>
          <cell r="L8037" t="str">
            <v>QH-2021-I/CQ-C-CE1</v>
          </cell>
        </row>
        <row r="8038">
          <cell r="B8038" t="str">
            <v>21021244</v>
          </cell>
          <cell r="C8038" t="str">
            <v>Nguyễn Ngọc Toàn</v>
          </cell>
          <cell r="D8038">
            <v>37895</v>
          </cell>
          <cell r="E8038">
            <v>90</v>
          </cell>
          <cell r="F8038">
            <v>100</v>
          </cell>
          <cell r="G8038">
            <v>100</v>
          </cell>
          <cell r="H8038">
            <v>100</v>
          </cell>
          <cell r="I8038" t="str">
            <v>Xuất sắc</v>
          </cell>
          <cell r="J8038">
            <v>100</v>
          </cell>
          <cell r="K8038" t="str">
            <v>Xuất sắc</v>
          </cell>
          <cell r="L8038" t="str">
            <v>QH-2021-I/CQ-C-CE1</v>
          </cell>
        </row>
        <row r="8039">
          <cell r="B8039" t="str">
            <v>21021246</v>
          </cell>
          <cell r="C8039" t="str">
            <v>Nguyễn Hữu Trường</v>
          </cell>
          <cell r="D8039">
            <v>37446</v>
          </cell>
          <cell r="E8039">
            <v>90</v>
          </cell>
          <cell r="F8039">
            <v>90</v>
          </cell>
          <cell r="G8039">
            <v>90</v>
          </cell>
          <cell r="H8039">
            <v>90</v>
          </cell>
          <cell r="I8039" t="str">
            <v>Xuất sắc</v>
          </cell>
          <cell r="J8039">
            <v>90</v>
          </cell>
          <cell r="K8039" t="str">
            <v>Xuất sắc</v>
          </cell>
          <cell r="L8039" t="str">
            <v>QH-2021-I/CQ-C-CE1</v>
          </cell>
        </row>
        <row r="8040">
          <cell r="B8040" t="str">
            <v>21021254</v>
          </cell>
          <cell r="C8040" t="str">
            <v>Hoàng Long Vũ</v>
          </cell>
          <cell r="D8040">
            <v>37802</v>
          </cell>
          <cell r="E8040">
            <v>72</v>
          </cell>
          <cell r="F8040">
            <v>77</v>
          </cell>
          <cell r="G8040">
            <v>77</v>
          </cell>
          <cell r="H8040">
            <v>77</v>
          </cell>
          <cell r="I8040" t="str">
            <v>Khá</v>
          </cell>
          <cell r="J8040">
            <v>77</v>
          </cell>
          <cell r="K8040" t="str">
            <v>Khá</v>
          </cell>
          <cell r="L8040" t="str">
            <v>QH-2021-I/CQ-C-CE1</v>
          </cell>
        </row>
        <row r="8041">
          <cell r="B8041" t="str">
            <v>21021256</v>
          </cell>
          <cell r="C8041" t="str">
            <v>Nguyễn Văn Vũ</v>
          </cell>
          <cell r="D8041">
            <v>37286</v>
          </cell>
          <cell r="E8041">
            <v>80</v>
          </cell>
          <cell r="F8041">
            <v>87</v>
          </cell>
          <cell r="G8041">
            <v>87</v>
          </cell>
          <cell r="H8041">
            <v>87</v>
          </cell>
          <cell r="I8041" t="str">
            <v>Tốt</v>
          </cell>
          <cell r="J8041">
            <v>87</v>
          </cell>
          <cell r="K8041" t="str">
            <v>Tốt</v>
          </cell>
          <cell r="L8041" t="str">
            <v>QH-2021-I/CQ-C-CE1</v>
          </cell>
        </row>
        <row r="8042">
          <cell r="B8042" t="str">
            <v>21021147</v>
          </cell>
          <cell r="C8042" t="str">
            <v>Nguyễn Đức Anh</v>
          </cell>
          <cell r="D8042">
            <v>37807</v>
          </cell>
          <cell r="E8042">
            <v>80</v>
          </cell>
          <cell r="F8042">
            <v>75</v>
          </cell>
          <cell r="G8042">
            <v>75</v>
          </cell>
          <cell r="H8042">
            <v>75</v>
          </cell>
          <cell r="I8042" t="str">
            <v>Khá</v>
          </cell>
          <cell r="J8042">
            <v>75</v>
          </cell>
          <cell r="K8042" t="str">
            <v>Khá</v>
          </cell>
          <cell r="L8042" t="str">
            <v>QH-2021-I/CQ-C-CE2</v>
          </cell>
        </row>
        <row r="8043">
          <cell r="B8043" t="str">
            <v>21021149</v>
          </cell>
          <cell r="C8043" t="str">
            <v>Nguyễn Trung Tuấn Anh</v>
          </cell>
          <cell r="D8043">
            <v>37839</v>
          </cell>
          <cell r="E8043">
            <v>90</v>
          </cell>
          <cell r="F8043">
            <v>90</v>
          </cell>
          <cell r="G8043">
            <v>90</v>
          </cell>
          <cell r="H8043">
            <v>90</v>
          </cell>
          <cell r="I8043" t="str">
            <v>Xuất sắc</v>
          </cell>
          <cell r="J8043">
            <v>90</v>
          </cell>
          <cell r="K8043" t="str">
            <v>Xuất sắc</v>
          </cell>
          <cell r="L8043" t="str">
            <v>QH-2021-I/CQ-C-CE2</v>
          </cell>
        </row>
        <row r="8044">
          <cell r="B8044" t="str">
            <v>21021151</v>
          </cell>
          <cell r="C8044" t="str">
            <v>Trần Thế Anh</v>
          </cell>
          <cell r="D8044">
            <v>37812</v>
          </cell>
          <cell r="E8044">
            <v>75</v>
          </cell>
          <cell r="F8044">
            <v>75</v>
          </cell>
          <cell r="G8044">
            <v>75</v>
          </cell>
          <cell r="H8044">
            <v>75</v>
          </cell>
          <cell r="I8044" t="str">
            <v>Khá</v>
          </cell>
          <cell r="J8044">
            <v>75</v>
          </cell>
          <cell r="K8044" t="str">
            <v>Khá</v>
          </cell>
          <cell r="L8044" t="str">
            <v>QH-2021-I/CQ-C-CE2</v>
          </cell>
        </row>
        <row r="8045">
          <cell r="B8045" t="str">
            <v>21021153</v>
          </cell>
          <cell r="C8045" t="str">
            <v>Vũ Trung Hiếu Anh</v>
          </cell>
          <cell r="D8045">
            <v>37944</v>
          </cell>
          <cell r="E8045">
            <v>80</v>
          </cell>
          <cell r="F8045">
            <v>80</v>
          </cell>
          <cell r="G8045">
            <v>80</v>
          </cell>
          <cell r="H8045">
            <v>80</v>
          </cell>
          <cell r="I8045" t="str">
            <v>Tốt</v>
          </cell>
          <cell r="J8045">
            <v>80</v>
          </cell>
          <cell r="K8045" t="str">
            <v>Tốt</v>
          </cell>
          <cell r="L8045" t="str">
            <v>QH-2021-I/CQ-C-CE2</v>
          </cell>
        </row>
        <row r="8046">
          <cell r="B8046" t="str">
            <v>21021155</v>
          </cell>
          <cell r="C8046" t="str">
            <v>Nguyễn Hồ Đức Bình</v>
          </cell>
          <cell r="D8046">
            <v>37802</v>
          </cell>
          <cell r="E8046">
            <v>80</v>
          </cell>
          <cell r="F8046">
            <v>62</v>
          </cell>
          <cell r="G8046">
            <v>62</v>
          </cell>
          <cell r="H8046">
            <v>62</v>
          </cell>
          <cell r="I8046" t="str">
            <v>Trung bình</v>
          </cell>
          <cell r="J8046">
            <v>62</v>
          </cell>
          <cell r="K8046" t="str">
            <v>Trung bình</v>
          </cell>
          <cell r="L8046" t="str">
            <v>QH-2021-I/CQ-C-CE2</v>
          </cell>
        </row>
        <row r="8047">
          <cell r="B8047" t="str">
            <v>21021157</v>
          </cell>
          <cell r="C8047" t="str">
            <v>Đoàn Dung Cơ</v>
          </cell>
          <cell r="D8047">
            <v>37577</v>
          </cell>
          <cell r="E8047">
            <v>80</v>
          </cell>
          <cell r="F8047">
            <v>80</v>
          </cell>
          <cell r="G8047">
            <v>80</v>
          </cell>
          <cell r="H8047">
            <v>80</v>
          </cell>
          <cell r="I8047" t="str">
            <v>Tốt</v>
          </cell>
          <cell r="J8047">
            <v>80</v>
          </cell>
          <cell r="K8047" t="str">
            <v>Tốt</v>
          </cell>
          <cell r="L8047" t="str">
            <v>QH-2021-I/CQ-C-CE2</v>
          </cell>
        </row>
        <row r="8048">
          <cell r="B8048" t="str">
            <v>21021159</v>
          </cell>
          <cell r="C8048" t="str">
            <v>Nguyễn Hữu Cường</v>
          </cell>
          <cell r="D8048">
            <v>37910</v>
          </cell>
          <cell r="E8048">
            <v>90</v>
          </cell>
          <cell r="F8048">
            <v>90</v>
          </cell>
          <cell r="G8048">
            <v>90</v>
          </cell>
          <cell r="H8048">
            <v>90</v>
          </cell>
          <cell r="I8048" t="str">
            <v>Xuất sắc</v>
          </cell>
          <cell r="J8048">
            <v>90</v>
          </cell>
          <cell r="K8048" t="str">
            <v>Xuất sắc</v>
          </cell>
          <cell r="L8048" t="str">
            <v>QH-2021-I/CQ-C-CE2</v>
          </cell>
        </row>
        <row r="8049">
          <cell r="B8049" t="str">
            <v>21021161</v>
          </cell>
          <cell r="C8049" t="str">
            <v>Triệu Quốc Cường</v>
          </cell>
          <cell r="D8049">
            <v>37866</v>
          </cell>
          <cell r="E8049">
            <v>80</v>
          </cell>
          <cell r="F8049">
            <v>75</v>
          </cell>
          <cell r="G8049">
            <v>75</v>
          </cell>
          <cell r="H8049">
            <v>75</v>
          </cell>
          <cell r="I8049" t="str">
            <v>Khá</v>
          </cell>
          <cell r="J8049">
            <v>75</v>
          </cell>
          <cell r="K8049" t="str">
            <v>Khá</v>
          </cell>
          <cell r="L8049" t="str">
            <v>QH-2021-I/CQ-C-CE2</v>
          </cell>
        </row>
        <row r="8050">
          <cell r="B8050" t="str">
            <v>21021163</v>
          </cell>
          <cell r="C8050" t="str">
            <v>Phạm Ngọc Duy</v>
          </cell>
          <cell r="D8050">
            <v>37807</v>
          </cell>
          <cell r="E8050">
            <v>80</v>
          </cell>
          <cell r="F8050">
            <v>75</v>
          </cell>
          <cell r="G8050">
            <v>75</v>
          </cell>
          <cell r="H8050">
            <v>75</v>
          </cell>
          <cell r="I8050" t="str">
            <v>Khá</v>
          </cell>
          <cell r="J8050">
            <v>75</v>
          </cell>
          <cell r="K8050" t="str">
            <v>Khá</v>
          </cell>
          <cell r="L8050" t="str">
            <v>QH-2021-I/CQ-C-CE2</v>
          </cell>
        </row>
        <row r="8051">
          <cell r="B8051" t="str">
            <v>21021165</v>
          </cell>
          <cell r="C8051" t="str">
            <v>Bùi Văn Đại</v>
          </cell>
          <cell r="D8051">
            <v>37809</v>
          </cell>
          <cell r="E8051">
            <v>90</v>
          </cell>
          <cell r="F8051">
            <v>90</v>
          </cell>
          <cell r="G8051">
            <v>90</v>
          </cell>
          <cell r="H8051">
            <v>90</v>
          </cell>
          <cell r="I8051" t="str">
            <v>Xuất sắc</v>
          </cell>
          <cell r="J8051">
            <v>90</v>
          </cell>
          <cell r="K8051" t="str">
            <v>Xuất sắc</v>
          </cell>
          <cell r="L8051" t="str">
            <v>QH-2021-I/CQ-C-CE2</v>
          </cell>
        </row>
        <row r="8052">
          <cell r="B8052" t="str">
            <v>21021167</v>
          </cell>
          <cell r="C8052" t="str">
            <v>Nguyễn Tiến Đạt</v>
          </cell>
          <cell r="D8052">
            <v>37800</v>
          </cell>
          <cell r="E8052">
            <v>80</v>
          </cell>
          <cell r="F8052">
            <v>90</v>
          </cell>
          <cell r="G8052">
            <v>90</v>
          </cell>
          <cell r="H8052">
            <v>90</v>
          </cell>
          <cell r="I8052" t="str">
            <v>Xuất sắc</v>
          </cell>
          <cell r="J8052">
            <v>90</v>
          </cell>
          <cell r="K8052" t="str">
            <v>Xuất sắc</v>
          </cell>
          <cell r="L8052" t="str">
            <v>QH-2021-I/CQ-C-CE2</v>
          </cell>
        </row>
        <row r="8053">
          <cell r="B8053" t="str">
            <v>21021169</v>
          </cell>
          <cell r="C8053" t="str">
            <v>Mai Thanh Đức</v>
          </cell>
          <cell r="D8053">
            <v>36960</v>
          </cell>
          <cell r="E8053">
            <v>70</v>
          </cell>
          <cell r="F8053">
            <v>60</v>
          </cell>
          <cell r="G8053">
            <v>60</v>
          </cell>
          <cell r="H8053">
            <v>60</v>
          </cell>
          <cell r="I8053" t="str">
            <v>Trung bình</v>
          </cell>
          <cell r="J8053">
            <v>60</v>
          </cell>
          <cell r="K8053" t="str">
            <v>Trung bình</v>
          </cell>
          <cell r="L8053" t="str">
            <v>QH-2021-I/CQ-C-CE2</v>
          </cell>
        </row>
        <row r="8054">
          <cell r="B8054" t="str">
            <v>21021171</v>
          </cell>
          <cell r="C8054" t="str">
            <v>Nguyễn Nhật Đức</v>
          </cell>
          <cell r="D8054">
            <v>37920</v>
          </cell>
          <cell r="E8054">
            <v>92</v>
          </cell>
          <cell r="F8054">
            <v>90</v>
          </cell>
          <cell r="G8054">
            <v>90</v>
          </cell>
          <cell r="H8054">
            <v>90</v>
          </cell>
          <cell r="I8054" t="str">
            <v>Xuất sắc</v>
          </cell>
          <cell r="J8054">
            <v>90</v>
          </cell>
          <cell r="K8054" t="str">
            <v>Xuất sắc</v>
          </cell>
          <cell r="L8054" t="str">
            <v>QH-2021-I/CQ-C-CE2</v>
          </cell>
        </row>
        <row r="8055">
          <cell r="B8055" t="str">
            <v>21021173</v>
          </cell>
          <cell r="C8055" t="str">
            <v>Trần Việt Đức</v>
          </cell>
          <cell r="D8055">
            <v>37812</v>
          </cell>
          <cell r="E8055">
            <v>80</v>
          </cell>
          <cell r="F8055">
            <v>80</v>
          </cell>
          <cell r="G8055">
            <v>80</v>
          </cell>
          <cell r="H8055">
            <v>80</v>
          </cell>
          <cell r="I8055" t="str">
            <v>Tốt</v>
          </cell>
          <cell r="J8055">
            <v>80</v>
          </cell>
          <cell r="K8055" t="str">
            <v>Tốt</v>
          </cell>
          <cell r="L8055" t="str">
            <v>QH-2021-I/CQ-C-CE2</v>
          </cell>
        </row>
        <row r="8056">
          <cell r="B8056" t="str">
            <v>21021175</v>
          </cell>
          <cell r="C8056" t="str">
            <v>Lê Hoàng Hà</v>
          </cell>
          <cell r="D8056">
            <v>37701</v>
          </cell>
          <cell r="E8056">
            <v>90</v>
          </cell>
          <cell r="F8056">
            <v>90</v>
          </cell>
          <cell r="G8056">
            <v>90</v>
          </cell>
          <cell r="H8056">
            <v>90</v>
          </cell>
          <cell r="I8056" t="str">
            <v>Xuất sắc</v>
          </cell>
          <cell r="J8056">
            <v>90</v>
          </cell>
          <cell r="K8056" t="str">
            <v>Xuất sắc</v>
          </cell>
          <cell r="L8056" t="str">
            <v>QH-2021-I/CQ-C-CE2</v>
          </cell>
        </row>
        <row r="8057">
          <cell r="B8057" t="str">
            <v>21021177</v>
          </cell>
          <cell r="C8057" t="str">
            <v>Nguyễn Huy Hiển</v>
          </cell>
          <cell r="D8057">
            <v>37652</v>
          </cell>
          <cell r="E8057">
            <v>82</v>
          </cell>
          <cell r="F8057">
            <v>60</v>
          </cell>
          <cell r="G8057">
            <v>60</v>
          </cell>
          <cell r="H8057">
            <v>60</v>
          </cell>
          <cell r="I8057" t="str">
            <v>Trung bình</v>
          </cell>
          <cell r="J8057">
            <v>60</v>
          </cell>
          <cell r="K8057" t="str">
            <v>Trung bình</v>
          </cell>
          <cell r="L8057" t="str">
            <v>QH-2021-I/CQ-C-CE2</v>
          </cell>
        </row>
        <row r="8058">
          <cell r="B8058" t="str">
            <v>21021179</v>
          </cell>
          <cell r="C8058" t="str">
            <v>Nguyễn Văn Hiệp</v>
          </cell>
          <cell r="D8058">
            <v>37975</v>
          </cell>
          <cell r="E8058">
            <v>80</v>
          </cell>
          <cell r="F8058">
            <v>80</v>
          </cell>
          <cell r="G8058">
            <v>80</v>
          </cell>
          <cell r="H8058">
            <v>80</v>
          </cell>
          <cell r="I8058" t="str">
            <v>Tốt</v>
          </cell>
          <cell r="J8058">
            <v>80</v>
          </cell>
          <cell r="K8058" t="str">
            <v>Tốt</v>
          </cell>
          <cell r="L8058" t="str">
            <v>QH-2021-I/CQ-C-CE2</v>
          </cell>
        </row>
        <row r="8059">
          <cell r="B8059" t="str">
            <v>21021181</v>
          </cell>
          <cell r="C8059" t="str">
            <v>Đỗ Minh Hiếu</v>
          </cell>
          <cell r="D8059">
            <v>37780</v>
          </cell>
          <cell r="E8059">
            <v>100</v>
          </cell>
          <cell r="F8059">
            <v>80</v>
          </cell>
          <cell r="G8059">
            <v>80</v>
          </cell>
          <cell r="H8059">
            <v>80</v>
          </cell>
          <cell r="I8059" t="str">
            <v>Tốt</v>
          </cell>
          <cell r="J8059">
            <v>80</v>
          </cell>
          <cell r="K8059" t="str">
            <v>Tốt</v>
          </cell>
          <cell r="L8059" t="str">
            <v>QH-2021-I/CQ-C-CE2</v>
          </cell>
        </row>
        <row r="8060">
          <cell r="B8060" t="str">
            <v>21021187</v>
          </cell>
          <cell r="C8060" t="str">
            <v>Nguyễn Công Hợp</v>
          </cell>
          <cell r="D8060">
            <v>37858</v>
          </cell>
          <cell r="E8060">
            <v>85</v>
          </cell>
          <cell r="F8060">
            <v>85</v>
          </cell>
          <cell r="G8060">
            <v>85</v>
          </cell>
          <cell r="H8060">
            <v>85</v>
          </cell>
          <cell r="I8060" t="str">
            <v>Tốt</v>
          </cell>
          <cell r="J8060">
            <v>85</v>
          </cell>
          <cell r="K8060" t="str">
            <v>Tốt</v>
          </cell>
          <cell r="L8060" t="str">
            <v>QH-2021-I/CQ-C-CE2</v>
          </cell>
        </row>
        <row r="8061">
          <cell r="B8061" t="str">
            <v>21021191</v>
          </cell>
          <cell r="C8061" t="str">
            <v>Phạm Đăng Hùng</v>
          </cell>
          <cell r="D8061">
            <v>37967</v>
          </cell>
          <cell r="E8061">
            <v>80</v>
          </cell>
          <cell r="F8061">
            <v>80</v>
          </cell>
          <cell r="G8061">
            <v>80</v>
          </cell>
          <cell r="H8061">
            <v>80</v>
          </cell>
          <cell r="I8061" t="str">
            <v>Tốt</v>
          </cell>
          <cell r="J8061">
            <v>80</v>
          </cell>
          <cell r="K8061" t="str">
            <v>Tốt</v>
          </cell>
          <cell r="L8061" t="str">
            <v>QH-2021-I/CQ-C-CE2</v>
          </cell>
        </row>
        <row r="8062">
          <cell r="B8062" t="str">
            <v>21021193</v>
          </cell>
          <cell r="C8062" t="str">
            <v>Khuất Quang Huy</v>
          </cell>
          <cell r="D8062">
            <v>37840</v>
          </cell>
          <cell r="E8062">
            <v>80</v>
          </cell>
          <cell r="F8062">
            <v>80</v>
          </cell>
          <cell r="G8062">
            <v>80</v>
          </cell>
          <cell r="H8062">
            <v>80</v>
          </cell>
          <cell r="I8062" t="str">
            <v>Tốt</v>
          </cell>
          <cell r="J8062">
            <v>80</v>
          </cell>
          <cell r="K8062" t="str">
            <v>Tốt</v>
          </cell>
          <cell r="L8062" t="str">
            <v>QH-2021-I/CQ-C-CE2</v>
          </cell>
        </row>
        <row r="8063">
          <cell r="B8063" t="str">
            <v>21021197</v>
          </cell>
          <cell r="C8063" t="str">
            <v>Trần Quang Huy</v>
          </cell>
          <cell r="D8063">
            <v>37727</v>
          </cell>
          <cell r="E8063">
            <v>90</v>
          </cell>
          <cell r="F8063">
            <v>90</v>
          </cell>
          <cell r="G8063">
            <v>90</v>
          </cell>
          <cell r="H8063">
            <v>90</v>
          </cell>
          <cell r="I8063" t="str">
            <v>Xuất sắc</v>
          </cell>
          <cell r="J8063">
            <v>90</v>
          </cell>
          <cell r="K8063" t="str">
            <v>Xuất sắc</v>
          </cell>
          <cell r="L8063" t="str">
            <v>QH-2021-I/CQ-C-CE2</v>
          </cell>
        </row>
        <row r="8064">
          <cell r="B8064" t="str">
            <v>21021199</v>
          </cell>
          <cell r="C8064" t="str">
            <v>Nguyễn Xuân Hưng</v>
          </cell>
          <cell r="D8064">
            <v>37775</v>
          </cell>
          <cell r="E8064">
            <v>90</v>
          </cell>
          <cell r="F8064">
            <v>90</v>
          </cell>
          <cell r="G8064">
            <v>90</v>
          </cell>
          <cell r="H8064">
            <v>90</v>
          </cell>
          <cell r="I8064" t="str">
            <v>Xuất sắc</v>
          </cell>
          <cell r="J8064">
            <v>90</v>
          </cell>
          <cell r="K8064" t="str">
            <v>Xuất sắc</v>
          </cell>
          <cell r="L8064" t="str">
            <v>QH-2021-I/CQ-C-CE2</v>
          </cell>
        </row>
        <row r="8065">
          <cell r="B8065" t="str">
            <v>21021201</v>
          </cell>
          <cell r="C8065" t="str">
            <v>Nguyễn Nam Khánh</v>
          </cell>
          <cell r="D8065">
            <v>37902</v>
          </cell>
          <cell r="E8065">
            <v>84</v>
          </cell>
          <cell r="F8065">
            <v>60</v>
          </cell>
          <cell r="G8065">
            <v>60</v>
          </cell>
          <cell r="H8065">
            <v>60</v>
          </cell>
          <cell r="I8065" t="str">
            <v>Trung bình</v>
          </cell>
          <cell r="J8065">
            <v>60</v>
          </cell>
          <cell r="K8065" t="str">
            <v>Trung bình</v>
          </cell>
          <cell r="L8065" t="str">
            <v>QH-2021-I/CQ-C-CE2</v>
          </cell>
        </row>
        <row r="8066">
          <cell r="B8066" t="str">
            <v>21021203</v>
          </cell>
          <cell r="C8066" t="str">
            <v>Nguyễn Duy Linh</v>
          </cell>
          <cell r="D8066">
            <v>37504</v>
          </cell>
          <cell r="E8066">
            <v>90</v>
          </cell>
          <cell r="F8066">
            <v>90</v>
          </cell>
          <cell r="G8066">
            <v>90</v>
          </cell>
          <cell r="H8066">
            <v>90</v>
          </cell>
          <cell r="I8066" t="str">
            <v>Xuất sắc</v>
          </cell>
          <cell r="J8066">
            <v>90</v>
          </cell>
          <cell r="K8066" t="str">
            <v>Xuất sắc</v>
          </cell>
          <cell r="L8066" t="str">
            <v>QH-2021-I/CQ-C-CE2</v>
          </cell>
        </row>
        <row r="8067">
          <cell r="B8067" t="str">
            <v>21021207</v>
          </cell>
          <cell r="C8067" t="str">
            <v>Trương Hải Long</v>
          </cell>
          <cell r="D8067">
            <v>37581</v>
          </cell>
          <cell r="E8067">
            <v>90</v>
          </cell>
          <cell r="F8067">
            <v>90</v>
          </cell>
          <cell r="G8067">
            <v>90</v>
          </cell>
          <cell r="H8067">
            <v>90</v>
          </cell>
          <cell r="I8067" t="str">
            <v>Xuất sắc</v>
          </cell>
          <cell r="J8067">
            <v>90</v>
          </cell>
          <cell r="K8067" t="str">
            <v>Xuất sắc</v>
          </cell>
          <cell r="L8067" t="str">
            <v>QH-2021-I/CQ-C-CE2</v>
          </cell>
        </row>
        <row r="8068">
          <cell r="B8068" t="str">
            <v>21021209</v>
          </cell>
          <cell r="C8068" t="str">
            <v>Hoàng Đức Mạnh</v>
          </cell>
          <cell r="D8068">
            <v>37917</v>
          </cell>
          <cell r="E8068">
            <v>90</v>
          </cell>
          <cell r="F8068">
            <v>90</v>
          </cell>
          <cell r="G8068">
            <v>90</v>
          </cell>
          <cell r="H8068">
            <v>90</v>
          </cell>
          <cell r="I8068" t="str">
            <v>Xuất sắc</v>
          </cell>
          <cell r="J8068">
            <v>90</v>
          </cell>
          <cell r="K8068" t="str">
            <v>Xuất sắc</v>
          </cell>
          <cell r="L8068" t="str">
            <v>QH-2021-I/CQ-C-CE2</v>
          </cell>
        </row>
        <row r="8069">
          <cell r="B8069" t="str">
            <v>21021211</v>
          </cell>
          <cell r="C8069" t="str">
            <v>Đào Trần Minh</v>
          </cell>
          <cell r="D8069">
            <v>37669</v>
          </cell>
          <cell r="E8069">
            <v>90</v>
          </cell>
          <cell r="F8069">
            <v>90</v>
          </cell>
          <cell r="G8069">
            <v>85</v>
          </cell>
          <cell r="H8069">
            <v>85</v>
          </cell>
          <cell r="I8069" t="str">
            <v>Tốt</v>
          </cell>
          <cell r="J8069">
            <v>85</v>
          </cell>
          <cell r="K8069" t="str">
            <v>Tốt</v>
          </cell>
          <cell r="L8069" t="str">
            <v>QH-2021-I/CQ-C-CE2</v>
          </cell>
        </row>
        <row r="8070">
          <cell r="B8070" t="str">
            <v>21021213</v>
          </cell>
          <cell r="C8070" t="str">
            <v>Trịnh Quang Minh</v>
          </cell>
          <cell r="D8070">
            <v>37852</v>
          </cell>
          <cell r="E8070">
            <v>80</v>
          </cell>
          <cell r="F8070">
            <v>90</v>
          </cell>
          <cell r="G8070">
            <v>90</v>
          </cell>
          <cell r="H8070">
            <v>90</v>
          </cell>
          <cell r="I8070" t="str">
            <v>Xuất sắc</v>
          </cell>
          <cell r="J8070">
            <v>90</v>
          </cell>
          <cell r="K8070" t="str">
            <v>Xuất sắc</v>
          </cell>
          <cell r="L8070" t="str">
            <v>QH-2021-I/CQ-C-CE2</v>
          </cell>
        </row>
        <row r="8071">
          <cell r="B8071" t="str">
            <v>21021215</v>
          </cell>
          <cell r="C8071" t="str">
            <v>Mai Phương Nam</v>
          </cell>
          <cell r="D8071">
            <v>36924</v>
          </cell>
          <cell r="E8071">
            <v>70</v>
          </cell>
          <cell r="F8071">
            <v>65</v>
          </cell>
          <cell r="G8071">
            <v>65</v>
          </cell>
          <cell r="H8071">
            <v>65</v>
          </cell>
          <cell r="I8071" t="str">
            <v>Khá</v>
          </cell>
          <cell r="J8071">
            <v>65</v>
          </cell>
          <cell r="K8071" t="str">
            <v>Khá</v>
          </cell>
          <cell r="L8071" t="str">
            <v>QH-2021-I/CQ-C-CE2</v>
          </cell>
        </row>
        <row r="8072">
          <cell r="B8072" t="str">
            <v>21021217</v>
          </cell>
          <cell r="C8072" t="str">
            <v>Tạ Hải Nam</v>
          </cell>
          <cell r="D8072">
            <v>37965</v>
          </cell>
          <cell r="E8072">
            <v>90</v>
          </cell>
          <cell r="F8072">
            <v>85</v>
          </cell>
          <cell r="G8072">
            <v>85</v>
          </cell>
          <cell r="H8072">
            <v>85</v>
          </cell>
          <cell r="I8072" t="str">
            <v>Tốt</v>
          </cell>
          <cell r="J8072">
            <v>85</v>
          </cell>
          <cell r="K8072" t="str">
            <v>Tốt</v>
          </cell>
          <cell r="L8072" t="str">
            <v>QH-2021-I/CQ-C-CE2</v>
          </cell>
        </row>
        <row r="8073">
          <cell r="B8073" t="str">
            <v>21021219</v>
          </cell>
          <cell r="C8073" t="str">
            <v>Lê Anh Nhật</v>
          </cell>
          <cell r="D8073">
            <v>37850</v>
          </cell>
          <cell r="E8073">
            <v>87</v>
          </cell>
          <cell r="F8073">
            <v>92</v>
          </cell>
          <cell r="G8073">
            <v>87</v>
          </cell>
          <cell r="H8073">
            <v>87</v>
          </cell>
          <cell r="I8073" t="str">
            <v>Tốt</v>
          </cell>
          <cell r="J8073">
            <v>87</v>
          </cell>
          <cell r="K8073" t="str">
            <v>Tốt</v>
          </cell>
          <cell r="L8073" t="str">
            <v>QH-2021-I/CQ-C-CE2</v>
          </cell>
        </row>
        <row r="8074">
          <cell r="B8074" t="str">
            <v>21021221</v>
          </cell>
          <cell r="C8074" t="str">
            <v>Đỗ Minh Phấn</v>
          </cell>
          <cell r="D8074">
            <v>37775</v>
          </cell>
          <cell r="E8074">
            <v>90</v>
          </cell>
          <cell r="F8074">
            <v>90</v>
          </cell>
          <cell r="G8074">
            <v>90</v>
          </cell>
          <cell r="H8074">
            <v>90</v>
          </cell>
          <cell r="I8074" t="str">
            <v>Xuất sắc</v>
          </cell>
          <cell r="J8074">
            <v>90</v>
          </cell>
          <cell r="K8074" t="str">
            <v>Xuất sắc</v>
          </cell>
          <cell r="L8074" t="str">
            <v>QH-2021-I/CQ-C-CE2</v>
          </cell>
        </row>
        <row r="8075">
          <cell r="B8075" t="str">
            <v>21021223</v>
          </cell>
          <cell r="C8075" t="str">
            <v>Mai Hồng Phong</v>
          </cell>
          <cell r="D8075">
            <v>37835</v>
          </cell>
          <cell r="E8075">
            <v>91</v>
          </cell>
          <cell r="F8075">
            <v>91</v>
          </cell>
          <cell r="G8075">
            <v>91</v>
          </cell>
          <cell r="H8075">
            <v>91</v>
          </cell>
          <cell r="I8075" t="str">
            <v>Xuất sắc</v>
          </cell>
          <cell r="J8075">
            <v>91</v>
          </cell>
          <cell r="K8075" t="str">
            <v>Xuất sắc</v>
          </cell>
          <cell r="L8075" t="str">
            <v>QH-2021-I/CQ-C-CE2</v>
          </cell>
        </row>
        <row r="8076">
          <cell r="B8076" t="str">
            <v>21021225</v>
          </cell>
          <cell r="C8076" t="str">
            <v>Nguyễn Văn Phúc</v>
          </cell>
          <cell r="D8076">
            <v>37655</v>
          </cell>
          <cell r="E8076">
            <v>90</v>
          </cell>
          <cell r="F8076">
            <v>85</v>
          </cell>
          <cell r="G8076">
            <v>85</v>
          </cell>
          <cell r="H8076">
            <v>85</v>
          </cell>
          <cell r="I8076" t="str">
            <v>Tốt</v>
          </cell>
          <cell r="J8076">
            <v>85</v>
          </cell>
          <cell r="K8076" t="str">
            <v>Tốt</v>
          </cell>
          <cell r="L8076" t="str">
            <v>QH-2021-I/CQ-C-CE2</v>
          </cell>
        </row>
        <row r="8077">
          <cell r="B8077" t="str">
            <v>21021227</v>
          </cell>
          <cell r="C8077" t="str">
            <v>Đỗ Minh Quân</v>
          </cell>
          <cell r="D8077">
            <v>37674</v>
          </cell>
          <cell r="E8077">
            <v>90</v>
          </cell>
          <cell r="F8077">
            <v>90</v>
          </cell>
          <cell r="G8077">
            <v>90</v>
          </cell>
          <cell r="H8077">
            <v>90</v>
          </cell>
          <cell r="I8077" t="str">
            <v>Xuất sắc</v>
          </cell>
          <cell r="J8077">
            <v>90</v>
          </cell>
          <cell r="K8077" t="str">
            <v>Xuất sắc</v>
          </cell>
          <cell r="L8077" t="str">
            <v>QH-2021-I/CQ-C-CE2</v>
          </cell>
        </row>
        <row r="8078">
          <cell r="B8078" t="str">
            <v>21021229</v>
          </cell>
          <cell r="C8078" t="str">
            <v>Nguyễn Duy Minh Quân</v>
          </cell>
          <cell r="D8078">
            <v>37723</v>
          </cell>
          <cell r="E8078"/>
          <cell r="F8078"/>
          <cell r="G8078"/>
          <cell r="H8078"/>
          <cell r="I8078" t="str">
            <v>Kém</v>
          </cell>
          <cell r="J8078"/>
          <cell r="K8078" t="str">
            <v>Kém</v>
          </cell>
          <cell r="L8078" t="str">
            <v>QH-2021-I/CQ-C-CE2</v>
          </cell>
        </row>
        <row r="8079">
          <cell r="B8079" t="str">
            <v>21021235</v>
          </cell>
          <cell r="C8079" t="str">
            <v>Trần Đức Tân</v>
          </cell>
          <cell r="D8079">
            <v>37782</v>
          </cell>
          <cell r="E8079">
            <v>90</v>
          </cell>
          <cell r="F8079">
            <v>85</v>
          </cell>
          <cell r="G8079">
            <v>85</v>
          </cell>
          <cell r="H8079">
            <v>85</v>
          </cell>
          <cell r="I8079" t="str">
            <v>Tốt</v>
          </cell>
          <cell r="J8079">
            <v>85</v>
          </cell>
          <cell r="K8079" t="str">
            <v>Tốt</v>
          </cell>
          <cell r="L8079" t="str">
            <v>QH-2021-I/CQ-C-CE2</v>
          </cell>
        </row>
        <row r="8080">
          <cell r="B8080" t="str">
            <v>21021237</v>
          </cell>
          <cell r="C8080" t="str">
            <v>Nguyễn Văn Thành</v>
          </cell>
          <cell r="D8080">
            <v>37746</v>
          </cell>
          <cell r="E8080">
            <v>85</v>
          </cell>
          <cell r="F8080">
            <v>85</v>
          </cell>
          <cell r="G8080">
            <v>85</v>
          </cell>
          <cell r="H8080">
            <v>85</v>
          </cell>
          <cell r="I8080" t="str">
            <v>Tốt</v>
          </cell>
          <cell r="J8080">
            <v>85</v>
          </cell>
          <cell r="K8080" t="str">
            <v>Tốt</v>
          </cell>
          <cell r="L8080" t="str">
            <v>QH-2021-I/CQ-C-CE2</v>
          </cell>
        </row>
        <row r="8081">
          <cell r="B8081" t="str">
            <v>21021239</v>
          </cell>
          <cell r="C8081" t="str">
            <v>Đỗ Quang Thắng</v>
          </cell>
          <cell r="D8081">
            <v>37415</v>
          </cell>
          <cell r="E8081">
            <v>75</v>
          </cell>
          <cell r="F8081">
            <v>75</v>
          </cell>
          <cell r="G8081">
            <v>75</v>
          </cell>
          <cell r="H8081">
            <v>75</v>
          </cell>
          <cell r="I8081" t="str">
            <v>Khá</v>
          </cell>
          <cell r="J8081">
            <v>75</v>
          </cell>
          <cell r="K8081" t="str">
            <v>Khá</v>
          </cell>
          <cell r="L8081" t="str">
            <v>QH-2021-I/CQ-C-CE2</v>
          </cell>
        </row>
        <row r="8082">
          <cell r="B8082" t="str">
            <v>21021241</v>
          </cell>
          <cell r="C8082" t="str">
            <v>Vũ Huy Thịnh</v>
          </cell>
          <cell r="D8082">
            <v>37690</v>
          </cell>
          <cell r="E8082">
            <v>75</v>
          </cell>
          <cell r="F8082">
            <v>75</v>
          </cell>
          <cell r="G8082">
            <v>75</v>
          </cell>
          <cell r="H8082">
            <v>75</v>
          </cell>
          <cell r="I8082" t="str">
            <v>Khá</v>
          </cell>
          <cell r="J8082">
            <v>75</v>
          </cell>
          <cell r="K8082" t="str">
            <v>Khá</v>
          </cell>
          <cell r="L8082" t="str">
            <v>QH-2021-I/CQ-C-CE2</v>
          </cell>
        </row>
        <row r="8083">
          <cell r="B8083" t="str">
            <v>21021243</v>
          </cell>
          <cell r="C8083" t="str">
            <v>Lê Khánh Toàn</v>
          </cell>
          <cell r="D8083">
            <v>37851</v>
          </cell>
          <cell r="E8083">
            <v>87</v>
          </cell>
          <cell r="F8083">
            <v>75</v>
          </cell>
          <cell r="G8083">
            <v>75</v>
          </cell>
          <cell r="H8083">
            <v>75</v>
          </cell>
          <cell r="I8083" t="str">
            <v>Khá</v>
          </cell>
          <cell r="J8083">
            <v>75</v>
          </cell>
          <cell r="K8083" t="str">
            <v>Khá</v>
          </cell>
          <cell r="L8083" t="str">
            <v>QH-2021-I/CQ-C-CE2</v>
          </cell>
        </row>
        <row r="8084">
          <cell r="B8084" t="str">
            <v>21021245</v>
          </cell>
          <cell r="C8084" t="str">
            <v>Phạm Hữu Trung</v>
          </cell>
          <cell r="D8084">
            <v>37692</v>
          </cell>
          <cell r="E8084">
            <v>71</v>
          </cell>
          <cell r="F8084">
            <v>80</v>
          </cell>
          <cell r="G8084">
            <v>80</v>
          </cell>
          <cell r="H8084">
            <v>80</v>
          </cell>
          <cell r="I8084" t="str">
            <v>Tốt</v>
          </cell>
          <cell r="J8084">
            <v>80</v>
          </cell>
          <cell r="K8084" t="str">
            <v>Tốt</v>
          </cell>
          <cell r="L8084" t="str">
            <v>QH-2021-I/CQ-C-CE2</v>
          </cell>
        </row>
        <row r="8085">
          <cell r="B8085" t="str">
            <v>21021247</v>
          </cell>
          <cell r="C8085" t="str">
            <v>Lê Minh Tú</v>
          </cell>
          <cell r="D8085">
            <v>37886</v>
          </cell>
          <cell r="E8085">
            <v>80</v>
          </cell>
          <cell r="F8085">
            <v>75</v>
          </cell>
          <cell r="G8085">
            <v>75</v>
          </cell>
          <cell r="H8085">
            <v>75</v>
          </cell>
          <cell r="I8085" t="str">
            <v>Khá</v>
          </cell>
          <cell r="J8085">
            <v>75</v>
          </cell>
          <cell r="K8085" t="str">
            <v>Khá</v>
          </cell>
          <cell r="L8085" t="str">
            <v>QH-2021-I/CQ-C-CE2</v>
          </cell>
        </row>
        <row r="8086">
          <cell r="B8086" t="str">
            <v>21021249</v>
          </cell>
          <cell r="C8086" t="str">
            <v>Nguyễn Hoàng Việt</v>
          </cell>
          <cell r="D8086">
            <v>37836</v>
          </cell>
          <cell r="E8086">
            <v>80</v>
          </cell>
          <cell r="F8086">
            <v>80</v>
          </cell>
          <cell r="G8086">
            <v>80</v>
          </cell>
          <cell r="H8086">
            <v>80</v>
          </cell>
          <cell r="I8086" t="str">
            <v>Tốt</v>
          </cell>
          <cell r="J8086">
            <v>80</v>
          </cell>
          <cell r="K8086" t="str">
            <v>Tốt</v>
          </cell>
          <cell r="L8086" t="str">
            <v>QH-2021-I/CQ-C-CE2</v>
          </cell>
        </row>
        <row r="8087">
          <cell r="B8087" t="str">
            <v>21021253</v>
          </cell>
          <cell r="C8087" t="str">
            <v>Vũ Thành Vinh</v>
          </cell>
          <cell r="D8087">
            <v>37836</v>
          </cell>
          <cell r="E8087">
            <v>90</v>
          </cell>
          <cell r="F8087">
            <v>90</v>
          </cell>
          <cell r="G8087">
            <v>90</v>
          </cell>
          <cell r="H8087">
            <v>90</v>
          </cell>
          <cell r="I8087" t="str">
            <v>Xuất sắc</v>
          </cell>
          <cell r="J8087">
            <v>90</v>
          </cell>
          <cell r="K8087" t="str">
            <v>Xuất sắc</v>
          </cell>
          <cell r="L8087" t="str">
            <v>QH-2021-I/CQ-C-CE2</v>
          </cell>
        </row>
        <row r="8088">
          <cell r="B8088" t="str">
            <v>21021255</v>
          </cell>
          <cell r="C8088" t="str">
            <v>Hoàng Phi Vũ</v>
          </cell>
          <cell r="D8088">
            <v>37761</v>
          </cell>
          <cell r="E8088">
            <v>92</v>
          </cell>
          <cell r="F8088">
            <v>80</v>
          </cell>
          <cell r="G8088">
            <v>80</v>
          </cell>
          <cell r="H8088">
            <v>80</v>
          </cell>
          <cell r="I8088" t="str">
            <v>Tốt</v>
          </cell>
          <cell r="J8088">
            <v>80</v>
          </cell>
          <cell r="K8088" t="str">
            <v>Tốt</v>
          </cell>
          <cell r="L8088" t="str">
            <v>QH-2021-I/CQ-C-CE2</v>
          </cell>
        </row>
        <row r="8089">
          <cell r="B8089" t="str">
            <v>21021257</v>
          </cell>
          <cell r="C8089" t="str">
            <v>Vàng A Vứ</v>
          </cell>
          <cell r="D8089">
            <v>37546</v>
          </cell>
          <cell r="E8089">
            <v>80</v>
          </cell>
          <cell r="F8089">
            <v>90</v>
          </cell>
          <cell r="G8089">
            <v>90</v>
          </cell>
          <cell r="H8089">
            <v>90</v>
          </cell>
          <cell r="I8089" t="str">
            <v>Xuất sắc</v>
          </cell>
          <cell r="J8089">
            <v>90</v>
          </cell>
          <cell r="K8089" t="str">
            <v>Xuất sắc</v>
          </cell>
          <cell r="L8089" t="str">
            <v>QH-2021-I/CQ-C-CE2</v>
          </cell>
        </row>
        <row r="8090">
          <cell r="B8090" t="str">
            <v>21021670</v>
          </cell>
          <cell r="C8090" t="str">
            <v>Đoàn Minh Châu</v>
          </cell>
          <cell r="D8090">
            <v>37267</v>
          </cell>
          <cell r="E8090">
            <v>80</v>
          </cell>
          <cell r="F8090">
            <v>80</v>
          </cell>
          <cell r="G8090">
            <v>80</v>
          </cell>
          <cell r="H8090">
            <v>80</v>
          </cell>
          <cell r="I8090" t="str">
            <v>Tốt</v>
          </cell>
          <cell r="J8090">
            <v>80</v>
          </cell>
          <cell r="K8090" t="str">
            <v>Tốt</v>
          </cell>
          <cell r="L8090" t="str">
            <v>QH-2021-I/CQ-C-CE2</v>
          </cell>
        </row>
        <row r="8091">
          <cell r="B8091" t="str">
            <v>22025100</v>
          </cell>
          <cell r="C8091" t="str">
            <v>Phạm Huy Hòa</v>
          </cell>
          <cell r="D8091">
            <v>38157</v>
          </cell>
          <cell r="E8091">
            <v>90</v>
          </cell>
          <cell r="F8091">
            <v>90</v>
          </cell>
          <cell r="G8091">
            <v>90</v>
          </cell>
          <cell r="H8091">
            <v>90</v>
          </cell>
          <cell r="I8091" t="str">
            <v>Xuất sắc</v>
          </cell>
          <cell r="J8091">
            <v>90</v>
          </cell>
          <cell r="K8091" t="str">
            <v>Xuất sắc</v>
          </cell>
          <cell r="L8091" t="str">
            <v>QH-2022-I/CQ-C-CE1</v>
          </cell>
        </row>
        <row r="8092">
          <cell r="B8092" t="str">
            <v>22025102</v>
          </cell>
          <cell r="C8092" t="str">
            <v>Nguyễn Xuân Thành</v>
          </cell>
          <cell r="D8092">
            <v>38203</v>
          </cell>
          <cell r="E8092">
            <v>90</v>
          </cell>
          <cell r="F8092">
            <v>90</v>
          </cell>
          <cell r="G8092">
            <v>85</v>
          </cell>
          <cell r="H8092">
            <v>85</v>
          </cell>
          <cell r="I8092" t="str">
            <v>Tốt</v>
          </cell>
          <cell r="J8092">
            <v>85</v>
          </cell>
          <cell r="K8092" t="str">
            <v>Tốt</v>
          </cell>
          <cell r="L8092" t="str">
            <v>QH-2022-I/CQ-C-CE1</v>
          </cell>
        </row>
        <row r="8093">
          <cell r="B8093" t="str">
            <v>22025104</v>
          </cell>
          <cell r="C8093" t="str">
            <v>Nguyễn Hữu Hiệp</v>
          </cell>
          <cell r="D8093">
            <v>35723</v>
          </cell>
          <cell r="E8093">
            <v>90</v>
          </cell>
          <cell r="F8093">
            <v>90</v>
          </cell>
          <cell r="G8093">
            <v>90</v>
          </cell>
          <cell r="H8093">
            <v>90</v>
          </cell>
          <cell r="I8093" t="str">
            <v>Xuất sắc</v>
          </cell>
          <cell r="J8093">
            <v>90</v>
          </cell>
          <cell r="K8093" t="str">
            <v>Xuất sắc</v>
          </cell>
          <cell r="L8093" t="str">
            <v>QH-2022-I/CQ-C-CE1</v>
          </cell>
        </row>
        <row r="8094">
          <cell r="B8094" t="str">
            <v>22025109</v>
          </cell>
          <cell r="C8094" t="str">
            <v>Hoàng Nhật Nam</v>
          </cell>
          <cell r="D8094">
            <v>38287</v>
          </cell>
          <cell r="E8094">
            <v>80</v>
          </cell>
          <cell r="F8094">
            <v>90</v>
          </cell>
          <cell r="G8094">
            <v>85</v>
          </cell>
          <cell r="H8094">
            <v>85</v>
          </cell>
          <cell r="I8094" t="str">
            <v>Tốt</v>
          </cell>
          <cell r="J8094">
            <v>85</v>
          </cell>
          <cell r="K8094" t="str">
            <v>Tốt</v>
          </cell>
          <cell r="L8094" t="str">
            <v>QH-2022-I/CQ-C-CE1</v>
          </cell>
        </row>
        <row r="8095">
          <cell r="B8095" t="str">
            <v>22025111</v>
          </cell>
          <cell r="C8095" t="str">
            <v>Nguyễn Việt Hùng</v>
          </cell>
          <cell r="D8095">
            <v>38022</v>
          </cell>
          <cell r="E8095">
            <v>82</v>
          </cell>
          <cell r="F8095">
            <v>82</v>
          </cell>
          <cell r="G8095">
            <v>77</v>
          </cell>
          <cell r="H8095">
            <v>77</v>
          </cell>
          <cell r="I8095" t="str">
            <v>Khá</v>
          </cell>
          <cell r="J8095">
            <v>77</v>
          </cell>
          <cell r="K8095" t="str">
            <v>Khá</v>
          </cell>
          <cell r="L8095" t="str">
            <v>QH-2022-I/CQ-C-CE1</v>
          </cell>
        </row>
        <row r="8096">
          <cell r="B8096" t="str">
            <v>22025112</v>
          </cell>
          <cell r="C8096" t="str">
            <v>Nguyễn Thị Mỹ Lệ</v>
          </cell>
          <cell r="D8096">
            <v>38265</v>
          </cell>
          <cell r="E8096">
            <v>92</v>
          </cell>
          <cell r="F8096">
            <v>92</v>
          </cell>
          <cell r="G8096">
            <v>92</v>
          </cell>
          <cell r="H8096">
            <v>92</v>
          </cell>
          <cell r="I8096" t="str">
            <v>Xuất sắc</v>
          </cell>
          <cell r="J8096">
            <v>92</v>
          </cell>
          <cell r="K8096" t="str">
            <v>Xuất sắc</v>
          </cell>
          <cell r="L8096" t="str">
            <v>QH-2022-I/CQ-C-CE1</v>
          </cell>
        </row>
        <row r="8097">
          <cell r="B8097" t="str">
            <v>22025113</v>
          </cell>
          <cell r="C8097" t="str">
            <v>Long Thị Cẩm Nhung</v>
          </cell>
          <cell r="D8097">
            <v>38269</v>
          </cell>
          <cell r="E8097">
            <v>80</v>
          </cell>
          <cell r="F8097">
            <v>80</v>
          </cell>
          <cell r="G8097">
            <v>75</v>
          </cell>
          <cell r="H8097">
            <v>75</v>
          </cell>
          <cell r="I8097" t="str">
            <v>Khá</v>
          </cell>
          <cell r="J8097">
            <v>75</v>
          </cell>
          <cell r="K8097" t="str">
            <v>Khá</v>
          </cell>
          <cell r="L8097" t="str">
            <v>QH-2022-I/CQ-C-CE1</v>
          </cell>
        </row>
        <row r="8098">
          <cell r="B8098" t="str">
            <v>22025119</v>
          </cell>
          <cell r="C8098" t="str">
            <v>Nguyễn Minh Quân</v>
          </cell>
          <cell r="D8098">
            <v>38336</v>
          </cell>
          <cell r="E8098">
            <v>80</v>
          </cell>
          <cell r="F8098">
            <v>80</v>
          </cell>
          <cell r="G8098">
            <v>75</v>
          </cell>
          <cell r="H8098">
            <v>75</v>
          </cell>
          <cell r="I8098" t="str">
            <v>Khá</v>
          </cell>
          <cell r="J8098">
            <v>75</v>
          </cell>
          <cell r="K8098" t="str">
            <v>Khá</v>
          </cell>
          <cell r="L8098" t="str">
            <v>QH-2022-I/CQ-C-CE1</v>
          </cell>
        </row>
        <row r="8099">
          <cell r="B8099" t="str">
            <v>22025120</v>
          </cell>
          <cell r="C8099" t="str">
            <v>Đào Duy Thái</v>
          </cell>
          <cell r="D8099">
            <v>38280</v>
          </cell>
          <cell r="E8099">
            <v>80</v>
          </cell>
          <cell r="F8099">
            <v>80</v>
          </cell>
          <cell r="G8099">
            <v>75</v>
          </cell>
          <cell r="H8099">
            <v>75</v>
          </cell>
          <cell r="I8099" t="str">
            <v>Khá</v>
          </cell>
          <cell r="J8099">
            <v>75</v>
          </cell>
          <cell r="K8099" t="str">
            <v>Khá</v>
          </cell>
          <cell r="L8099" t="str">
            <v>QH-2022-I/CQ-C-CE1</v>
          </cell>
        </row>
        <row r="8100">
          <cell r="B8100" t="str">
            <v>22025123</v>
          </cell>
          <cell r="C8100" t="str">
            <v>Bùi Tuấn Anh</v>
          </cell>
          <cell r="D8100">
            <v>38220</v>
          </cell>
          <cell r="E8100">
            <v>63</v>
          </cell>
          <cell r="F8100">
            <v>63</v>
          </cell>
          <cell r="G8100">
            <v>65</v>
          </cell>
          <cell r="H8100">
            <v>65</v>
          </cell>
          <cell r="I8100" t="str">
            <v>Khá</v>
          </cell>
          <cell r="J8100">
            <v>65</v>
          </cell>
          <cell r="K8100" t="str">
            <v>Khá</v>
          </cell>
          <cell r="L8100" t="str">
            <v>QH-2022-I/CQ-C-CE1</v>
          </cell>
        </row>
        <row r="8101">
          <cell r="B8101" t="str">
            <v>22025125</v>
          </cell>
          <cell r="C8101" t="str">
            <v>Đặng Tuấn Phong</v>
          </cell>
          <cell r="D8101">
            <v>38313</v>
          </cell>
          <cell r="E8101">
            <v>84</v>
          </cell>
          <cell r="F8101">
            <v>81</v>
          </cell>
          <cell r="G8101">
            <v>81</v>
          </cell>
          <cell r="H8101">
            <v>81</v>
          </cell>
          <cell r="I8101" t="str">
            <v>Tốt</v>
          </cell>
          <cell r="J8101">
            <v>81</v>
          </cell>
          <cell r="K8101" t="str">
            <v>Tốt</v>
          </cell>
          <cell r="L8101" t="str">
            <v>QH-2022-I/CQ-C-CE1</v>
          </cell>
        </row>
        <row r="8102">
          <cell r="B8102" t="str">
            <v>22025127</v>
          </cell>
          <cell r="C8102" t="str">
            <v>Đỗ Thúy Ngân</v>
          </cell>
          <cell r="D8102">
            <v>37987</v>
          </cell>
          <cell r="E8102">
            <v>90</v>
          </cell>
          <cell r="F8102">
            <v>90</v>
          </cell>
          <cell r="G8102">
            <v>90</v>
          </cell>
          <cell r="H8102">
            <v>90</v>
          </cell>
          <cell r="I8102" t="str">
            <v>Xuất sắc</v>
          </cell>
          <cell r="J8102">
            <v>90</v>
          </cell>
          <cell r="K8102" t="str">
            <v>Xuất sắc</v>
          </cell>
          <cell r="L8102" t="str">
            <v>QH-2022-I/CQ-C-CE1</v>
          </cell>
        </row>
        <row r="8103">
          <cell r="B8103" t="str">
            <v>22025129</v>
          </cell>
          <cell r="C8103" t="str">
            <v>Nguyễn Đắc Hùng</v>
          </cell>
          <cell r="D8103">
            <v>38196</v>
          </cell>
          <cell r="E8103">
            <v>67</v>
          </cell>
          <cell r="F8103">
            <v>77</v>
          </cell>
          <cell r="G8103">
            <v>80</v>
          </cell>
          <cell r="H8103">
            <v>80</v>
          </cell>
          <cell r="I8103" t="str">
            <v>Tốt</v>
          </cell>
          <cell r="J8103">
            <v>80</v>
          </cell>
          <cell r="K8103" t="str">
            <v>Tốt</v>
          </cell>
          <cell r="L8103" t="str">
            <v>QH-2022-I/CQ-C-CE1</v>
          </cell>
        </row>
        <row r="8104">
          <cell r="B8104" t="str">
            <v>22025130</v>
          </cell>
          <cell r="C8104" t="str">
            <v>Lê Tuấn Anh</v>
          </cell>
          <cell r="D8104">
            <v>38231</v>
          </cell>
          <cell r="E8104"/>
          <cell r="F8104"/>
          <cell r="G8104"/>
          <cell r="H8104"/>
          <cell r="I8104" t="str">
            <v>Kém</v>
          </cell>
          <cell r="J8104"/>
          <cell r="K8104" t="str">
            <v>Kém</v>
          </cell>
          <cell r="L8104" t="str">
            <v>QH-2022-I/CQ-C-CE1</v>
          </cell>
        </row>
        <row r="8105">
          <cell r="B8105" t="str">
            <v>22025132</v>
          </cell>
          <cell r="C8105" t="str">
            <v>Ngô Huy Hoàng</v>
          </cell>
          <cell r="D8105">
            <v>38011</v>
          </cell>
          <cell r="E8105">
            <v>72</v>
          </cell>
          <cell r="F8105">
            <v>72</v>
          </cell>
          <cell r="G8105">
            <v>73</v>
          </cell>
          <cell r="H8105">
            <v>73</v>
          </cell>
          <cell r="I8105" t="str">
            <v>Khá</v>
          </cell>
          <cell r="J8105">
            <v>73</v>
          </cell>
          <cell r="K8105" t="str">
            <v>Khá</v>
          </cell>
          <cell r="L8105" t="str">
            <v>QH-2022-I/CQ-C-CE1</v>
          </cell>
        </row>
        <row r="8106">
          <cell r="B8106" t="str">
            <v>22025137</v>
          </cell>
          <cell r="C8106" t="str">
            <v>Lê Trung Kiên</v>
          </cell>
          <cell r="D8106">
            <v>38145</v>
          </cell>
          <cell r="E8106">
            <v>70</v>
          </cell>
          <cell r="F8106">
            <v>77</v>
          </cell>
          <cell r="G8106">
            <v>45</v>
          </cell>
          <cell r="H8106">
            <v>45</v>
          </cell>
          <cell r="I8106" t="str">
            <v>Yếu</v>
          </cell>
          <cell r="J8106">
            <v>45</v>
          </cell>
          <cell r="K8106" t="str">
            <v>Yếu</v>
          </cell>
          <cell r="L8106" t="str">
            <v>QH-2022-I/CQ-C-CE1</v>
          </cell>
        </row>
        <row r="8107">
          <cell r="B8107" t="str">
            <v>22025138</v>
          </cell>
          <cell r="C8107" t="str">
            <v>Nguyễn Kim Việt Anh</v>
          </cell>
          <cell r="D8107">
            <v>38117</v>
          </cell>
          <cell r="E8107">
            <v>80</v>
          </cell>
          <cell r="F8107">
            <v>80</v>
          </cell>
          <cell r="G8107">
            <v>80</v>
          </cell>
          <cell r="H8107">
            <v>80</v>
          </cell>
          <cell r="I8107" t="str">
            <v>Tốt</v>
          </cell>
          <cell r="J8107">
            <v>80</v>
          </cell>
          <cell r="K8107" t="str">
            <v>Tốt</v>
          </cell>
          <cell r="L8107" t="str">
            <v>QH-2022-I/CQ-C-CE1</v>
          </cell>
        </row>
        <row r="8108">
          <cell r="B8108" t="str">
            <v>22025140</v>
          </cell>
          <cell r="C8108" t="str">
            <v>Đỗ Trần Hợp</v>
          </cell>
          <cell r="D8108">
            <v>38184</v>
          </cell>
          <cell r="E8108">
            <v>86</v>
          </cell>
          <cell r="F8108">
            <v>86</v>
          </cell>
          <cell r="G8108">
            <v>90</v>
          </cell>
          <cell r="H8108">
            <v>90</v>
          </cell>
          <cell r="I8108" t="str">
            <v>Xuất sắc</v>
          </cell>
          <cell r="J8108">
            <v>90</v>
          </cell>
          <cell r="K8108" t="str">
            <v>Xuất sắc</v>
          </cell>
          <cell r="L8108" t="str">
            <v>QH-2022-I/CQ-C-CE1</v>
          </cell>
        </row>
        <row r="8109">
          <cell r="B8109" t="str">
            <v>22025141</v>
          </cell>
          <cell r="C8109" t="str">
            <v>Nguyễn Thành Vinh</v>
          </cell>
          <cell r="D8109">
            <v>38261</v>
          </cell>
          <cell r="E8109">
            <v>100</v>
          </cell>
          <cell r="F8109">
            <v>90</v>
          </cell>
          <cell r="G8109">
            <v>90</v>
          </cell>
          <cell r="H8109">
            <v>90</v>
          </cell>
          <cell r="I8109" t="str">
            <v>Xuất sắc</v>
          </cell>
          <cell r="J8109">
            <v>90</v>
          </cell>
          <cell r="K8109" t="str">
            <v>Xuất sắc</v>
          </cell>
          <cell r="L8109" t="str">
            <v>QH-2022-I/CQ-C-CE1</v>
          </cell>
        </row>
        <row r="8110">
          <cell r="B8110" t="str">
            <v>22025143</v>
          </cell>
          <cell r="C8110" t="str">
            <v>Nguyễn Hiểu Minh</v>
          </cell>
          <cell r="D8110">
            <v>38208</v>
          </cell>
          <cell r="E8110">
            <v>80</v>
          </cell>
          <cell r="F8110">
            <v>80</v>
          </cell>
          <cell r="G8110">
            <v>80</v>
          </cell>
          <cell r="H8110">
            <v>80</v>
          </cell>
          <cell r="I8110" t="str">
            <v>Tốt</v>
          </cell>
          <cell r="J8110">
            <v>80</v>
          </cell>
          <cell r="K8110" t="str">
            <v>Tốt</v>
          </cell>
          <cell r="L8110" t="str">
            <v>QH-2022-I/CQ-C-CE1</v>
          </cell>
        </row>
        <row r="8111">
          <cell r="B8111" t="str">
            <v>22025145</v>
          </cell>
          <cell r="C8111" t="str">
            <v>Tạ Tiến Long</v>
          </cell>
          <cell r="D8111">
            <v>38179</v>
          </cell>
          <cell r="E8111">
            <v>82</v>
          </cell>
          <cell r="F8111">
            <v>79</v>
          </cell>
          <cell r="G8111">
            <v>79</v>
          </cell>
          <cell r="H8111">
            <v>79</v>
          </cell>
          <cell r="I8111" t="str">
            <v>Khá</v>
          </cell>
          <cell r="J8111">
            <v>79</v>
          </cell>
          <cell r="K8111" t="str">
            <v>Khá</v>
          </cell>
          <cell r="L8111" t="str">
            <v>QH-2022-I/CQ-C-CE1</v>
          </cell>
        </row>
        <row r="8112">
          <cell r="B8112" t="str">
            <v>22025146</v>
          </cell>
          <cell r="C8112" t="str">
            <v>Phạm Quang Khải</v>
          </cell>
          <cell r="D8112">
            <v>38003</v>
          </cell>
          <cell r="E8112">
            <v>85</v>
          </cell>
          <cell r="F8112">
            <v>85</v>
          </cell>
          <cell r="G8112">
            <v>85</v>
          </cell>
          <cell r="H8112">
            <v>85</v>
          </cell>
          <cell r="I8112" t="str">
            <v>Tốt</v>
          </cell>
          <cell r="J8112">
            <v>85</v>
          </cell>
          <cell r="K8112" t="str">
            <v>Tốt</v>
          </cell>
          <cell r="L8112" t="str">
            <v>QH-2022-I/CQ-C-CE1</v>
          </cell>
        </row>
        <row r="8113">
          <cell r="B8113" t="str">
            <v>22025148</v>
          </cell>
          <cell r="C8113" t="str">
            <v>Phan Ngọc Sơn</v>
          </cell>
          <cell r="D8113">
            <v>38128</v>
          </cell>
          <cell r="E8113">
            <v>70</v>
          </cell>
          <cell r="F8113">
            <v>80</v>
          </cell>
          <cell r="G8113">
            <v>80</v>
          </cell>
          <cell r="H8113">
            <v>80</v>
          </cell>
          <cell r="I8113" t="str">
            <v>Tốt</v>
          </cell>
          <cell r="J8113">
            <v>80</v>
          </cell>
          <cell r="K8113" t="str">
            <v>Tốt</v>
          </cell>
          <cell r="L8113" t="str">
            <v>QH-2022-I/CQ-C-CE1</v>
          </cell>
        </row>
        <row r="8114">
          <cell r="B8114" t="str">
            <v>22025151</v>
          </cell>
          <cell r="C8114" t="str">
            <v>Phạm Văn Thông</v>
          </cell>
          <cell r="D8114">
            <v>37515</v>
          </cell>
          <cell r="E8114">
            <v>72</v>
          </cell>
          <cell r="F8114">
            <v>72</v>
          </cell>
          <cell r="G8114">
            <v>72</v>
          </cell>
          <cell r="H8114">
            <v>72</v>
          </cell>
          <cell r="I8114" t="str">
            <v>Khá</v>
          </cell>
          <cell r="J8114">
            <v>72</v>
          </cell>
          <cell r="K8114" t="str">
            <v>Khá</v>
          </cell>
          <cell r="L8114" t="str">
            <v>QH-2022-I/CQ-C-CE1</v>
          </cell>
        </row>
        <row r="8115">
          <cell r="B8115" t="str">
            <v>22025154</v>
          </cell>
          <cell r="C8115" t="str">
            <v>Nguyễn Phương Đông</v>
          </cell>
          <cell r="D8115">
            <v>37987</v>
          </cell>
          <cell r="E8115">
            <v>80</v>
          </cell>
          <cell r="F8115">
            <v>80</v>
          </cell>
          <cell r="G8115">
            <v>80</v>
          </cell>
          <cell r="H8115">
            <v>80</v>
          </cell>
          <cell r="I8115" t="str">
            <v>Tốt</v>
          </cell>
          <cell r="J8115">
            <v>80</v>
          </cell>
          <cell r="K8115" t="str">
            <v>Tốt</v>
          </cell>
          <cell r="L8115" t="str">
            <v>QH-2022-I/CQ-C-CE1</v>
          </cell>
        </row>
        <row r="8116">
          <cell r="B8116" t="str">
            <v>22025159</v>
          </cell>
          <cell r="C8116" t="str">
            <v>Tăng Văn Cảnh</v>
          </cell>
          <cell r="D8116">
            <v>38209</v>
          </cell>
          <cell r="E8116">
            <v>80</v>
          </cell>
          <cell r="F8116">
            <v>77</v>
          </cell>
          <cell r="G8116">
            <v>75</v>
          </cell>
          <cell r="H8116">
            <v>75</v>
          </cell>
          <cell r="I8116" t="str">
            <v>Khá</v>
          </cell>
          <cell r="J8116">
            <v>75</v>
          </cell>
          <cell r="K8116" t="str">
            <v>Khá</v>
          </cell>
          <cell r="L8116" t="str">
            <v>QH-2022-I/CQ-C-CE1</v>
          </cell>
        </row>
        <row r="8117">
          <cell r="B8117" t="str">
            <v>22025160</v>
          </cell>
          <cell r="C8117" t="str">
            <v>Nguyễn Văn Toàn</v>
          </cell>
          <cell r="D8117">
            <v>38045</v>
          </cell>
          <cell r="E8117">
            <v>73</v>
          </cell>
          <cell r="F8117">
            <v>73</v>
          </cell>
          <cell r="G8117">
            <v>73</v>
          </cell>
          <cell r="H8117">
            <v>73</v>
          </cell>
          <cell r="I8117" t="str">
            <v>Khá</v>
          </cell>
          <cell r="J8117">
            <v>73</v>
          </cell>
          <cell r="K8117" t="str">
            <v>Khá</v>
          </cell>
          <cell r="L8117" t="str">
            <v>QH-2022-I/CQ-C-CE1</v>
          </cell>
        </row>
        <row r="8118">
          <cell r="B8118" t="str">
            <v>22025162</v>
          </cell>
          <cell r="C8118" t="str">
            <v>Ngô Thúy An</v>
          </cell>
          <cell r="D8118">
            <v>38002</v>
          </cell>
          <cell r="E8118">
            <v>80</v>
          </cell>
          <cell r="F8118">
            <v>80</v>
          </cell>
          <cell r="G8118">
            <v>75</v>
          </cell>
          <cell r="H8118">
            <v>75</v>
          </cell>
          <cell r="I8118" t="str">
            <v>Khá</v>
          </cell>
          <cell r="J8118">
            <v>75</v>
          </cell>
          <cell r="K8118" t="str">
            <v>Khá</v>
          </cell>
          <cell r="L8118" t="str">
            <v>QH-2022-I/CQ-C-CE1</v>
          </cell>
        </row>
        <row r="8119">
          <cell r="B8119" t="str">
            <v>22025164</v>
          </cell>
          <cell r="C8119" t="str">
            <v>Đàm Văn Thường</v>
          </cell>
          <cell r="D8119">
            <v>38103</v>
          </cell>
          <cell r="E8119">
            <v>80</v>
          </cell>
          <cell r="F8119">
            <v>80</v>
          </cell>
          <cell r="G8119">
            <v>80</v>
          </cell>
          <cell r="H8119">
            <v>80</v>
          </cell>
          <cell r="I8119" t="str">
            <v>Tốt</v>
          </cell>
          <cell r="J8119">
            <v>80</v>
          </cell>
          <cell r="K8119" t="str">
            <v>Tốt</v>
          </cell>
          <cell r="L8119" t="str">
            <v>QH-2022-I/CQ-C-CE1</v>
          </cell>
        </row>
        <row r="8120">
          <cell r="B8120" t="str">
            <v>22025167</v>
          </cell>
          <cell r="C8120" t="str">
            <v>Nguyễn Hữu Long</v>
          </cell>
          <cell r="D8120">
            <v>37997</v>
          </cell>
          <cell r="E8120">
            <v>90</v>
          </cell>
          <cell r="F8120">
            <v>90</v>
          </cell>
          <cell r="G8120">
            <v>90</v>
          </cell>
          <cell r="H8120">
            <v>90</v>
          </cell>
          <cell r="I8120" t="str">
            <v>Xuất sắc</v>
          </cell>
          <cell r="J8120">
            <v>90</v>
          </cell>
          <cell r="K8120" t="str">
            <v>Xuất sắc</v>
          </cell>
          <cell r="L8120" t="str">
            <v>QH-2022-I/CQ-C-CE1</v>
          </cell>
        </row>
        <row r="8121">
          <cell r="B8121" t="str">
            <v>22025171</v>
          </cell>
          <cell r="C8121" t="str">
            <v>Lê Văn Tùng</v>
          </cell>
          <cell r="D8121">
            <v>38101</v>
          </cell>
          <cell r="E8121">
            <v>65</v>
          </cell>
          <cell r="F8121"/>
          <cell r="G8121">
            <v>60</v>
          </cell>
          <cell r="H8121">
            <v>60</v>
          </cell>
          <cell r="I8121" t="str">
            <v>Trung bình</v>
          </cell>
          <cell r="J8121">
            <v>60</v>
          </cell>
          <cell r="K8121" t="str">
            <v>Trung bình</v>
          </cell>
          <cell r="L8121" t="str">
            <v>QH-2022-I/CQ-C-CE1</v>
          </cell>
        </row>
        <row r="8122">
          <cell r="B8122" t="str">
            <v>22025173</v>
          </cell>
          <cell r="C8122" t="str">
            <v>Hoàng Văn Đạt</v>
          </cell>
          <cell r="D8122">
            <v>37890</v>
          </cell>
          <cell r="E8122">
            <v>100</v>
          </cell>
          <cell r="F8122">
            <v>100</v>
          </cell>
          <cell r="G8122">
            <v>100</v>
          </cell>
          <cell r="H8122">
            <v>100</v>
          </cell>
          <cell r="I8122" t="str">
            <v>Xuất sắc</v>
          </cell>
          <cell r="J8122">
            <v>100</v>
          </cell>
          <cell r="K8122" t="str">
            <v>Xuất sắc</v>
          </cell>
          <cell r="L8122" t="str">
            <v>QH-2022-I/CQ-C-CE1</v>
          </cell>
        </row>
        <row r="8123">
          <cell r="B8123" t="str">
            <v>22025175</v>
          </cell>
          <cell r="C8123" t="str">
            <v>Nguyễn Văn Đạo</v>
          </cell>
          <cell r="D8123">
            <v>38346</v>
          </cell>
          <cell r="E8123">
            <v>80</v>
          </cell>
          <cell r="F8123">
            <v>80</v>
          </cell>
          <cell r="G8123">
            <v>75</v>
          </cell>
          <cell r="H8123">
            <v>75</v>
          </cell>
          <cell r="I8123" t="str">
            <v>Khá</v>
          </cell>
          <cell r="J8123">
            <v>75</v>
          </cell>
          <cell r="K8123" t="str">
            <v>Khá</v>
          </cell>
          <cell r="L8123" t="str">
            <v>QH-2022-I/CQ-C-CE1</v>
          </cell>
        </row>
        <row r="8124">
          <cell r="B8124" t="str">
            <v>22025176</v>
          </cell>
          <cell r="C8124" t="str">
            <v>Hoàng Hữu Thịnh</v>
          </cell>
          <cell r="D8124">
            <v>38186</v>
          </cell>
          <cell r="E8124">
            <v>70</v>
          </cell>
          <cell r="F8124">
            <v>77</v>
          </cell>
          <cell r="G8124">
            <v>72</v>
          </cell>
          <cell r="H8124">
            <v>72</v>
          </cell>
          <cell r="I8124" t="str">
            <v>Khá</v>
          </cell>
          <cell r="J8124">
            <v>72</v>
          </cell>
          <cell r="K8124" t="str">
            <v>Khá</v>
          </cell>
          <cell r="L8124" t="str">
            <v>QH-2022-I/CQ-C-CE1</v>
          </cell>
        </row>
        <row r="8125">
          <cell r="B8125" t="str">
            <v>22025182</v>
          </cell>
          <cell r="C8125" t="str">
            <v>Ngô Đăng Khoa</v>
          </cell>
          <cell r="D8125">
            <v>38283</v>
          </cell>
          <cell r="E8125">
            <v>90</v>
          </cell>
          <cell r="F8125">
            <v>90</v>
          </cell>
          <cell r="G8125">
            <v>90</v>
          </cell>
          <cell r="H8125">
            <v>90</v>
          </cell>
          <cell r="I8125" t="str">
            <v>Xuất sắc</v>
          </cell>
          <cell r="J8125">
            <v>90</v>
          </cell>
          <cell r="K8125" t="str">
            <v>Xuất sắc</v>
          </cell>
          <cell r="L8125" t="str">
            <v>QH-2022-I/CQ-C-CE1</v>
          </cell>
        </row>
        <row r="8126">
          <cell r="B8126" t="str">
            <v>22025184</v>
          </cell>
          <cell r="C8126" t="str">
            <v>Vũ Mai Dũng</v>
          </cell>
          <cell r="D8126">
            <v>37838</v>
          </cell>
          <cell r="E8126">
            <v>70</v>
          </cell>
          <cell r="F8126">
            <v>70</v>
          </cell>
          <cell r="G8126">
            <v>65</v>
          </cell>
          <cell r="H8126">
            <v>65</v>
          </cell>
          <cell r="I8126" t="str">
            <v>Khá</v>
          </cell>
          <cell r="J8126">
            <v>65</v>
          </cell>
          <cell r="K8126" t="str">
            <v>Khá</v>
          </cell>
          <cell r="L8126" t="str">
            <v>QH-2022-I/CQ-C-CE1</v>
          </cell>
        </row>
        <row r="8127">
          <cell r="B8127" t="str">
            <v>22025192</v>
          </cell>
          <cell r="C8127" t="str">
            <v>Đinh Tuấn Anh</v>
          </cell>
          <cell r="D8127">
            <v>37770</v>
          </cell>
          <cell r="E8127">
            <v>75</v>
          </cell>
          <cell r="F8127">
            <v>75</v>
          </cell>
          <cell r="G8127">
            <v>75</v>
          </cell>
          <cell r="H8127">
            <v>75</v>
          </cell>
          <cell r="I8127" t="str">
            <v>Khá</v>
          </cell>
          <cell r="J8127">
            <v>75</v>
          </cell>
          <cell r="K8127" t="str">
            <v>Khá</v>
          </cell>
          <cell r="L8127" t="str">
            <v>QH-2022-I/CQ-C-CE1</v>
          </cell>
        </row>
        <row r="8128">
          <cell r="B8128" t="str">
            <v>22025197</v>
          </cell>
          <cell r="C8128" t="str">
            <v>Mạc Anh Tuấn</v>
          </cell>
          <cell r="D8128">
            <v>38079</v>
          </cell>
          <cell r="E8128">
            <v>82</v>
          </cell>
          <cell r="F8128">
            <v>62</v>
          </cell>
          <cell r="G8128">
            <v>60</v>
          </cell>
          <cell r="H8128">
            <v>60</v>
          </cell>
          <cell r="I8128" t="str">
            <v>Trung bình</v>
          </cell>
          <cell r="J8128">
            <v>60</v>
          </cell>
          <cell r="K8128" t="str">
            <v>Trung bình</v>
          </cell>
          <cell r="L8128" t="str">
            <v>QH-2022-I/CQ-C-CE1</v>
          </cell>
        </row>
        <row r="8129">
          <cell r="B8129" t="str">
            <v>22025199</v>
          </cell>
          <cell r="C8129" t="str">
            <v>Lê Mạnh Tiến</v>
          </cell>
          <cell r="D8129">
            <v>38190</v>
          </cell>
          <cell r="E8129">
            <v>80</v>
          </cell>
          <cell r="F8129">
            <v>80</v>
          </cell>
          <cell r="G8129">
            <v>73</v>
          </cell>
          <cell r="H8129">
            <v>73</v>
          </cell>
          <cell r="I8129" t="str">
            <v>Khá</v>
          </cell>
          <cell r="J8129">
            <v>73</v>
          </cell>
          <cell r="K8129" t="str">
            <v>Khá</v>
          </cell>
          <cell r="L8129" t="str">
            <v>QH-2022-I/CQ-C-CE1</v>
          </cell>
        </row>
        <row r="8130">
          <cell r="B8130" t="str">
            <v>22025201</v>
          </cell>
          <cell r="C8130" t="str">
            <v>Vũ Đức Trung</v>
          </cell>
          <cell r="D8130">
            <v>38173</v>
          </cell>
          <cell r="E8130">
            <v>70</v>
          </cell>
          <cell r="F8130">
            <v>67</v>
          </cell>
          <cell r="G8130">
            <v>62</v>
          </cell>
          <cell r="H8130">
            <v>62</v>
          </cell>
          <cell r="I8130" t="str">
            <v>Trung bình</v>
          </cell>
          <cell r="J8130">
            <v>62</v>
          </cell>
          <cell r="K8130" t="str">
            <v>Trung bình</v>
          </cell>
          <cell r="L8130" t="str">
            <v>QH-2022-I/CQ-C-CE1</v>
          </cell>
        </row>
        <row r="8131">
          <cell r="B8131" t="str">
            <v>22025203</v>
          </cell>
          <cell r="C8131" t="str">
            <v>Phạm Bảo Ngọc</v>
          </cell>
          <cell r="D8131">
            <v>38192</v>
          </cell>
          <cell r="E8131">
            <v>82</v>
          </cell>
          <cell r="F8131">
            <v>82</v>
          </cell>
          <cell r="G8131">
            <v>77</v>
          </cell>
          <cell r="H8131">
            <v>77</v>
          </cell>
          <cell r="I8131" t="str">
            <v>Khá</v>
          </cell>
          <cell r="J8131">
            <v>77</v>
          </cell>
          <cell r="K8131" t="str">
            <v>Khá</v>
          </cell>
          <cell r="L8131" t="str">
            <v>QH-2022-I/CQ-C-CE1</v>
          </cell>
        </row>
        <row r="8132">
          <cell r="B8132" t="str">
            <v>22025205</v>
          </cell>
          <cell r="C8132" t="str">
            <v>Phạm Ngọc Tiến</v>
          </cell>
          <cell r="D8132">
            <v>38272</v>
          </cell>
          <cell r="E8132">
            <v>80</v>
          </cell>
          <cell r="F8132">
            <v>80</v>
          </cell>
          <cell r="G8132">
            <v>80</v>
          </cell>
          <cell r="H8132">
            <v>80</v>
          </cell>
          <cell r="I8132" t="str">
            <v>Tốt</v>
          </cell>
          <cell r="J8132">
            <v>80</v>
          </cell>
          <cell r="K8132" t="str">
            <v>Tốt</v>
          </cell>
          <cell r="L8132" t="str">
            <v>QH-2022-I/CQ-C-CE1</v>
          </cell>
        </row>
        <row r="8133">
          <cell r="B8133" t="str">
            <v>22025210</v>
          </cell>
          <cell r="C8133" t="str">
            <v>Lê Văn Long</v>
          </cell>
          <cell r="D8133">
            <v>37996</v>
          </cell>
          <cell r="E8133">
            <v>80</v>
          </cell>
          <cell r="F8133">
            <v>75</v>
          </cell>
          <cell r="G8133">
            <v>75</v>
          </cell>
          <cell r="H8133">
            <v>75</v>
          </cell>
          <cell r="I8133" t="str">
            <v>Khá</v>
          </cell>
          <cell r="J8133">
            <v>75</v>
          </cell>
          <cell r="K8133" t="str">
            <v>Khá</v>
          </cell>
          <cell r="L8133" t="str">
            <v>QH-2022-I/CQ-C-CE1</v>
          </cell>
        </row>
        <row r="8134">
          <cell r="B8134" t="str">
            <v>22025212</v>
          </cell>
          <cell r="C8134" t="str">
            <v>Nguyễn Thế Quang</v>
          </cell>
          <cell r="D8134">
            <v>38330</v>
          </cell>
          <cell r="E8134">
            <v>75</v>
          </cell>
          <cell r="F8134">
            <v>72</v>
          </cell>
          <cell r="G8134">
            <v>75</v>
          </cell>
          <cell r="H8134">
            <v>75</v>
          </cell>
          <cell r="I8134" t="str">
            <v>Khá</v>
          </cell>
          <cell r="J8134">
            <v>75</v>
          </cell>
          <cell r="K8134" t="str">
            <v>Khá</v>
          </cell>
          <cell r="L8134" t="str">
            <v>QH-2022-I/CQ-C-CE1</v>
          </cell>
        </row>
        <row r="8135">
          <cell r="B8135" t="str">
            <v>22025214</v>
          </cell>
          <cell r="C8135" t="str">
            <v>Phạm Thị Yến</v>
          </cell>
          <cell r="D8135">
            <v>37995</v>
          </cell>
          <cell r="E8135">
            <v>90</v>
          </cell>
          <cell r="F8135">
            <v>90</v>
          </cell>
          <cell r="G8135">
            <v>90</v>
          </cell>
          <cell r="H8135">
            <v>90</v>
          </cell>
          <cell r="I8135" t="str">
            <v>Xuất sắc</v>
          </cell>
          <cell r="J8135">
            <v>90</v>
          </cell>
          <cell r="K8135" t="str">
            <v>Xuất sắc</v>
          </cell>
          <cell r="L8135" t="str">
            <v>QH-2022-I/CQ-C-CE1</v>
          </cell>
        </row>
        <row r="8136">
          <cell r="B8136" t="str">
            <v>22025103</v>
          </cell>
          <cell r="C8136" t="str">
            <v>Dương Thành Huy</v>
          </cell>
          <cell r="D8136">
            <v>37672</v>
          </cell>
          <cell r="E8136">
            <v>80</v>
          </cell>
          <cell r="F8136">
            <v>75</v>
          </cell>
          <cell r="G8136">
            <v>75</v>
          </cell>
          <cell r="H8136">
            <v>75</v>
          </cell>
          <cell r="I8136" t="str">
            <v>Khá</v>
          </cell>
          <cell r="J8136">
            <v>75</v>
          </cell>
          <cell r="K8136" t="str">
            <v>Khá</v>
          </cell>
          <cell r="L8136" t="str">
            <v>QH-2022-I/CQ-C-CE2</v>
          </cell>
        </row>
        <row r="8137">
          <cell r="B8137" t="str">
            <v>22025105</v>
          </cell>
          <cell r="C8137" t="str">
            <v>Nguyễn Viết Tình</v>
          </cell>
          <cell r="D8137">
            <v>38341</v>
          </cell>
          <cell r="E8137">
            <v>80</v>
          </cell>
          <cell r="F8137">
            <v>77</v>
          </cell>
          <cell r="G8137">
            <v>77</v>
          </cell>
          <cell r="H8137">
            <v>77</v>
          </cell>
          <cell r="I8137" t="str">
            <v>Khá</v>
          </cell>
          <cell r="J8137">
            <v>77</v>
          </cell>
          <cell r="K8137" t="str">
            <v>Khá</v>
          </cell>
          <cell r="L8137" t="str">
            <v>QH-2022-I/CQ-C-CE2</v>
          </cell>
        </row>
        <row r="8138">
          <cell r="B8138" t="str">
            <v>22025107</v>
          </cell>
          <cell r="C8138" t="str">
            <v>Phùng Mạnh Công</v>
          </cell>
          <cell r="D8138">
            <v>37991</v>
          </cell>
          <cell r="E8138">
            <v>70</v>
          </cell>
          <cell r="F8138">
            <v>80</v>
          </cell>
          <cell r="G8138">
            <v>80</v>
          </cell>
          <cell r="H8138">
            <v>80</v>
          </cell>
          <cell r="I8138" t="str">
            <v>Tốt</v>
          </cell>
          <cell r="J8138">
            <v>80</v>
          </cell>
          <cell r="K8138" t="str">
            <v>Tốt</v>
          </cell>
          <cell r="L8138" t="str">
            <v>QH-2022-I/CQ-C-CE2</v>
          </cell>
        </row>
        <row r="8139">
          <cell r="B8139" t="str">
            <v>22025108</v>
          </cell>
          <cell r="C8139" t="str">
            <v>Phùng Văn Trọng</v>
          </cell>
          <cell r="D8139">
            <v>37987</v>
          </cell>
          <cell r="E8139">
            <v>80</v>
          </cell>
          <cell r="F8139">
            <v>80</v>
          </cell>
          <cell r="G8139">
            <v>80</v>
          </cell>
          <cell r="H8139">
            <v>80</v>
          </cell>
          <cell r="I8139" t="str">
            <v>Tốt</v>
          </cell>
          <cell r="J8139">
            <v>80</v>
          </cell>
          <cell r="K8139" t="str">
            <v>Tốt</v>
          </cell>
          <cell r="L8139" t="str">
            <v>QH-2022-I/CQ-C-CE2</v>
          </cell>
        </row>
        <row r="8140">
          <cell r="B8140" t="str">
            <v>22025110</v>
          </cell>
          <cell r="C8140" t="str">
            <v>Lê Duy Thắng</v>
          </cell>
          <cell r="D8140">
            <v>38193</v>
          </cell>
          <cell r="E8140">
            <v>70</v>
          </cell>
          <cell r="F8140">
            <v>77</v>
          </cell>
          <cell r="G8140">
            <v>77</v>
          </cell>
          <cell r="H8140">
            <v>77</v>
          </cell>
          <cell r="I8140" t="str">
            <v>Khá</v>
          </cell>
          <cell r="J8140">
            <v>77</v>
          </cell>
          <cell r="K8140" t="str">
            <v>Khá</v>
          </cell>
          <cell r="L8140" t="str">
            <v>QH-2022-I/CQ-C-CE2</v>
          </cell>
        </row>
        <row r="8141">
          <cell r="B8141" t="str">
            <v>22025114</v>
          </cell>
          <cell r="C8141" t="str">
            <v>Trần Minh Quang</v>
          </cell>
          <cell r="D8141">
            <v>38302</v>
          </cell>
          <cell r="E8141">
            <v>80</v>
          </cell>
          <cell r="F8141">
            <v>80</v>
          </cell>
          <cell r="G8141">
            <v>80</v>
          </cell>
          <cell r="H8141">
            <v>80</v>
          </cell>
          <cell r="I8141" t="str">
            <v>Tốt</v>
          </cell>
          <cell r="J8141">
            <v>80</v>
          </cell>
          <cell r="K8141" t="str">
            <v>Tốt</v>
          </cell>
          <cell r="L8141" t="str">
            <v>QH-2022-I/CQ-C-CE2</v>
          </cell>
        </row>
        <row r="8142">
          <cell r="B8142" t="str">
            <v>22025115</v>
          </cell>
          <cell r="C8142" t="str">
            <v>Nguyễn Nhật Tân</v>
          </cell>
          <cell r="D8142">
            <v>38296</v>
          </cell>
          <cell r="E8142">
            <v>96</v>
          </cell>
          <cell r="F8142">
            <v>94</v>
          </cell>
          <cell r="G8142">
            <v>94</v>
          </cell>
          <cell r="H8142">
            <v>94</v>
          </cell>
          <cell r="I8142" t="str">
            <v>Xuất sắc</v>
          </cell>
          <cell r="J8142">
            <v>94</v>
          </cell>
          <cell r="K8142" t="str">
            <v>Xuất sắc</v>
          </cell>
          <cell r="L8142" t="str">
            <v>QH-2022-I/CQ-C-CE2</v>
          </cell>
        </row>
        <row r="8143">
          <cell r="B8143" t="str">
            <v>22025121</v>
          </cell>
          <cell r="C8143" t="str">
            <v>Nguyễn Duy Thái</v>
          </cell>
          <cell r="D8143">
            <v>38021</v>
          </cell>
          <cell r="E8143">
            <v>70</v>
          </cell>
          <cell r="F8143">
            <v>75</v>
          </cell>
          <cell r="G8143">
            <v>75</v>
          </cell>
          <cell r="H8143">
            <v>75</v>
          </cell>
          <cell r="I8143" t="str">
            <v>Khá</v>
          </cell>
          <cell r="J8143">
            <v>75</v>
          </cell>
          <cell r="K8143" t="str">
            <v>Khá</v>
          </cell>
          <cell r="L8143" t="str">
            <v>QH-2022-I/CQ-C-CE2</v>
          </cell>
        </row>
        <row r="8144">
          <cell r="B8144" t="str">
            <v>22025122</v>
          </cell>
          <cell r="C8144" t="str">
            <v>Lê Thanh Phan</v>
          </cell>
          <cell r="D8144">
            <v>38162</v>
          </cell>
          <cell r="E8144">
            <v>77</v>
          </cell>
          <cell r="F8144">
            <v>72</v>
          </cell>
          <cell r="G8144">
            <v>72</v>
          </cell>
          <cell r="H8144">
            <v>72</v>
          </cell>
          <cell r="I8144" t="str">
            <v>Khá</v>
          </cell>
          <cell r="J8144">
            <v>72</v>
          </cell>
          <cell r="K8144" t="str">
            <v>Khá</v>
          </cell>
          <cell r="L8144" t="str">
            <v>QH-2022-I/CQ-C-CE2</v>
          </cell>
        </row>
        <row r="8145">
          <cell r="B8145" t="str">
            <v>22025124</v>
          </cell>
          <cell r="C8145" t="str">
            <v>Mai Công Đoàn</v>
          </cell>
          <cell r="D8145">
            <v>38126</v>
          </cell>
          <cell r="E8145">
            <v>70</v>
          </cell>
          <cell r="F8145">
            <v>77</v>
          </cell>
          <cell r="G8145">
            <v>77</v>
          </cell>
          <cell r="H8145">
            <v>77</v>
          </cell>
          <cell r="I8145" t="str">
            <v>Khá</v>
          </cell>
          <cell r="J8145">
            <v>77</v>
          </cell>
          <cell r="K8145" t="str">
            <v>Khá</v>
          </cell>
          <cell r="L8145" t="str">
            <v>QH-2022-I/CQ-C-CE2</v>
          </cell>
        </row>
        <row r="8146">
          <cell r="B8146" t="str">
            <v>22025126</v>
          </cell>
          <cell r="C8146" t="str">
            <v>Chu Quốc Hùng</v>
          </cell>
          <cell r="D8146">
            <v>38079</v>
          </cell>
          <cell r="E8146">
            <v>90</v>
          </cell>
          <cell r="F8146">
            <v>90</v>
          </cell>
          <cell r="G8146">
            <v>90</v>
          </cell>
          <cell r="H8146">
            <v>90</v>
          </cell>
          <cell r="I8146" t="str">
            <v>Xuất sắc</v>
          </cell>
          <cell r="J8146">
            <v>90</v>
          </cell>
          <cell r="K8146" t="str">
            <v>Xuất sắc</v>
          </cell>
          <cell r="L8146" t="str">
            <v>QH-2022-I/CQ-C-CE2</v>
          </cell>
        </row>
        <row r="8147">
          <cell r="B8147" t="str">
            <v>22025128</v>
          </cell>
          <cell r="C8147" t="str">
            <v>Hồ Tiến Thịnh</v>
          </cell>
          <cell r="D8147">
            <v>38218</v>
          </cell>
          <cell r="E8147">
            <v>90</v>
          </cell>
          <cell r="F8147">
            <v>72</v>
          </cell>
          <cell r="G8147">
            <v>72</v>
          </cell>
          <cell r="H8147">
            <v>72</v>
          </cell>
          <cell r="I8147" t="str">
            <v>Khá</v>
          </cell>
          <cell r="J8147">
            <v>72</v>
          </cell>
          <cell r="K8147" t="str">
            <v>Khá</v>
          </cell>
          <cell r="L8147" t="str">
            <v>QH-2022-I/CQ-C-CE2</v>
          </cell>
        </row>
        <row r="8148">
          <cell r="B8148" t="str">
            <v>22025131</v>
          </cell>
          <cell r="C8148" t="str">
            <v>Nguyễn Quang Tiến</v>
          </cell>
          <cell r="D8148">
            <v>38214</v>
          </cell>
          <cell r="E8148">
            <v>82</v>
          </cell>
          <cell r="F8148">
            <v>77</v>
          </cell>
          <cell r="G8148">
            <v>77</v>
          </cell>
          <cell r="H8148">
            <v>77</v>
          </cell>
          <cell r="I8148" t="str">
            <v>Khá</v>
          </cell>
          <cell r="J8148">
            <v>77</v>
          </cell>
          <cell r="K8148" t="str">
            <v>Khá</v>
          </cell>
          <cell r="L8148" t="str">
            <v>QH-2022-I/CQ-C-CE2</v>
          </cell>
        </row>
        <row r="8149">
          <cell r="B8149" t="str">
            <v>22025133</v>
          </cell>
          <cell r="C8149" t="str">
            <v>Nguyễn Tùng Lâm</v>
          </cell>
          <cell r="D8149">
            <v>37989</v>
          </cell>
          <cell r="E8149">
            <v>77</v>
          </cell>
          <cell r="F8149">
            <v>72</v>
          </cell>
          <cell r="G8149">
            <v>72</v>
          </cell>
          <cell r="H8149">
            <v>72</v>
          </cell>
          <cell r="I8149" t="str">
            <v>Khá</v>
          </cell>
          <cell r="J8149">
            <v>72</v>
          </cell>
          <cell r="K8149" t="str">
            <v>Khá</v>
          </cell>
          <cell r="L8149" t="str">
            <v>QH-2022-I/CQ-C-CE2</v>
          </cell>
        </row>
        <row r="8150">
          <cell r="B8150" t="str">
            <v>22025134</v>
          </cell>
          <cell r="C8150" t="str">
            <v>Hoàng Việt Dũng</v>
          </cell>
          <cell r="D8150">
            <v>37993</v>
          </cell>
          <cell r="E8150">
            <v>90</v>
          </cell>
          <cell r="F8150">
            <v>90</v>
          </cell>
          <cell r="G8150">
            <v>90</v>
          </cell>
          <cell r="H8150">
            <v>90</v>
          </cell>
          <cell r="I8150" t="str">
            <v>Xuất sắc</v>
          </cell>
          <cell r="J8150">
            <v>90</v>
          </cell>
          <cell r="K8150" t="str">
            <v>Xuất sắc</v>
          </cell>
          <cell r="L8150" t="str">
            <v>QH-2022-I/CQ-C-CE2</v>
          </cell>
        </row>
        <row r="8151">
          <cell r="B8151" t="str">
            <v>22025135</v>
          </cell>
          <cell r="C8151" t="str">
            <v>Phạm Văn Đức</v>
          </cell>
          <cell r="D8151">
            <v>38018</v>
          </cell>
          <cell r="E8151">
            <v>80</v>
          </cell>
          <cell r="F8151">
            <v>80</v>
          </cell>
          <cell r="G8151">
            <v>80</v>
          </cell>
          <cell r="H8151">
            <v>80</v>
          </cell>
          <cell r="I8151" t="str">
            <v>Tốt</v>
          </cell>
          <cell r="J8151">
            <v>80</v>
          </cell>
          <cell r="K8151" t="str">
            <v>Tốt</v>
          </cell>
          <cell r="L8151" t="str">
            <v>QH-2022-I/CQ-C-CE2</v>
          </cell>
        </row>
        <row r="8152">
          <cell r="B8152" t="str">
            <v>22025136</v>
          </cell>
          <cell r="C8152" t="str">
            <v>Nguyễn Thanh Bình</v>
          </cell>
          <cell r="D8152">
            <v>38209</v>
          </cell>
          <cell r="E8152">
            <v>80</v>
          </cell>
          <cell r="F8152">
            <v>80</v>
          </cell>
          <cell r="G8152">
            <v>80</v>
          </cell>
          <cell r="H8152">
            <v>80</v>
          </cell>
          <cell r="I8152" t="str">
            <v>Tốt</v>
          </cell>
          <cell r="J8152">
            <v>80</v>
          </cell>
          <cell r="K8152" t="str">
            <v>Tốt</v>
          </cell>
          <cell r="L8152" t="str">
            <v>QH-2022-I/CQ-C-CE2</v>
          </cell>
        </row>
        <row r="8153">
          <cell r="B8153" t="str">
            <v>22025144</v>
          </cell>
          <cell r="C8153" t="str">
            <v>Đặng Nguyễn Việt Anh</v>
          </cell>
          <cell r="D8153">
            <v>38276</v>
          </cell>
          <cell r="E8153">
            <v>82</v>
          </cell>
          <cell r="F8153">
            <v>80</v>
          </cell>
          <cell r="G8153">
            <v>80</v>
          </cell>
          <cell r="H8153">
            <v>80</v>
          </cell>
          <cell r="I8153" t="str">
            <v>Tốt</v>
          </cell>
          <cell r="J8153">
            <v>80</v>
          </cell>
          <cell r="K8153" t="str">
            <v>Tốt</v>
          </cell>
          <cell r="L8153" t="str">
            <v>QH-2022-I/CQ-C-CE2</v>
          </cell>
        </row>
        <row r="8154">
          <cell r="B8154" t="str">
            <v>22025147</v>
          </cell>
          <cell r="C8154" t="str">
            <v>Phạm Công Toàn</v>
          </cell>
          <cell r="D8154">
            <v>38149</v>
          </cell>
          <cell r="E8154">
            <v>80</v>
          </cell>
          <cell r="F8154">
            <v>80</v>
          </cell>
          <cell r="G8154">
            <v>80</v>
          </cell>
          <cell r="H8154">
            <v>80</v>
          </cell>
          <cell r="I8154" t="str">
            <v>Tốt</v>
          </cell>
          <cell r="J8154">
            <v>80</v>
          </cell>
          <cell r="K8154" t="str">
            <v>Tốt</v>
          </cell>
          <cell r="L8154" t="str">
            <v>QH-2022-I/CQ-C-CE2</v>
          </cell>
        </row>
        <row r="8155">
          <cell r="B8155" t="str">
            <v>22025149</v>
          </cell>
          <cell r="C8155" t="str">
            <v>Lê Quý Dương</v>
          </cell>
          <cell r="D8155">
            <v>38106</v>
          </cell>
          <cell r="E8155">
            <v>94</v>
          </cell>
          <cell r="F8155">
            <v>92</v>
          </cell>
          <cell r="G8155">
            <v>92</v>
          </cell>
          <cell r="H8155">
            <v>92</v>
          </cell>
          <cell r="I8155" t="str">
            <v>Xuất sắc</v>
          </cell>
          <cell r="J8155">
            <v>92</v>
          </cell>
          <cell r="K8155" t="str">
            <v>Xuất sắc</v>
          </cell>
          <cell r="L8155" t="str">
            <v>QH-2022-I/CQ-C-CE2</v>
          </cell>
        </row>
        <row r="8156">
          <cell r="B8156" t="str">
            <v>22025150</v>
          </cell>
          <cell r="C8156" t="str">
            <v>Hoàng Văn Đạt</v>
          </cell>
          <cell r="D8156">
            <v>38337</v>
          </cell>
          <cell r="E8156">
            <v>70</v>
          </cell>
          <cell r="F8156">
            <v>70</v>
          </cell>
          <cell r="G8156">
            <v>70</v>
          </cell>
          <cell r="H8156">
            <v>70</v>
          </cell>
          <cell r="I8156" t="str">
            <v>Khá</v>
          </cell>
          <cell r="J8156">
            <v>70</v>
          </cell>
          <cell r="K8156" t="str">
            <v>Khá</v>
          </cell>
          <cell r="L8156" t="str">
            <v>QH-2022-I/CQ-C-CE2</v>
          </cell>
        </row>
        <row r="8157">
          <cell r="B8157" t="str">
            <v>22025152</v>
          </cell>
          <cell r="C8157" t="str">
            <v>Đỗ Thế Anh</v>
          </cell>
          <cell r="D8157">
            <v>38102</v>
          </cell>
          <cell r="E8157">
            <v>70</v>
          </cell>
          <cell r="F8157">
            <v>72</v>
          </cell>
          <cell r="G8157">
            <v>72</v>
          </cell>
          <cell r="H8157">
            <v>72</v>
          </cell>
          <cell r="I8157" t="str">
            <v>Khá</v>
          </cell>
          <cell r="J8157">
            <v>72</v>
          </cell>
          <cell r="K8157" t="str">
            <v>Khá</v>
          </cell>
          <cell r="L8157" t="str">
            <v>QH-2022-I/CQ-C-CE2</v>
          </cell>
        </row>
        <row r="8158">
          <cell r="B8158" t="str">
            <v>22025153</v>
          </cell>
          <cell r="C8158" t="str">
            <v>Phạm Quang Anh</v>
          </cell>
          <cell r="D8158">
            <v>38180</v>
          </cell>
          <cell r="E8158">
            <v>55</v>
          </cell>
          <cell r="F8158">
            <v>60</v>
          </cell>
          <cell r="G8158">
            <v>60</v>
          </cell>
          <cell r="H8158">
            <v>60</v>
          </cell>
          <cell r="I8158" t="str">
            <v>Trung bình</v>
          </cell>
          <cell r="J8158">
            <v>60</v>
          </cell>
          <cell r="K8158" t="str">
            <v>Trung bình</v>
          </cell>
          <cell r="L8158" t="str">
            <v>QH-2022-I/CQ-C-CE2</v>
          </cell>
        </row>
        <row r="8159">
          <cell r="B8159" t="str">
            <v>22025155</v>
          </cell>
          <cell r="C8159" t="str">
            <v>Phạm Cao Minh</v>
          </cell>
          <cell r="D8159">
            <v>38312</v>
          </cell>
          <cell r="E8159">
            <v>65</v>
          </cell>
          <cell r="F8159">
            <v>70</v>
          </cell>
          <cell r="G8159">
            <v>70</v>
          </cell>
          <cell r="H8159">
            <v>70</v>
          </cell>
          <cell r="I8159" t="str">
            <v>Khá</v>
          </cell>
          <cell r="J8159">
            <v>70</v>
          </cell>
          <cell r="K8159" t="str">
            <v>Khá</v>
          </cell>
          <cell r="L8159" t="str">
            <v>QH-2022-I/CQ-C-CE2</v>
          </cell>
        </row>
        <row r="8160">
          <cell r="B8160" t="str">
            <v>22025156</v>
          </cell>
          <cell r="C8160" t="str">
            <v>Trần Duy Thuần</v>
          </cell>
          <cell r="D8160">
            <v>38035</v>
          </cell>
          <cell r="E8160">
            <v>80</v>
          </cell>
          <cell r="F8160">
            <v>77</v>
          </cell>
          <cell r="G8160">
            <v>77</v>
          </cell>
          <cell r="H8160">
            <v>77</v>
          </cell>
          <cell r="I8160" t="str">
            <v>Khá</v>
          </cell>
          <cell r="J8160">
            <v>77</v>
          </cell>
          <cell r="K8160" t="str">
            <v>Khá</v>
          </cell>
          <cell r="L8160" t="str">
            <v>QH-2022-I/CQ-C-CE2</v>
          </cell>
        </row>
        <row r="8161">
          <cell r="B8161" t="str">
            <v>22025157</v>
          </cell>
          <cell r="C8161" t="str">
            <v>Lê Mạnh Duy</v>
          </cell>
          <cell r="D8161">
            <v>38008</v>
          </cell>
          <cell r="E8161">
            <v>80</v>
          </cell>
          <cell r="F8161">
            <v>65</v>
          </cell>
          <cell r="G8161">
            <v>65</v>
          </cell>
          <cell r="H8161">
            <v>65</v>
          </cell>
          <cell r="I8161" t="str">
            <v>Khá</v>
          </cell>
          <cell r="J8161">
            <v>65</v>
          </cell>
          <cell r="K8161" t="str">
            <v>Khá</v>
          </cell>
          <cell r="L8161" t="str">
            <v>QH-2022-I/CQ-C-CE2</v>
          </cell>
        </row>
        <row r="8162">
          <cell r="B8162" t="str">
            <v>22025163</v>
          </cell>
          <cell r="C8162" t="str">
            <v>Phạm Quang Vinh</v>
          </cell>
          <cell r="D8162">
            <v>38285</v>
          </cell>
          <cell r="E8162">
            <v>80</v>
          </cell>
          <cell r="F8162">
            <v>90</v>
          </cell>
          <cell r="G8162">
            <v>90</v>
          </cell>
          <cell r="H8162">
            <v>90</v>
          </cell>
          <cell r="I8162" t="str">
            <v>Xuất sắc</v>
          </cell>
          <cell r="J8162">
            <v>90</v>
          </cell>
          <cell r="K8162" t="str">
            <v>Xuất sắc</v>
          </cell>
          <cell r="L8162" t="str">
            <v>QH-2022-I/CQ-C-CE2</v>
          </cell>
        </row>
        <row r="8163">
          <cell r="B8163" t="str">
            <v>22025166</v>
          </cell>
          <cell r="C8163" t="str">
            <v>Nguyễn Bá Tước</v>
          </cell>
          <cell r="D8163">
            <v>37680</v>
          </cell>
          <cell r="E8163">
            <v>70</v>
          </cell>
          <cell r="F8163">
            <v>72</v>
          </cell>
          <cell r="G8163">
            <v>72</v>
          </cell>
          <cell r="H8163">
            <v>72</v>
          </cell>
          <cell r="I8163" t="str">
            <v>Khá</v>
          </cell>
          <cell r="J8163">
            <v>72</v>
          </cell>
          <cell r="K8163" t="str">
            <v>Khá</v>
          </cell>
          <cell r="L8163" t="str">
            <v>QH-2022-I/CQ-C-CE2</v>
          </cell>
        </row>
        <row r="8164">
          <cell r="B8164" t="str">
            <v>22025169</v>
          </cell>
          <cell r="C8164" t="str">
            <v>Phan Mậu Khánh</v>
          </cell>
          <cell r="D8164">
            <v>37987</v>
          </cell>
          <cell r="E8164">
            <v>90</v>
          </cell>
          <cell r="F8164">
            <v>85</v>
          </cell>
          <cell r="G8164">
            <v>85</v>
          </cell>
          <cell r="H8164">
            <v>85</v>
          </cell>
          <cell r="I8164" t="str">
            <v>Tốt</v>
          </cell>
          <cell r="J8164">
            <v>85</v>
          </cell>
          <cell r="K8164" t="str">
            <v>Tốt</v>
          </cell>
          <cell r="L8164" t="str">
            <v>QH-2022-I/CQ-C-CE2</v>
          </cell>
        </row>
        <row r="8165">
          <cell r="B8165" t="str">
            <v>22025170</v>
          </cell>
          <cell r="C8165" t="str">
            <v>Lê Văn Luân</v>
          </cell>
          <cell r="D8165">
            <v>38032</v>
          </cell>
          <cell r="E8165">
            <v>70</v>
          </cell>
          <cell r="F8165">
            <v>75</v>
          </cell>
          <cell r="G8165">
            <v>75</v>
          </cell>
          <cell r="H8165">
            <v>75</v>
          </cell>
          <cell r="I8165" t="str">
            <v>Khá</v>
          </cell>
          <cell r="J8165">
            <v>75</v>
          </cell>
          <cell r="K8165" t="str">
            <v>Khá</v>
          </cell>
          <cell r="L8165" t="str">
            <v>QH-2022-I/CQ-C-CE2</v>
          </cell>
        </row>
        <row r="8166">
          <cell r="B8166" t="str">
            <v>22025172</v>
          </cell>
          <cell r="C8166" t="str">
            <v>Lê Thị Thu Phương</v>
          </cell>
          <cell r="D8166">
            <v>37965</v>
          </cell>
          <cell r="E8166">
            <v>70</v>
          </cell>
          <cell r="F8166">
            <v>80</v>
          </cell>
          <cell r="G8166">
            <v>80</v>
          </cell>
          <cell r="H8166">
            <v>80</v>
          </cell>
          <cell r="I8166" t="str">
            <v>Tốt</v>
          </cell>
          <cell r="J8166">
            <v>80</v>
          </cell>
          <cell r="K8166" t="str">
            <v>Tốt</v>
          </cell>
          <cell r="L8166" t="str">
            <v>QH-2022-I/CQ-C-CE2</v>
          </cell>
        </row>
        <row r="8167">
          <cell r="B8167" t="str">
            <v>22025174</v>
          </cell>
          <cell r="C8167" t="str">
            <v>Nguyễn Sỹ Hùng</v>
          </cell>
          <cell r="D8167">
            <v>38351</v>
          </cell>
          <cell r="E8167">
            <v>72</v>
          </cell>
          <cell r="F8167">
            <v>80</v>
          </cell>
          <cell r="G8167">
            <v>80</v>
          </cell>
          <cell r="H8167">
            <v>80</v>
          </cell>
          <cell r="I8167" t="str">
            <v>Tốt</v>
          </cell>
          <cell r="J8167">
            <v>80</v>
          </cell>
          <cell r="K8167" t="str">
            <v>Tốt</v>
          </cell>
          <cell r="L8167" t="str">
            <v>QH-2022-I/CQ-C-CE2</v>
          </cell>
        </row>
        <row r="8168">
          <cell r="B8168" t="str">
            <v>22025179</v>
          </cell>
          <cell r="C8168" t="str">
            <v>Nguyễn Văn Nguyên</v>
          </cell>
          <cell r="D8168">
            <v>38258</v>
          </cell>
          <cell r="E8168">
            <v>90</v>
          </cell>
          <cell r="F8168">
            <v>90</v>
          </cell>
          <cell r="G8168">
            <v>90</v>
          </cell>
          <cell r="H8168">
            <v>90</v>
          </cell>
          <cell r="I8168" t="str">
            <v>Xuất sắc</v>
          </cell>
          <cell r="J8168">
            <v>90</v>
          </cell>
          <cell r="K8168" t="str">
            <v>Xuất sắc</v>
          </cell>
          <cell r="L8168" t="str">
            <v>QH-2022-I/CQ-C-CE2</v>
          </cell>
        </row>
        <row r="8169">
          <cell r="B8169" t="str">
            <v>22025180</v>
          </cell>
          <cell r="C8169" t="str">
            <v>Phan Việt Hoàng</v>
          </cell>
          <cell r="D8169">
            <v>38245</v>
          </cell>
          <cell r="E8169">
            <v>77</v>
          </cell>
          <cell r="F8169">
            <v>72</v>
          </cell>
          <cell r="G8169">
            <v>72</v>
          </cell>
          <cell r="H8169">
            <v>72</v>
          </cell>
          <cell r="I8169" t="str">
            <v>Khá</v>
          </cell>
          <cell r="J8169">
            <v>72</v>
          </cell>
          <cell r="K8169" t="str">
            <v>Khá</v>
          </cell>
          <cell r="L8169" t="str">
            <v>QH-2022-I/CQ-C-CE2</v>
          </cell>
        </row>
        <row r="8170">
          <cell r="B8170" t="str">
            <v>22025181</v>
          </cell>
          <cell r="C8170" t="str">
            <v>Nguyễn Xuân Trường</v>
          </cell>
          <cell r="D8170">
            <v>38011</v>
          </cell>
          <cell r="E8170">
            <v>80</v>
          </cell>
          <cell r="F8170">
            <v>72</v>
          </cell>
          <cell r="G8170">
            <v>72</v>
          </cell>
          <cell r="H8170">
            <v>72</v>
          </cell>
          <cell r="I8170" t="str">
            <v>Khá</v>
          </cell>
          <cell r="J8170">
            <v>72</v>
          </cell>
          <cell r="K8170" t="str">
            <v>Khá</v>
          </cell>
          <cell r="L8170" t="str">
            <v>QH-2022-I/CQ-C-CE2</v>
          </cell>
        </row>
        <row r="8171">
          <cell r="B8171" t="str">
            <v>22025186</v>
          </cell>
          <cell r="C8171" t="str">
            <v>Nguyễn Đức Long</v>
          </cell>
          <cell r="D8171">
            <v>38157</v>
          </cell>
          <cell r="E8171">
            <v>82</v>
          </cell>
          <cell r="F8171">
            <v>80</v>
          </cell>
          <cell r="G8171">
            <v>80</v>
          </cell>
          <cell r="H8171">
            <v>80</v>
          </cell>
          <cell r="I8171" t="str">
            <v>Tốt</v>
          </cell>
          <cell r="J8171">
            <v>80</v>
          </cell>
          <cell r="K8171" t="str">
            <v>Tốt</v>
          </cell>
          <cell r="L8171" t="str">
            <v>QH-2022-I/CQ-C-CE2</v>
          </cell>
        </row>
        <row r="8172">
          <cell r="B8172" t="str">
            <v>22025188</v>
          </cell>
          <cell r="C8172" t="str">
            <v>Trần Đức Linh</v>
          </cell>
          <cell r="D8172">
            <v>38288</v>
          </cell>
          <cell r="E8172">
            <v>70</v>
          </cell>
          <cell r="F8172">
            <v>67</v>
          </cell>
          <cell r="G8172">
            <v>67</v>
          </cell>
          <cell r="H8172">
            <v>67</v>
          </cell>
          <cell r="I8172" t="str">
            <v>Khá</v>
          </cell>
          <cell r="J8172">
            <v>67</v>
          </cell>
          <cell r="K8172" t="str">
            <v>Khá</v>
          </cell>
          <cell r="L8172" t="str">
            <v>QH-2022-I/CQ-C-CE2</v>
          </cell>
        </row>
        <row r="8173">
          <cell r="B8173" t="str">
            <v>22025189</v>
          </cell>
          <cell r="C8173" t="str">
            <v>Vương Trung Kiên</v>
          </cell>
          <cell r="D8173">
            <v>38301</v>
          </cell>
          <cell r="E8173">
            <v>70</v>
          </cell>
          <cell r="F8173">
            <v>68</v>
          </cell>
          <cell r="G8173">
            <v>68</v>
          </cell>
          <cell r="H8173">
            <v>68</v>
          </cell>
          <cell r="I8173" t="str">
            <v>Khá</v>
          </cell>
          <cell r="J8173">
            <v>68</v>
          </cell>
          <cell r="K8173" t="str">
            <v>Khá</v>
          </cell>
          <cell r="L8173" t="str">
            <v>QH-2022-I/CQ-C-CE2</v>
          </cell>
        </row>
        <row r="8174">
          <cell r="B8174" t="str">
            <v>22025190</v>
          </cell>
          <cell r="C8174" t="str">
            <v>Lê Minh Hoàng</v>
          </cell>
          <cell r="D8174">
            <v>37988</v>
          </cell>
          <cell r="E8174">
            <v>70</v>
          </cell>
          <cell r="F8174">
            <v>75</v>
          </cell>
          <cell r="G8174">
            <v>75</v>
          </cell>
          <cell r="H8174">
            <v>75</v>
          </cell>
          <cell r="I8174" t="str">
            <v>Khá</v>
          </cell>
          <cell r="J8174">
            <v>75</v>
          </cell>
          <cell r="K8174" t="str">
            <v>Khá</v>
          </cell>
          <cell r="L8174" t="str">
            <v>QH-2022-I/CQ-C-CE2</v>
          </cell>
        </row>
        <row r="8175">
          <cell r="B8175" t="str">
            <v>22025191</v>
          </cell>
          <cell r="C8175" t="str">
            <v>Nguyễn Minh Quân</v>
          </cell>
          <cell r="D8175">
            <v>38041</v>
          </cell>
          <cell r="E8175">
            <v>67</v>
          </cell>
          <cell r="F8175">
            <v>77</v>
          </cell>
          <cell r="G8175">
            <v>77</v>
          </cell>
          <cell r="H8175">
            <v>77</v>
          </cell>
          <cell r="I8175" t="str">
            <v>Khá</v>
          </cell>
          <cell r="J8175">
            <v>77</v>
          </cell>
          <cell r="K8175" t="str">
            <v>Khá</v>
          </cell>
          <cell r="L8175" t="str">
            <v>QH-2022-I/CQ-C-CE2</v>
          </cell>
        </row>
        <row r="8176">
          <cell r="B8176" t="str">
            <v>22025193</v>
          </cell>
          <cell r="C8176" t="str">
            <v>Nguyễn Việt Dũng</v>
          </cell>
          <cell r="D8176">
            <v>38132</v>
          </cell>
          <cell r="E8176">
            <v>82</v>
          </cell>
          <cell r="F8176">
            <v>80</v>
          </cell>
          <cell r="G8176">
            <v>80</v>
          </cell>
          <cell r="H8176">
            <v>80</v>
          </cell>
          <cell r="I8176" t="str">
            <v>Tốt</v>
          </cell>
          <cell r="J8176">
            <v>80</v>
          </cell>
          <cell r="K8176" t="str">
            <v>Tốt</v>
          </cell>
          <cell r="L8176" t="str">
            <v>QH-2022-I/CQ-C-CE2</v>
          </cell>
        </row>
        <row r="8177">
          <cell r="B8177" t="str">
            <v>22025194</v>
          </cell>
          <cell r="C8177" t="str">
            <v>Trương Anh Tú</v>
          </cell>
          <cell r="D8177">
            <v>38117</v>
          </cell>
          <cell r="E8177">
            <v>70</v>
          </cell>
          <cell r="F8177">
            <v>80</v>
          </cell>
          <cell r="G8177">
            <v>80</v>
          </cell>
          <cell r="H8177">
            <v>80</v>
          </cell>
          <cell r="I8177" t="str">
            <v>Tốt</v>
          </cell>
          <cell r="J8177">
            <v>80</v>
          </cell>
          <cell r="K8177" t="str">
            <v>Tốt</v>
          </cell>
          <cell r="L8177" t="str">
            <v>QH-2022-I/CQ-C-CE2</v>
          </cell>
        </row>
        <row r="8178">
          <cell r="B8178" t="str">
            <v>22025200</v>
          </cell>
          <cell r="C8178" t="str">
            <v>Nguyễn Quang Tuấn</v>
          </cell>
          <cell r="D8178">
            <v>38270</v>
          </cell>
          <cell r="E8178">
            <v>65</v>
          </cell>
          <cell r="F8178">
            <v>75</v>
          </cell>
          <cell r="G8178">
            <v>75</v>
          </cell>
          <cell r="H8178">
            <v>75</v>
          </cell>
          <cell r="I8178" t="str">
            <v>Khá</v>
          </cell>
          <cell r="J8178">
            <v>75</v>
          </cell>
          <cell r="K8178" t="str">
            <v>Khá</v>
          </cell>
          <cell r="L8178" t="str">
            <v>QH-2022-I/CQ-C-CE2</v>
          </cell>
        </row>
        <row r="8179">
          <cell r="B8179" t="str">
            <v>22025204</v>
          </cell>
          <cell r="C8179" t="str">
            <v>Nguyễn Tiến Thành</v>
          </cell>
          <cell r="D8179">
            <v>38153</v>
          </cell>
          <cell r="E8179">
            <v>82</v>
          </cell>
          <cell r="F8179">
            <v>90</v>
          </cell>
          <cell r="G8179">
            <v>90</v>
          </cell>
          <cell r="H8179">
            <v>90</v>
          </cell>
          <cell r="I8179" t="str">
            <v>Xuất sắc</v>
          </cell>
          <cell r="J8179">
            <v>90</v>
          </cell>
          <cell r="K8179" t="str">
            <v>Xuất sắc</v>
          </cell>
          <cell r="L8179" t="str">
            <v>QH-2022-I/CQ-C-CE2</v>
          </cell>
        </row>
        <row r="8180">
          <cell r="B8180" t="str">
            <v>22025206</v>
          </cell>
          <cell r="C8180" t="str">
            <v>Phạm Tuấn Đạt</v>
          </cell>
          <cell r="D8180">
            <v>38047</v>
          </cell>
          <cell r="E8180">
            <v>80</v>
          </cell>
          <cell r="F8180">
            <v>75</v>
          </cell>
          <cell r="G8180">
            <v>75</v>
          </cell>
          <cell r="H8180">
            <v>75</v>
          </cell>
          <cell r="I8180" t="str">
            <v>Khá</v>
          </cell>
          <cell r="J8180">
            <v>75</v>
          </cell>
          <cell r="K8180" t="str">
            <v>Khá</v>
          </cell>
          <cell r="L8180" t="str">
            <v>QH-2022-I/CQ-C-CE2</v>
          </cell>
        </row>
        <row r="8181">
          <cell r="B8181" t="str">
            <v>22025207</v>
          </cell>
          <cell r="C8181" t="str">
            <v>Nguyễn Bình An</v>
          </cell>
          <cell r="D8181">
            <v>38263</v>
          </cell>
          <cell r="E8181">
            <v>70</v>
          </cell>
          <cell r="F8181">
            <v>72</v>
          </cell>
          <cell r="G8181">
            <v>72</v>
          </cell>
          <cell r="H8181">
            <v>72</v>
          </cell>
          <cell r="I8181" t="str">
            <v>Khá</v>
          </cell>
          <cell r="J8181">
            <v>72</v>
          </cell>
          <cell r="K8181" t="str">
            <v>Khá</v>
          </cell>
          <cell r="L8181" t="str">
            <v>QH-2022-I/CQ-C-CE2</v>
          </cell>
        </row>
        <row r="8182">
          <cell r="B8182" t="str">
            <v>22025208</v>
          </cell>
          <cell r="C8182" t="str">
            <v>Hoàng Văn Ngọc</v>
          </cell>
          <cell r="D8182">
            <v>37768</v>
          </cell>
          <cell r="E8182">
            <v>70</v>
          </cell>
          <cell r="F8182">
            <v>70</v>
          </cell>
          <cell r="G8182">
            <v>70</v>
          </cell>
          <cell r="H8182">
            <v>70</v>
          </cell>
          <cell r="I8182" t="str">
            <v>Khá</v>
          </cell>
          <cell r="J8182">
            <v>70</v>
          </cell>
          <cell r="K8182" t="str">
            <v>Khá</v>
          </cell>
          <cell r="L8182" t="str">
            <v>QH-2022-I/CQ-C-CE2</v>
          </cell>
        </row>
        <row r="8183">
          <cell r="B8183" t="str">
            <v>22025209</v>
          </cell>
          <cell r="C8183" t="str">
            <v>Trịnh Hoàng Nam</v>
          </cell>
          <cell r="D8183">
            <v>38275</v>
          </cell>
          <cell r="E8183">
            <v>70</v>
          </cell>
          <cell r="F8183">
            <v>80</v>
          </cell>
          <cell r="G8183">
            <v>80</v>
          </cell>
          <cell r="H8183">
            <v>80</v>
          </cell>
          <cell r="I8183" t="str">
            <v>Tốt</v>
          </cell>
          <cell r="J8183">
            <v>80</v>
          </cell>
          <cell r="K8183" t="str">
            <v>Tốt</v>
          </cell>
          <cell r="L8183" t="str">
            <v>QH-2022-I/CQ-C-CE2</v>
          </cell>
        </row>
        <row r="8184">
          <cell r="B8184" t="str">
            <v>23021053</v>
          </cell>
          <cell r="C8184" t="str">
            <v>Đào Minh An</v>
          </cell>
          <cell r="D8184">
            <v>38619</v>
          </cell>
          <cell r="E8184">
            <v>87</v>
          </cell>
          <cell r="F8184">
            <v>91</v>
          </cell>
          <cell r="G8184">
            <v>91</v>
          </cell>
          <cell r="H8184">
            <v>91</v>
          </cell>
          <cell r="I8184" t="str">
            <v>Xuất sắc</v>
          </cell>
          <cell r="J8184">
            <v>91</v>
          </cell>
          <cell r="K8184" t="str">
            <v>Xuất sắc</v>
          </cell>
          <cell r="L8184" t="str">
            <v>QH-2023-I/CQ-C-CE1</v>
          </cell>
        </row>
        <row r="8185">
          <cell r="B8185" t="str">
            <v>23021056</v>
          </cell>
          <cell r="C8185" t="str">
            <v>Ngô Thái An</v>
          </cell>
          <cell r="D8185">
            <v>38574</v>
          </cell>
          <cell r="E8185">
            <v>82</v>
          </cell>
          <cell r="F8185">
            <v>82</v>
          </cell>
          <cell r="G8185">
            <v>82</v>
          </cell>
          <cell r="H8185">
            <v>82</v>
          </cell>
          <cell r="I8185" t="str">
            <v>Tốt</v>
          </cell>
          <cell r="J8185">
            <v>82</v>
          </cell>
          <cell r="K8185" t="str">
            <v>Tốt</v>
          </cell>
          <cell r="L8185" t="str">
            <v>QH-2023-I/CQ-C-CE1</v>
          </cell>
        </row>
        <row r="8186">
          <cell r="B8186" t="str">
            <v>23021059</v>
          </cell>
          <cell r="C8186" t="str">
            <v>Đinh Hoàng Anh</v>
          </cell>
          <cell r="D8186">
            <v>38391</v>
          </cell>
          <cell r="E8186">
            <v>74</v>
          </cell>
          <cell r="F8186">
            <v>79</v>
          </cell>
          <cell r="G8186">
            <v>79</v>
          </cell>
          <cell r="H8186">
            <v>79</v>
          </cell>
          <cell r="I8186" t="str">
            <v>Khá</v>
          </cell>
          <cell r="J8186">
            <v>79</v>
          </cell>
          <cell r="K8186" t="str">
            <v>Khá</v>
          </cell>
          <cell r="L8186" t="str">
            <v>QH-2023-I/CQ-C-CE1</v>
          </cell>
        </row>
        <row r="8187">
          <cell r="B8187" t="str">
            <v>23021062</v>
          </cell>
          <cell r="C8187" t="str">
            <v>Vũ Đức Anh</v>
          </cell>
          <cell r="D8187">
            <v>38398</v>
          </cell>
          <cell r="E8187">
            <v>78</v>
          </cell>
          <cell r="F8187">
            <v>78</v>
          </cell>
          <cell r="G8187">
            <v>78</v>
          </cell>
          <cell r="H8187">
            <v>78</v>
          </cell>
          <cell r="I8187" t="str">
            <v>Khá</v>
          </cell>
          <cell r="J8187">
            <v>78</v>
          </cell>
          <cell r="K8187" t="str">
            <v>Khá</v>
          </cell>
          <cell r="L8187" t="str">
            <v>QH-2023-I/CQ-C-CE1</v>
          </cell>
        </row>
        <row r="8188">
          <cell r="B8188" t="str">
            <v>23021065</v>
          </cell>
          <cell r="C8188" t="str">
            <v>Đặng Quốc Bảo</v>
          </cell>
          <cell r="D8188">
            <v>38602</v>
          </cell>
          <cell r="E8188">
            <v>72</v>
          </cell>
          <cell r="F8188">
            <v>78</v>
          </cell>
          <cell r="G8188">
            <v>78</v>
          </cell>
          <cell r="H8188">
            <v>78</v>
          </cell>
          <cell r="I8188" t="str">
            <v>Khá</v>
          </cell>
          <cell r="J8188">
            <v>78</v>
          </cell>
          <cell r="K8188" t="str">
            <v>Khá</v>
          </cell>
          <cell r="L8188" t="str">
            <v>QH-2023-I/CQ-C-CE1</v>
          </cell>
        </row>
        <row r="8189">
          <cell r="B8189" t="str">
            <v>23021068</v>
          </cell>
          <cell r="C8189" t="str">
            <v>Đỗ Thanh Bình</v>
          </cell>
          <cell r="D8189">
            <v>38687</v>
          </cell>
          <cell r="E8189">
            <v>75</v>
          </cell>
          <cell r="F8189">
            <v>75</v>
          </cell>
          <cell r="G8189">
            <v>75</v>
          </cell>
          <cell r="H8189">
            <v>75</v>
          </cell>
          <cell r="I8189" t="str">
            <v>Khá</v>
          </cell>
          <cell r="J8189">
            <v>75</v>
          </cell>
          <cell r="K8189" t="str">
            <v>Khá</v>
          </cell>
          <cell r="L8189" t="str">
            <v>QH-2023-I/CQ-C-CE1</v>
          </cell>
        </row>
        <row r="8190">
          <cell r="B8190" t="str">
            <v>23021071</v>
          </cell>
          <cell r="C8190" t="str">
            <v>Nguyễn Trung Công</v>
          </cell>
          <cell r="D8190">
            <v>37584</v>
          </cell>
          <cell r="E8190">
            <v>96</v>
          </cell>
          <cell r="F8190">
            <v>100</v>
          </cell>
          <cell r="G8190">
            <v>100</v>
          </cell>
          <cell r="H8190">
            <v>100</v>
          </cell>
          <cell r="I8190" t="str">
            <v>Xuất sắc</v>
          </cell>
          <cell r="J8190">
            <v>100</v>
          </cell>
          <cell r="K8190" t="str">
            <v>Xuất sắc</v>
          </cell>
          <cell r="L8190" t="str">
            <v>QH-2023-I/CQ-C-CE1</v>
          </cell>
        </row>
        <row r="8191">
          <cell r="B8191" t="str">
            <v>23021074</v>
          </cell>
          <cell r="C8191" t="str">
            <v>Lê Văn Cường</v>
          </cell>
          <cell r="D8191">
            <v>38696</v>
          </cell>
          <cell r="E8191">
            <v>84</v>
          </cell>
          <cell r="F8191">
            <v>81</v>
          </cell>
          <cell r="G8191">
            <v>81</v>
          </cell>
          <cell r="H8191">
            <v>81</v>
          </cell>
          <cell r="I8191" t="str">
            <v>Tốt</v>
          </cell>
          <cell r="J8191">
            <v>81</v>
          </cell>
          <cell r="K8191" t="str">
            <v>Tốt</v>
          </cell>
          <cell r="L8191" t="str">
            <v>QH-2023-I/CQ-C-CE1</v>
          </cell>
        </row>
        <row r="8192">
          <cell r="B8192" t="str">
            <v>23021077</v>
          </cell>
          <cell r="C8192" t="str">
            <v>Nguyễn Cao Cường</v>
          </cell>
          <cell r="D8192">
            <v>38576</v>
          </cell>
          <cell r="E8192">
            <v>70</v>
          </cell>
          <cell r="F8192">
            <v>70</v>
          </cell>
          <cell r="G8192">
            <v>70</v>
          </cell>
          <cell r="H8192">
            <v>70</v>
          </cell>
          <cell r="I8192" t="str">
            <v>Khá</v>
          </cell>
          <cell r="J8192">
            <v>70</v>
          </cell>
          <cell r="K8192" t="str">
            <v>Khá</v>
          </cell>
          <cell r="L8192" t="str">
            <v>QH-2023-I/CQ-C-CE1</v>
          </cell>
        </row>
        <row r="8193">
          <cell r="B8193" t="str">
            <v>23021080</v>
          </cell>
          <cell r="C8193" t="str">
            <v>Vũ Hồng Cường</v>
          </cell>
          <cell r="D8193">
            <v>38639</v>
          </cell>
          <cell r="E8193">
            <v>88</v>
          </cell>
          <cell r="F8193">
            <v>88</v>
          </cell>
          <cell r="G8193">
            <v>88</v>
          </cell>
          <cell r="H8193">
            <v>88</v>
          </cell>
          <cell r="I8193" t="str">
            <v>Tốt</v>
          </cell>
          <cell r="J8193">
            <v>88</v>
          </cell>
          <cell r="K8193" t="str">
            <v>Tốt</v>
          </cell>
          <cell r="L8193" t="str">
            <v>QH-2023-I/CQ-C-CE1</v>
          </cell>
        </row>
        <row r="8194">
          <cell r="B8194" t="str">
            <v>23021083</v>
          </cell>
          <cell r="C8194" t="str">
            <v>Cao Ngọc Danh</v>
          </cell>
          <cell r="D8194">
            <v>38701</v>
          </cell>
          <cell r="E8194">
            <v>92</v>
          </cell>
          <cell r="F8194">
            <v>96</v>
          </cell>
          <cell r="G8194">
            <v>96</v>
          </cell>
          <cell r="H8194">
            <v>96</v>
          </cell>
          <cell r="I8194" t="str">
            <v>Xuất sắc</v>
          </cell>
          <cell r="J8194">
            <v>96</v>
          </cell>
          <cell r="K8194" t="str">
            <v>Xuất sắc</v>
          </cell>
          <cell r="L8194" t="str">
            <v>QH-2023-I/CQ-C-CE1</v>
          </cell>
        </row>
        <row r="8195">
          <cell r="B8195" t="str">
            <v>23021086</v>
          </cell>
          <cell r="C8195" t="str">
            <v>Hà Trần Anh Dũng</v>
          </cell>
          <cell r="D8195">
            <v>38444</v>
          </cell>
          <cell r="E8195">
            <v>97</v>
          </cell>
          <cell r="F8195">
            <v>97</v>
          </cell>
          <cell r="G8195">
            <v>97</v>
          </cell>
          <cell r="H8195">
            <v>97</v>
          </cell>
          <cell r="I8195" t="str">
            <v>Xuất sắc</v>
          </cell>
          <cell r="J8195">
            <v>97</v>
          </cell>
          <cell r="K8195" t="str">
            <v>Xuất sắc</v>
          </cell>
          <cell r="L8195" t="str">
            <v>QH-2023-I/CQ-C-CE1</v>
          </cell>
        </row>
        <row r="8196">
          <cell r="B8196" t="str">
            <v>23021089</v>
          </cell>
          <cell r="C8196" t="str">
            <v>Trần Văn Dũng</v>
          </cell>
          <cell r="D8196">
            <v>38615</v>
          </cell>
          <cell r="E8196">
            <v>86</v>
          </cell>
          <cell r="F8196">
            <v>86</v>
          </cell>
          <cell r="G8196">
            <v>86</v>
          </cell>
          <cell r="H8196">
            <v>86</v>
          </cell>
          <cell r="I8196" t="str">
            <v>Tốt</v>
          </cell>
          <cell r="J8196">
            <v>86</v>
          </cell>
          <cell r="K8196" t="str">
            <v>Tốt</v>
          </cell>
          <cell r="L8196" t="str">
            <v>QH-2023-I/CQ-C-CE1</v>
          </cell>
        </row>
        <row r="8197">
          <cell r="B8197" t="str">
            <v>23021092</v>
          </cell>
          <cell r="C8197" t="str">
            <v>Trần Khánh Duy</v>
          </cell>
          <cell r="D8197">
            <v>38357</v>
          </cell>
          <cell r="E8197">
            <v>80</v>
          </cell>
          <cell r="F8197">
            <v>79</v>
          </cell>
          <cell r="G8197">
            <v>79</v>
          </cell>
          <cell r="H8197">
            <v>79</v>
          </cell>
          <cell r="I8197" t="str">
            <v>Khá</v>
          </cell>
          <cell r="J8197">
            <v>79</v>
          </cell>
          <cell r="K8197" t="str">
            <v>Khá</v>
          </cell>
          <cell r="L8197" t="str">
            <v>QH-2023-I/CQ-C-CE1</v>
          </cell>
        </row>
        <row r="8198">
          <cell r="B8198" t="str">
            <v>23021095</v>
          </cell>
          <cell r="C8198" t="str">
            <v>Văn Tiến Dương</v>
          </cell>
          <cell r="D8198">
            <v>38400</v>
          </cell>
          <cell r="E8198">
            <v>80</v>
          </cell>
          <cell r="F8198">
            <v>80</v>
          </cell>
          <cell r="G8198">
            <v>80</v>
          </cell>
          <cell r="H8198">
            <v>80</v>
          </cell>
          <cell r="I8198" t="str">
            <v>Tốt</v>
          </cell>
          <cell r="J8198">
            <v>80</v>
          </cell>
          <cell r="K8198" t="str">
            <v>Tốt</v>
          </cell>
          <cell r="L8198" t="str">
            <v>QH-2023-I/CQ-C-CE1</v>
          </cell>
        </row>
        <row r="8199">
          <cell r="B8199" t="str">
            <v>23021098</v>
          </cell>
          <cell r="C8199" t="str">
            <v>Nguyễn Tiến Đạt</v>
          </cell>
          <cell r="D8199">
            <v>38484</v>
          </cell>
          <cell r="E8199">
            <v>75</v>
          </cell>
          <cell r="F8199">
            <v>76</v>
          </cell>
          <cell r="G8199">
            <v>76</v>
          </cell>
          <cell r="H8199">
            <v>76</v>
          </cell>
          <cell r="I8199" t="str">
            <v>Khá</v>
          </cell>
          <cell r="J8199">
            <v>76</v>
          </cell>
          <cell r="K8199" t="str">
            <v>Khá</v>
          </cell>
          <cell r="L8199" t="str">
            <v>QH-2023-I/CQ-C-CE1</v>
          </cell>
        </row>
        <row r="8200">
          <cell r="B8200" t="str">
            <v>23021101</v>
          </cell>
          <cell r="C8200" t="str">
            <v>Lê Trung Đức</v>
          </cell>
          <cell r="D8200">
            <v>38483</v>
          </cell>
          <cell r="E8200">
            <v>62</v>
          </cell>
          <cell r="F8200">
            <v>72</v>
          </cell>
          <cell r="G8200">
            <v>72</v>
          </cell>
          <cell r="H8200">
            <v>72</v>
          </cell>
          <cell r="I8200" t="str">
            <v>Khá</v>
          </cell>
          <cell r="J8200">
            <v>72</v>
          </cell>
          <cell r="K8200" t="str">
            <v>Khá</v>
          </cell>
          <cell r="L8200" t="str">
            <v>QH-2023-I/CQ-C-CE1</v>
          </cell>
        </row>
        <row r="8201">
          <cell r="B8201" t="str">
            <v>23021107</v>
          </cell>
          <cell r="C8201" t="str">
            <v>Đồng Văn Hải</v>
          </cell>
          <cell r="D8201">
            <v>38399</v>
          </cell>
          <cell r="E8201">
            <v>90</v>
          </cell>
          <cell r="F8201">
            <v>86</v>
          </cell>
          <cell r="G8201">
            <v>86</v>
          </cell>
          <cell r="H8201">
            <v>86</v>
          </cell>
          <cell r="I8201" t="str">
            <v>Tốt</v>
          </cell>
          <cell r="J8201">
            <v>86</v>
          </cell>
          <cell r="K8201" t="str">
            <v>Tốt</v>
          </cell>
          <cell r="L8201" t="str">
            <v>QH-2023-I/CQ-C-CE1</v>
          </cell>
        </row>
        <row r="8202">
          <cell r="B8202" t="str">
            <v>23021113</v>
          </cell>
          <cell r="C8202" t="str">
            <v>Luyện Văn Hiếu</v>
          </cell>
          <cell r="D8202">
            <v>38574</v>
          </cell>
          <cell r="E8202">
            <v>84</v>
          </cell>
          <cell r="F8202">
            <v>84</v>
          </cell>
          <cell r="G8202">
            <v>84</v>
          </cell>
          <cell r="H8202">
            <v>84</v>
          </cell>
          <cell r="I8202" t="str">
            <v>Tốt</v>
          </cell>
          <cell r="J8202">
            <v>84</v>
          </cell>
          <cell r="K8202" t="str">
            <v>Tốt</v>
          </cell>
          <cell r="L8202" t="str">
            <v>QH-2023-I/CQ-C-CE1</v>
          </cell>
        </row>
        <row r="8203">
          <cell r="B8203" t="str">
            <v>23021116</v>
          </cell>
          <cell r="C8203" t="str">
            <v>Vũ Xuân Hiếu</v>
          </cell>
          <cell r="D8203">
            <v>38420</v>
          </cell>
          <cell r="E8203">
            <v>85</v>
          </cell>
          <cell r="F8203">
            <v>79</v>
          </cell>
          <cell r="G8203">
            <v>79</v>
          </cell>
          <cell r="H8203">
            <v>79</v>
          </cell>
          <cell r="I8203" t="str">
            <v>Khá</v>
          </cell>
          <cell r="J8203">
            <v>79</v>
          </cell>
          <cell r="K8203" t="str">
            <v>Khá</v>
          </cell>
          <cell r="L8203" t="str">
            <v>QH-2023-I/CQ-C-CE1</v>
          </cell>
        </row>
        <row r="8204">
          <cell r="B8204" t="str">
            <v>23021119</v>
          </cell>
          <cell r="C8204" t="str">
            <v>Lê Huy Hoàng</v>
          </cell>
          <cell r="D8204">
            <v>38674</v>
          </cell>
          <cell r="E8204"/>
          <cell r="F8204"/>
          <cell r="G8204"/>
          <cell r="H8204"/>
          <cell r="I8204" t="str">
            <v>Kém</v>
          </cell>
          <cell r="J8204"/>
          <cell r="K8204" t="str">
            <v>Kém</v>
          </cell>
          <cell r="L8204" t="str">
            <v>QH-2023-I/CQ-C-CE1</v>
          </cell>
        </row>
        <row r="8205">
          <cell r="B8205" t="str">
            <v>23021122</v>
          </cell>
          <cell r="C8205" t="str">
            <v>Hoàng Văn Hùng</v>
          </cell>
          <cell r="D8205">
            <v>38542</v>
          </cell>
          <cell r="E8205">
            <v>85</v>
          </cell>
          <cell r="F8205">
            <v>82</v>
          </cell>
          <cell r="G8205">
            <v>82</v>
          </cell>
          <cell r="H8205">
            <v>82</v>
          </cell>
          <cell r="I8205" t="str">
            <v>Tốt</v>
          </cell>
          <cell r="J8205">
            <v>82</v>
          </cell>
          <cell r="K8205" t="str">
            <v>Tốt</v>
          </cell>
          <cell r="L8205" t="str">
            <v>QH-2023-I/CQ-C-CE1</v>
          </cell>
        </row>
        <row r="8206">
          <cell r="B8206" t="str">
            <v>23021125</v>
          </cell>
          <cell r="C8206" t="str">
            <v>Trần Mạnh Hùng</v>
          </cell>
          <cell r="D8206">
            <v>38509</v>
          </cell>
          <cell r="E8206">
            <v>90</v>
          </cell>
          <cell r="F8206">
            <v>86</v>
          </cell>
          <cell r="G8206">
            <v>86</v>
          </cell>
          <cell r="H8206">
            <v>86</v>
          </cell>
          <cell r="I8206" t="str">
            <v>Tốt</v>
          </cell>
          <cell r="J8206">
            <v>86</v>
          </cell>
          <cell r="K8206" t="str">
            <v>Tốt</v>
          </cell>
          <cell r="L8206" t="str">
            <v>QH-2023-I/CQ-C-CE1</v>
          </cell>
        </row>
        <row r="8207">
          <cell r="B8207" t="str">
            <v>23021128</v>
          </cell>
          <cell r="C8207" t="str">
            <v>Nguyễn Tuấn Hưng</v>
          </cell>
          <cell r="D8207">
            <v>38680</v>
          </cell>
          <cell r="E8207">
            <v>70</v>
          </cell>
          <cell r="F8207">
            <v>77</v>
          </cell>
          <cell r="G8207">
            <v>77</v>
          </cell>
          <cell r="H8207">
            <v>77</v>
          </cell>
          <cell r="I8207" t="str">
            <v>Khá</v>
          </cell>
          <cell r="J8207">
            <v>77</v>
          </cell>
          <cell r="K8207" t="str">
            <v>Khá</v>
          </cell>
          <cell r="L8207" t="str">
            <v>QH-2023-I/CQ-C-CE1</v>
          </cell>
        </row>
        <row r="8208">
          <cell r="B8208" t="str">
            <v>23021134</v>
          </cell>
          <cell r="C8208" t="str">
            <v>Đinh Nguyễn Tùng Khánh</v>
          </cell>
          <cell r="D8208">
            <v>38705</v>
          </cell>
          <cell r="E8208">
            <v>100</v>
          </cell>
          <cell r="F8208">
            <v>95</v>
          </cell>
          <cell r="G8208">
            <v>95</v>
          </cell>
          <cell r="H8208">
            <v>95</v>
          </cell>
          <cell r="I8208" t="str">
            <v>Xuất sắc</v>
          </cell>
          <cell r="J8208">
            <v>95</v>
          </cell>
          <cell r="K8208" t="str">
            <v>Xuất sắc</v>
          </cell>
          <cell r="L8208" t="str">
            <v>QH-2023-I/CQ-C-CE1</v>
          </cell>
        </row>
        <row r="8209">
          <cell r="B8209" t="str">
            <v>23021137</v>
          </cell>
          <cell r="C8209" t="str">
            <v>Nguyễn Trường Lâm</v>
          </cell>
          <cell r="D8209">
            <v>38384</v>
          </cell>
          <cell r="E8209">
            <v>80</v>
          </cell>
          <cell r="F8209">
            <v>96</v>
          </cell>
          <cell r="G8209">
            <v>96</v>
          </cell>
          <cell r="H8209">
            <v>96</v>
          </cell>
          <cell r="I8209" t="str">
            <v>Xuất sắc</v>
          </cell>
          <cell r="J8209">
            <v>96</v>
          </cell>
          <cell r="K8209" t="str">
            <v>Xuất sắc</v>
          </cell>
          <cell r="L8209" t="str">
            <v>QH-2023-I/CQ-C-CE1</v>
          </cell>
        </row>
        <row r="8210">
          <cell r="B8210" t="str">
            <v>23021140</v>
          </cell>
          <cell r="C8210" t="str">
            <v>Trần Hải Linh</v>
          </cell>
          <cell r="D8210">
            <v>38410</v>
          </cell>
          <cell r="E8210">
            <v>82</v>
          </cell>
          <cell r="F8210">
            <v>84</v>
          </cell>
          <cell r="G8210">
            <v>84</v>
          </cell>
          <cell r="H8210">
            <v>84</v>
          </cell>
          <cell r="I8210" t="str">
            <v>Tốt</v>
          </cell>
          <cell r="J8210">
            <v>84</v>
          </cell>
          <cell r="K8210" t="str">
            <v>Tốt</v>
          </cell>
          <cell r="L8210" t="str">
            <v>QH-2023-I/CQ-C-CE1</v>
          </cell>
        </row>
        <row r="8211">
          <cell r="B8211" t="str">
            <v>23021143</v>
          </cell>
          <cell r="C8211" t="str">
            <v>Phí Đức Long</v>
          </cell>
          <cell r="D8211">
            <v>38500</v>
          </cell>
          <cell r="E8211">
            <v>82</v>
          </cell>
          <cell r="F8211">
            <v>86</v>
          </cell>
          <cell r="G8211">
            <v>86</v>
          </cell>
          <cell r="H8211">
            <v>86</v>
          </cell>
          <cell r="I8211" t="str">
            <v>Tốt</v>
          </cell>
          <cell r="J8211">
            <v>86</v>
          </cell>
          <cell r="K8211" t="str">
            <v>Tốt</v>
          </cell>
          <cell r="L8211" t="str">
            <v>QH-2023-I/CQ-C-CE1</v>
          </cell>
        </row>
        <row r="8212">
          <cell r="B8212" t="str">
            <v>23021149</v>
          </cell>
          <cell r="C8212" t="str">
            <v>Hoàng Minh</v>
          </cell>
          <cell r="D8212">
            <v>38625</v>
          </cell>
          <cell r="E8212"/>
          <cell r="F8212"/>
          <cell r="G8212"/>
          <cell r="H8212"/>
          <cell r="I8212" t="str">
            <v>Kém</v>
          </cell>
          <cell r="J8212"/>
          <cell r="K8212" t="str">
            <v>Kém</v>
          </cell>
          <cell r="L8212" t="str">
            <v>QH-2023-I/CQ-C-CE1</v>
          </cell>
        </row>
        <row r="8213">
          <cell r="B8213" t="str">
            <v>23021158</v>
          </cell>
          <cell r="C8213" t="str">
            <v>Nguyễn Thế Nam</v>
          </cell>
          <cell r="D8213">
            <v>38460</v>
          </cell>
          <cell r="E8213">
            <v>86</v>
          </cell>
          <cell r="F8213">
            <v>86</v>
          </cell>
          <cell r="G8213">
            <v>86</v>
          </cell>
          <cell r="H8213">
            <v>86</v>
          </cell>
          <cell r="I8213" t="str">
            <v>Tốt</v>
          </cell>
          <cell r="J8213">
            <v>86</v>
          </cell>
          <cell r="K8213" t="str">
            <v>Tốt</v>
          </cell>
          <cell r="L8213" t="str">
            <v>QH-2023-I/CQ-C-CE1</v>
          </cell>
        </row>
        <row r="8214">
          <cell r="B8214" t="str">
            <v>23021161</v>
          </cell>
          <cell r="C8214" t="str">
            <v>Hoàng Hải Ninh</v>
          </cell>
          <cell r="D8214">
            <v>38662</v>
          </cell>
          <cell r="E8214">
            <v>70</v>
          </cell>
          <cell r="F8214">
            <v>82</v>
          </cell>
          <cell r="G8214">
            <v>82</v>
          </cell>
          <cell r="H8214">
            <v>82</v>
          </cell>
          <cell r="I8214" t="str">
            <v>Tốt</v>
          </cell>
          <cell r="J8214">
            <v>82</v>
          </cell>
          <cell r="K8214" t="str">
            <v>Tốt</v>
          </cell>
          <cell r="L8214" t="str">
            <v>QH-2023-I/CQ-C-CE1</v>
          </cell>
        </row>
        <row r="8215">
          <cell r="B8215" t="str">
            <v>23021167</v>
          </cell>
          <cell r="C8215" t="str">
            <v>Đặng Nhật Quang</v>
          </cell>
          <cell r="D8215">
            <v>38599</v>
          </cell>
          <cell r="E8215"/>
          <cell r="F8215"/>
          <cell r="G8215"/>
          <cell r="H8215"/>
          <cell r="I8215" t="str">
            <v>Kém</v>
          </cell>
          <cell r="J8215"/>
          <cell r="K8215" t="str">
            <v>Kém</v>
          </cell>
          <cell r="L8215" t="str">
            <v>QH-2023-I/CQ-C-CE1</v>
          </cell>
        </row>
        <row r="8216">
          <cell r="B8216" t="str">
            <v>23021170</v>
          </cell>
          <cell r="C8216" t="str">
            <v>Lương Văn Quân</v>
          </cell>
          <cell r="D8216">
            <v>38414</v>
          </cell>
          <cell r="E8216">
            <v>69</v>
          </cell>
          <cell r="F8216">
            <v>72</v>
          </cell>
          <cell r="G8216">
            <v>72</v>
          </cell>
          <cell r="H8216">
            <v>72</v>
          </cell>
          <cell r="I8216" t="str">
            <v>Khá</v>
          </cell>
          <cell r="J8216">
            <v>72</v>
          </cell>
          <cell r="K8216" t="str">
            <v>Khá</v>
          </cell>
          <cell r="L8216" t="str">
            <v>QH-2023-I/CQ-C-CE1</v>
          </cell>
        </row>
        <row r="8217">
          <cell r="B8217" t="str">
            <v>23021173</v>
          </cell>
          <cell r="C8217" t="str">
            <v>Nguyễn Phú Sang</v>
          </cell>
          <cell r="D8217">
            <v>38572</v>
          </cell>
          <cell r="E8217">
            <v>81</v>
          </cell>
          <cell r="F8217">
            <v>83</v>
          </cell>
          <cell r="G8217">
            <v>83</v>
          </cell>
          <cell r="H8217">
            <v>83</v>
          </cell>
          <cell r="I8217" t="str">
            <v>Tốt</v>
          </cell>
          <cell r="J8217">
            <v>83</v>
          </cell>
          <cell r="K8217" t="str">
            <v>Tốt</v>
          </cell>
          <cell r="L8217" t="str">
            <v>QH-2023-I/CQ-C-CE1</v>
          </cell>
        </row>
        <row r="8218">
          <cell r="B8218" t="str">
            <v>23021176</v>
          </cell>
          <cell r="C8218" t="str">
            <v>Nguyễn Đức Tâm</v>
          </cell>
          <cell r="D8218">
            <v>38459</v>
          </cell>
          <cell r="E8218">
            <v>84</v>
          </cell>
          <cell r="F8218">
            <v>86</v>
          </cell>
          <cell r="G8218">
            <v>86</v>
          </cell>
          <cell r="H8218">
            <v>86</v>
          </cell>
          <cell r="I8218" t="str">
            <v>Tốt</v>
          </cell>
          <cell r="J8218">
            <v>86</v>
          </cell>
          <cell r="K8218" t="str">
            <v>Tốt</v>
          </cell>
          <cell r="L8218" t="str">
            <v>QH-2023-I/CQ-C-CE1</v>
          </cell>
        </row>
        <row r="8219">
          <cell r="B8219" t="str">
            <v>23021182</v>
          </cell>
          <cell r="C8219" t="str">
            <v>Ngô Minh Toàn</v>
          </cell>
          <cell r="D8219">
            <v>38429</v>
          </cell>
          <cell r="E8219">
            <v>92</v>
          </cell>
          <cell r="F8219">
            <v>92</v>
          </cell>
          <cell r="G8219">
            <v>92</v>
          </cell>
          <cell r="H8219">
            <v>92</v>
          </cell>
          <cell r="I8219" t="str">
            <v>Xuất sắc</v>
          </cell>
          <cell r="J8219">
            <v>92</v>
          </cell>
          <cell r="K8219" t="str">
            <v>Xuất sắc</v>
          </cell>
          <cell r="L8219" t="str">
            <v>QH-2023-I/CQ-C-CE1</v>
          </cell>
        </row>
        <row r="8220">
          <cell r="B8220" t="str">
            <v>23021185</v>
          </cell>
          <cell r="C8220" t="str">
            <v>Trịnh Khánh Toàn</v>
          </cell>
          <cell r="D8220">
            <v>38570</v>
          </cell>
          <cell r="E8220">
            <v>92</v>
          </cell>
          <cell r="F8220">
            <v>96</v>
          </cell>
          <cell r="G8220">
            <v>96</v>
          </cell>
          <cell r="H8220">
            <v>96</v>
          </cell>
          <cell r="I8220" t="str">
            <v>Xuất sắc</v>
          </cell>
          <cell r="J8220">
            <v>96</v>
          </cell>
          <cell r="K8220" t="str">
            <v>Xuất sắc</v>
          </cell>
          <cell r="L8220" t="str">
            <v>QH-2023-I/CQ-C-CE1</v>
          </cell>
        </row>
        <row r="8221">
          <cell r="B8221" t="str">
            <v>23021188</v>
          </cell>
          <cell r="C8221" t="str">
            <v>Nguyễn Thanh Tùng</v>
          </cell>
          <cell r="D8221">
            <v>38517</v>
          </cell>
          <cell r="E8221">
            <v>70</v>
          </cell>
          <cell r="F8221">
            <v>86</v>
          </cell>
          <cell r="G8221">
            <v>86</v>
          </cell>
          <cell r="H8221">
            <v>86</v>
          </cell>
          <cell r="I8221" t="str">
            <v>Tốt</v>
          </cell>
          <cell r="J8221">
            <v>86</v>
          </cell>
          <cell r="K8221" t="str">
            <v>Tốt</v>
          </cell>
          <cell r="L8221" t="str">
            <v>QH-2023-I/CQ-C-CE1</v>
          </cell>
        </row>
        <row r="8222">
          <cell r="B8222" t="str">
            <v>23021191</v>
          </cell>
          <cell r="C8222" t="str">
            <v>Nguyễn Ngô Thành</v>
          </cell>
          <cell r="D8222">
            <v>38658</v>
          </cell>
          <cell r="E8222">
            <v>85</v>
          </cell>
          <cell r="F8222">
            <v>86</v>
          </cell>
          <cell r="G8222">
            <v>86</v>
          </cell>
          <cell r="H8222">
            <v>86</v>
          </cell>
          <cell r="I8222" t="str">
            <v>Tốt</v>
          </cell>
          <cell r="J8222">
            <v>86</v>
          </cell>
          <cell r="K8222" t="str">
            <v>Tốt</v>
          </cell>
          <cell r="L8222" t="str">
            <v>QH-2023-I/CQ-C-CE1</v>
          </cell>
        </row>
        <row r="8223">
          <cell r="B8223" t="str">
            <v>23021203</v>
          </cell>
          <cell r="C8223" t="str">
            <v>Lê Hữu Vũ</v>
          </cell>
          <cell r="D8223">
            <v>38682</v>
          </cell>
          <cell r="E8223">
            <v>79</v>
          </cell>
          <cell r="F8223">
            <v>81</v>
          </cell>
          <cell r="G8223">
            <v>81</v>
          </cell>
          <cell r="H8223">
            <v>81</v>
          </cell>
          <cell r="I8223" t="str">
            <v>Tốt</v>
          </cell>
          <cell r="J8223">
            <v>81</v>
          </cell>
          <cell r="K8223" t="str">
            <v>Tốt</v>
          </cell>
          <cell r="L8223" t="str">
            <v>QH-2023-I/CQ-C-CE1</v>
          </cell>
        </row>
        <row r="8224">
          <cell r="B8224" t="str">
            <v>23021054</v>
          </cell>
          <cell r="C8224" t="str">
            <v>Đào Minh An</v>
          </cell>
          <cell r="D8224">
            <v>38563</v>
          </cell>
          <cell r="E8224">
            <v>90</v>
          </cell>
          <cell r="F8224">
            <v>90</v>
          </cell>
          <cell r="G8224">
            <v>90</v>
          </cell>
          <cell r="H8224">
            <v>90</v>
          </cell>
          <cell r="I8224" t="str">
            <v>Xuất sắc</v>
          </cell>
          <cell r="J8224">
            <v>90</v>
          </cell>
          <cell r="K8224" t="str">
            <v>Xuất sắc</v>
          </cell>
          <cell r="L8224" t="str">
            <v>QH-2023-I/CQ-C-CE2</v>
          </cell>
        </row>
        <row r="8225">
          <cell r="B8225" t="str">
            <v>23021057</v>
          </cell>
          <cell r="C8225" t="str">
            <v>Bùi Quang Anh</v>
          </cell>
          <cell r="D8225">
            <v>38358</v>
          </cell>
          <cell r="E8225">
            <v>70</v>
          </cell>
          <cell r="F8225">
            <v>65</v>
          </cell>
          <cell r="G8225">
            <v>65</v>
          </cell>
          <cell r="H8225">
            <v>65</v>
          </cell>
          <cell r="I8225" t="str">
            <v>Khá</v>
          </cell>
          <cell r="J8225"/>
          <cell r="K8225" t="str">
            <v>Kém</v>
          </cell>
          <cell r="L8225" t="str">
            <v>QH-2023-I/CQ-C-CE2</v>
          </cell>
        </row>
        <row r="8226">
          <cell r="B8226" t="str">
            <v>23021060</v>
          </cell>
          <cell r="C8226" t="str">
            <v>Nguyễn Hoàng Anh</v>
          </cell>
          <cell r="D8226">
            <v>38592</v>
          </cell>
          <cell r="E8226">
            <v>80</v>
          </cell>
          <cell r="F8226">
            <v>65</v>
          </cell>
          <cell r="G8226">
            <v>65</v>
          </cell>
          <cell r="H8226">
            <v>65</v>
          </cell>
          <cell r="I8226" t="str">
            <v>Khá</v>
          </cell>
          <cell r="J8226">
            <v>65</v>
          </cell>
          <cell r="K8226" t="str">
            <v>Khá</v>
          </cell>
          <cell r="L8226" t="str">
            <v>QH-2023-I/CQ-C-CE2</v>
          </cell>
        </row>
        <row r="8227">
          <cell r="B8227" t="str">
            <v>23021063</v>
          </cell>
          <cell r="C8227" t="str">
            <v>Vũ Đình Bách</v>
          </cell>
          <cell r="D8227">
            <v>38440</v>
          </cell>
          <cell r="E8227">
            <v>65</v>
          </cell>
          <cell r="F8227">
            <v>65</v>
          </cell>
          <cell r="G8227">
            <v>65</v>
          </cell>
          <cell r="H8227">
            <v>65</v>
          </cell>
          <cell r="I8227" t="str">
            <v>Khá</v>
          </cell>
          <cell r="J8227">
            <v>65</v>
          </cell>
          <cell r="K8227" t="str">
            <v>Khá</v>
          </cell>
          <cell r="L8227" t="str">
            <v>QH-2023-I/CQ-C-CE2</v>
          </cell>
        </row>
        <row r="8228">
          <cell r="B8228" t="str">
            <v>23021066</v>
          </cell>
          <cell r="C8228" t="str">
            <v>Đàm Xuân Bắc</v>
          </cell>
          <cell r="D8228">
            <v>38479</v>
          </cell>
          <cell r="E8228">
            <v>75</v>
          </cell>
          <cell r="F8228">
            <v>70</v>
          </cell>
          <cell r="G8228">
            <v>70</v>
          </cell>
          <cell r="H8228">
            <v>70</v>
          </cell>
          <cell r="I8228" t="str">
            <v>Khá</v>
          </cell>
          <cell r="J8228">
            <v>70</v>
          </cell>
          <cell r="K8228" t="str">
            <v>Khá</v>
          </cell>
          <cell r="L8228" t="str">
            <v>QH-2023-I/CQ-C-CE2</v>
          </cell>
        </row>
        <row r="8229">
          <cell r="B8229" t="str">
            <v>23021069</v>
          </cell>
          <cell r="C8229" t="str">
            <v>Nguyễn Thanh Bình</v>
          </cell>
          <cell r="D8229">
            <v>38597</v>
          </cell>
          <cell r="E8229">
            <v>61</v>
          </cell>
          <cell r="F8229">
            <v>61</v>
          </cell>
          <cell r="G8229">
            <v>61</v>
          </cell>
          <cell r="H8229">
            <v>61</v>
          </cell>
          <cell r="I8229" t="str">
            <v>Trung bình</v>
          </cell>
          <cell r="J8229">
            <v>61</v>
          </cell>
          <cell r="K8229" t="str">
            <v>Trung bình</v>
          </cell>
          <cell r="L8229" t="str">
            <v>QH-2023-I/CQ-C-CE2</v>
          </cell>
        </row>
        <row r="8230">
          <cell r="B8230" t="str">
            <v>23021075</v>
          </cell>
          <cell r="C8230" t="str">
            <v>Lê Việt Cường</v>
          </cell>
          <cell r="D8230">
            <v>38353</v>
          </cell>
          <cell r="E8230">
            <v>90</v>
          </cell>
          <cell r="F8230">
            <v>75</v>
          </cell>
          <cell r="G8230">
            <v>75</v>
          </cell>
          <cell r="H8230">
            <v>75</v>
          </cell>
          <cell r="I8230" t="str">
            <v>Khá</v>
          </cell>
          <cell r="J8230">
            <v>75</v>
          </cell>
          <cell r="K8230" t="str">
            <v>Khá</v>
          </cell>
          <cell r="L8230" t="str">
            <v>QH-2023-I/CQ-C-CE2</v>
          </cell>
        </row>
        <row r="8231">
          <cell r="B8231" t="str">
            <v>23021078</v>
          </cell>
          <cell r="C8231" t="str">
            <v>Nguyễn Mạnh Cường</v>
          </cell>
          <cell r="D8231">
            <v>38370</v>
          </cell>
          <cell r="E8231">
            <v>70</v>
          </cell>
          <cell r="F8231">
            <v>70</v>
          </cell>
          <cell r="G8231">
            <v>70</v>
          </cell>
          <cell r="H8231">
            <v>70</v>
          </cell>
          <cell r="I8231" t="str">
            <v>Khá</v>
          </cell>
          <cell r="J8231">
            <v>70</v>
          </cell>
          <cell r="K8231" t="str">
            <v>Khá</v>
          </cell>
          <cell r="L8231" t="str">
            <v>QH-2023-I/CQ-C-CE2</v>
          </cell>
        </row>
        <row r="8232">
          <cell r="B8232" t="str">
            <v>23021081</v>
          </cell>
          <cell r="C8232" t="str">
            <v>Khương Minh Chiến</v>
          </cell>
          <cell r="D8232">
            <v>38499</v>
          </cell>
          <cell r="E8232">
            <v>78</v>
          </cell>
          <cell r="F8232">
            <v>58</v>
          </cell>
          <cell r="G8232">
            <v>58</v>
          </cell>
          <cell r="H8232">
            <v>58</v>
          </cell>
          <cell r="I8232" t="str">
            <v>Trung bình</v>
          </cell>
          <cell r="J8232">
            <v>58</v>
          </cell>
          <cell r="K8232" t="str">
            <v>Trung bình</v>
          </cell>
          <cell r="L8232" t="str">
            <v>QH-2023-I/CQ-C-CE2</v>
          </cell>
        </row>
        <row r="8233">
          <cell r="B8233" t="str">
            <v>23021084</v>
          </cell>
          <cell r="C8233" t="str">
            <v>Nguyễn Quang Diệu</v>
          </cell>
          <cell r="D8233">
            <v>38380</v>
          </cell>
          <cell r="E8233">
            <v>62</v>
          </cell>
          <cell r="F8233">
            <v>62</v>
          </cell>
          <cell r="G8233">
            <v>62</v>
          </cell>
          <cell r="H8233">
            <v>62</v>
          </cell>
          <cell r="I8233" t="str">
            <v>Trung bình</v>
          </cell>
          <cell r="J8233">
            <v>62</v>
          </cell>
          <cell r="K8233" t="str">
            <v>Trung bình</v>
          </cell>
          <cell r="L8233" t="str">
            <v>QH-2023-I/CQ-C-CE2</v>
          </cell>
        </row>
        <row r="8234">
          <cell r="B8234" t="str">
            <v>23021087</v>
          </cell>
          <cell r="C8234" t="str">
            <v>Nguyễn Lưu Anh Dũng</v>
          </cell>
          <cell r="D8234">
            <v>38675</v>
          </cell>
          <cell r="E8234"/>
          <cell r="F8234"/>
          <cell r="G8234"/>
          <cell r="H8234"/>
          <cell r="I8234" t="str">
            <v>Kém</v>
          </cell>
          <cell r="J8234"/>
          <cell r="K8234" t="str">
            <v>Kém</v>
          </cell>
          <cell r="L8234" t="str">
            <v>QH-2023-I/CQ-C-CE2</v>
          </cell>
        </row>
        <row r="8235">
          <cell r="B8235" t="str">
            <v>23021090</v>
          </cell>
          <cell r="C8235" t="str">
            <v>Bùi Quang Duy</v>
          </cell>
          <cell r="D8235">
            <v>38651</v>
          </cell>
          <cell r="E8235">
            <v>86</v>
          </cell>
          <cell r="F8235">
            <v>81</v>
          </cell>
          <cell r="G8235">
            <v>81</v>
          </cell>
          <cell r="H8235">
            <v>81</v>
          </cell>
          <cell r="I8235" t="str">
            <v>Tốt</v>
          </cell>
          <cell r="J8235">
            <v>81</v>
          </cell>
          <cell r="K8235" t="str">
            <v>Tốt</v>
          </cell>
          <cell r="L8235" t="str">
            <v>QH-2023-I/CQ-C-CE2</v>
          </cell>
        </row>
        <row r="8236">
          <cell r="B8236" t="str">
            <v>23021093</v>
          </cell>
          <cell r="C8236" t="str">
            <v>Nguyễn Thị Minh Duyên</v>
          </cell>
          <cell r="D8236">
            <v>38353</v>
          </cell>
          <cell r="E8236">
            <v>89</v>
          </cell>
          <cell r="F8236">
            <v>81</v>
          </cell>
          <cell r="G8236">
            <v>81</v>
          </cell>
          <cell r="H8236">
            <v>81</v>
          </cell>
          <cell r="I8236" t="str">
            <v>Tốt</v>
          </cell>
          <cell r="J8236">
            <v>81</v>
          </cell>
          <cell r="K8236" t="str">
            <v>Tốt</v>
          </cell>
          <cell r="L8236" t="str">
            <v>QH-2023-I/CQ-C-CE2</v>
          </cell>
        </row>
        <row r="8237">
          <cell r="B8237" t="str">
            <v>23021096</v>
          </cell>
          <cell r="C8237" t="str">
            <v>Nguyễn Hoàng Đạt</v>
          </cell>
          <cell r="D8237">
            <v>38639</v>
          </cell>
          <cell r="E8237">
            <v>70</v>
          </cell>
          <cell r="F8237">
            <v>70</v>
          </cell>
          <cell r="G8237">
            <v>70</v>
          </cell>
          <cell r="H8237">
            <v>70</v>
          </cell>
          <cell r="I8237" t="str">
            <v>Khá</v>
          </cell>
          <cell r="J8237">
            <v>70</v>
          </cell>
          <cell r="K8237" t="str">
            <v>Khá</v>
          </cell>
          <cell r="L8237" t="str">
            <v>QH-2023-I/CQ-C-CE2</v>
          </cell>
        </row>
        <row r="8238">
          <cell r="B8238" t="str">
            <v>23021105</v>
          </cell>
          <cell r="C8238" t="str">
            <v>Trần Hoàng Giang</v>
          </cell>
          <cell r="D8238">
            <v>38650</v>
          </cell>
          <cell r="E8238">
            <v>70</v>
          </cell>
          <cell r="F8238">
            <v>67</v>
          </cell>
          <cell r="G8238">
            <v>67</v>
          </cell>
          <cell r="H8238">
            <v>67</v>
          </cell>
          <cell r="I8238" t="str">
            <v>Khá</v>
          </cell>
          <cell r="J8238">
            <v>67</v>
          </cell>
          <cell r="K8238" t="str">
            <v>Khá</v>
          </cell>
          <cell r="L8238" t="str">
            <v>QH-2023-I/CQ-C-CE2</v>
          </cell>
        </row>
        <row r="8239">
          <cell r="B8239" t="str">
            <v>23021108</v>
          </cell>
          <cell r="C8239" t="str">
            <v>Nguyễn Minh Hải</v>
          </cell>
          <cell r="D8239">
            <v>38510</v>
          </cell>
          <cell r="E8239">
            <v>70</v>
          </cell>
          <cell r="F8239">
            <v>67</v>
          </cell>
          <cell r="G8239">
            <v>67</v>
          </cell>
          <cell r="H8239">
            <v>67</v>
          </cell>
          <cell r="I8239" t="str">
            <v>Khá</v>
          </cell>
          <cell r="J8239">
            <v>67</v>
          </cell>
          <cell r="K8239" t="str">
            <v>Khá</v>
          </cell>
          <cell r="L8239" t="str">
            <v>QH-2023-I/CQ-C-CE2</v>
          </cell>
        </row>
        <row r="8240">
          <cell r="B8240" t="str">
            <v>23021111</v>
          </cell>
          <cell r="C8240" t="str">
            <v>Nguyễn Hoàng Hiệp</v>
          </cell>
          <cell r="D8240">
            <v>38415</v>
          </cell>
          <cell r="E8240">
            <v>85</v>
          </cell>
          <cell r="F8240">
            <v>70</v>
          </cell>
          <cell r="G8240">
            <v>70</v>
          </cell>
          <cell r="H8240">
            <v>70</v>
          </cell>
          <cell r="I8240" t="str">
            <v>Khá</v>
          </cell>
          <cell r="J8240">
            <v>70</v>
          </cell>
          <cell r="K8240" t="str">
            <v>Khá</v>
          </cell>
          <cell r="L8240" t="str">
            <v>QH-2023-I/CQ-C-CE2</v>
          </cell>
        </row>
        <row r="8241">
          <cell r="B8241" t="str">
            <v>23021114</v>
          </cell>
          <cell r="C8241" t="str">
            <v>Lương Trung Hiếu</v>
          </cell>
          <cell r="D8241">
            <v>38607</v>
          </cell>
          <cell r="E8241">
            <v>80</v>
          </cell>
          <cell r="F8241">
            <v>75</v>
          </cell>
          <cell r="G8241">
            <v>75</v>
          </cell>
          <cell r="H8241">
            <v>75</v>
          </cell>
          <cell r="I8241" t="str">
            <v>Khá</v>
          </cell>
          <cell r="J8241">
            <v>75</v>
          </cell>
          <cell r="K8241" t="str">
            <v>Khá</v>
          </cell>
          <cell r="L8241" t="str">
            <v>QH-2023-I/CQ-C-CE2</v>
          </cell>
        </row>
        <row r="8242">
          <cell r="B8242" t="str">
            <v>23021117</v>
          </cell>
          <cell r="C8242" t="str">
            <v>Trần Thị Hoa</v>
          </cell>
          <cell r="D8242">
            <v>38654</v>
          </cell>
          <cell r="E8242">
            <v>100</v>
          </cell>
          <cell r="F8242">
            <v>100</v>
          </cell>
          <cell r="G8242">
            <v>100</v>
          </cell>
          <cell r="H8242">
            <v>100</v>
          </cell>
          <cell r="I8242" t="str">
            <v>Xuất sắc</v>
          </cell>
          <cell r="J8242">
            <v>100</v>
          </cell>
          <cell r="K8242" t="str">
            <v>Xuất sắc</v>
          </cell>
          <cell r="L8242" t="str">
            <v>QH-2023-I/CQ-C-CE2</v>
          </cell>
        </row>
        <row r="8243">
          <cell r="B8243" t="str">
            <v>23021120</v>
          </cell>
          <cell r="C8243" t="str">
            <v>Đinh Văn Hội</v>
          </cell>
          <cell r="D8243">
            <v>38604</v>
          </cell>
          <cell r="E8243">
            <v>80</v>
          </cell>
          <cell r="F8243">
            <v>70</v>
          </cell>
          <cell r="G8243">
            <v>70</v>
          </cell>
          <cell r="H8243">
            <v>70</v>
          </cell>
          <cell r="I8243" t="str">
            <v>Khá</v>
          </cell>
          <cell r="J8243">
            <v>70</v>
          </cell>
          <cell r="K8243" t="str">
            <v>Khá</v>
          </cell>
          <cell r="L8243" t="str">
            <v>QH-2023-I/CQ-C-CE2</v>
          </cell>
        </row>
        <row r="8244">
          <cell r="B8244" t="str">
            <v>23021126</v>
          </cell>
          <cell r="C8244" t="str">
            <v>Đỗ Quang Huy</v>
          </cell>
          <cell r="D8244">
            <v>38355</v>
          </cell>
          <cell r="E8244"/>
          <cell r="F8244"/>
          <cell r="G8244"/>
          <cell r="H8244"/>
          <cell r="I8244" t="str">
            <v>Kém</v>
          </cell>
          <cell r="J8244"/>
          <cell r="K8244" t="str">
            <v>Kém</v>
          </cell>
          <cell r="L8244" t="str">
            <v>QH-2023-I/CQ-C-CE2</v>
          </cell>
        </row>
        <row r="8245">
          <cell r="B8245" t="str">
            <v>23021129</v>
          </cell>
          <cell r="C8245" t="str">
            <v>Hà Hoàng Anh Kiệt</v>
          </cell>
          <cell r="D8245">
            <v>38408</v>
          </cell>
          <cell r="E8245">
            <v>70</v>
          </cell>
          <cell r="F8245">
            <v>80</v>
          </cell>
          <cell r="G8245">
            <v>80</v>
          </cell>
          <cell r="H8245">
            <v>80</v>
          </cell>
          <cell r="I8245" t="str">
            <v>Tốt</v>
          </cell>
          <cell r="J8245">
            <v>80</v>
          </cell>
          <cell r="K8245" t="str">
            <v>Tốt</v>
          </cell>
          <cell r="L8245" t="str">
            <v>QH-2023-I/CQ-C-CE2</v>
          </cell>
        </row>
        <row r="8246">
          <cell r="B8246" t="str">
            <v>23021132</v>
          </cell>
          <cell r="C8246" t="str">
            <v>Phạm Tuấn Khanh</v>
          </cell>
          <cell r="D8246">
            <v>38409</v>
          </cell>
          <cell r="E8246">
            <v>70</v>
          </cell>
          <cell r="F8246">
            <v>80</v>
          </cell>
          <cell r="G8246">
            <v>80</v>
          </cell>
          <cell r="H8246">
            <v>80</v>
          </cell>
          <cell r="I8246" t="str">
            <v>Tốt</v>
          </cell>
          <cell r="J8246">
            <v>80</v>
          </cell>
          <cell r="K8246" t="str">
            <v>Tốt</v>
          </cell>
          <cell r="L8246" t="str">
            <v>QH-2023-I/CQ-C-CE2</v>
          </cell>
        </row>
        <row r="8247">
          <cell r="B8247" t="str">
            <v>23021135</v>
          </cell>
          <cell r="C8247" t="str">
            <v>Đỗ Nguyễn Quốc Khánh</v>
          </cell>
          <cell r="D8247">
            <v>38643</v>
          </cell>
          <cell r="E8247">
            <v>70</v>
          </cell>
          <cell r="F8247">
            <v>58</v>
          </cell>
          <cell r="G8247">
            <v>58</v>
          </cell>
          <cell r="H8247">
            <v>58</v>
          </cell>
          <cell r="I8247" t="str">
            <v>Trung bình</v>
          </cell>
          <cell r="J8247">
            <v>58</v>
          </cell>
          <cell r="K8247" t="str">
            <v>Trung bình</v>
          </cell>
          <cell r="L8247" t="str">
            <v>QH-2023-I/CQ-C-CE2</v>
          </cell>
        </row>
        <row r="8248">
          <cell r="B8248" t="str">
            <v>23021138</v>
          </cell>
          <cell r="C8248" t="str">
            <v>Phạm Tùng Lâm</v>
          </cell>
          <cell r="D8248">
            <v>38545</v>
          </cell>
          <cell r="E8248">
            <v>70</v>
          </cell>
          <cell r="F8248">
            <v>62</v>
          </cell>
          <cell r="G8248">
            <v>62</v>
          </cell>
          <cell r="H8248">
            <v>62</v>
          </cell>
          <cell r="I8248" t="str">
            <v>Trung bình</v>
          </cell>
          <cell r="J8248">
            <v>62</v>
          </cell>
          <cell r="K8248" t="str">
            <v>Trung bình</v>
          </cell>
          <cell r="L8248" t="str">
            <v>QH-2023-I/CQ-C-CE2</v>
          </cell>
        </row>
        <row r="8249">
          <cell r="B8249" t="str">
            <v>23021141</v>
          </cell>
          <cell r="C8249" t="str">
            <v>Chu Thành Long</v>
          </cell>
          <cell r="D8249">
            <v>38220</v>
          </cell>
          <cell r="E8249">
            <v>92</v>
          </cell>
          <cell r="F8249">
            <v>77</v>
          </cell>
          <cell r="G8249">
            <v>77</v>
          </cell>
          <cell r="H8249">
            <v>77</v>
          </cell>
          <cell r="I8249" t="str">
            <v>Khá</v>
          </cell>
          <cell r="J8249">
            <v>77</v>
          </cell>
          <cell r="K8249" t="str">
            <v>Khá</v>
          </cell>
          <cell r="L8249" t="str">
            <v>QH-2023-I/CQ-C-CE2</v>
          </cell>
        </row>
        <row r="8250">
          <cell r="B8250" t="str">
            <v>23021144</v>
          </cell>
          <cell r="C8250" t="str">
            <v>Dương Văn Lộc</v>
          </cell>
          <cell r="D8250">
            <v>38366</v>
          </cell>
          <cell r="E8250">
            <v>86</v>
          </cell>
          <cell r="F8250">
            <v>75</v>
          </cell>
          <cell r="G8250">
            <v>75</v>
          </cell>
          <cell r="H8250">
            <v>75</v>
          </cell>
          <cell r="I8250" t="str">
            <v>Khá</v>
          </cell>
          <cell r="J8250">
            <v>75</v>
          </cell>
          <cell r="K8250" t="str">
            <v>Khá</v>
          </cell>
          <cell r="L8250" t="str">
            <v>QH-2023-I/CQ-C-CE2</v>
          </cell>
        </row>
        <row r="8251">
          <cell r="B8251" t="str">
            <v>23021147</v>
          </cell>
          <cell r="C8251" t="str">
            <v>Nguyễn Văn Mạnh</v>
          </cell>
          <cell r="D8251">
            <v>38496</v>
          </cell>
          <cell r="E8251">
            <v>80</v>
          </cell>
          <cell r="F8251">
            <v>75</v>
          </cell>
          <cell r="G8251">
            <v>75</v>
          </cell>
          <cell r="H8251">
            <v>75</v>
          </cell>
          <cell r="I8251" t="str">
            <v>Khá</v>
          </cell>
          <cell r="J8251">
            <v>75</v>
          </cell>
          <cell r="K8251" t="str">
            <v>Khá</v>
          </cell>
          <cell r="L8251" t="str">
            <v>QH-2023-I/CQ-C-CE2</v>
          </cell>
        </row>
        <row r="8252">
          <cell r="B8252" t="str">
            <v>23021150</v>
          </cell>
          <cell r="C8252" t="str">
            <v>Mai Văn Minh</v>
          </cell>
          <cell r="D8252">
            <v>38613</v>
          </cell>
          <cell r="E8252">
            <v>62</v>
          </cell>
          <cell r="F8252">
            <v>67</v>
          </cell>
          <cell r="G8252">
            <v>67</v>
          </cell>
          <cell r="H8252">
            <v>67</v>
          </cell>
          <cell r="I8252" t="str">
            <v>Khá</v>
          </cell>
          <cell r="J8252">
            <v>67</v>
          </cell>
          <cell r="K8252" t="str">
            <v>Khá</v>
          </cell>
          <cell r="L8252" t="str">
            <v>QH-2023-I/CQ-C-CE2</v>
          </cell>
        </row>
        <row r="8253">
          <cell r="B8253" t="str">
            <v>23021153</v>
          </cell>
          <cell r="C8253" t="str">
            <v>Tô Thành Minh</v>
          </cell>
          <cell r="D8253">
            <v>38404</v>
          </cell>
          <cell r="E8253">
            <v>77</v>
          </cell>
          <cell r="F8253">
            <v>77</v>
          </cell>
          <cell r="G8253">
            <v>77</v>
          </cell>
          <cell r="H8253">
            <v>77</v>
          </cell>
          <cell r="I8253" t="str">
            <v>Khá</v>
          </cell>
          <cell r="J8253">
            <v>77</v>
          </cell>
          <cell r="K8253" t="str">
            <v>Khá</v>
          </cell>
          <cell r="L8253" t="str">
            <v>QH-2023-I/CQ-C-CE2</v>
          </cell>
        </row>
        <row r="8254">
          <cell r="B8254" t="str">
            <v>23021156</v>
          </cell>
          <cell r="C8254" t="str">
            <v>Đào Văn Nam</v>
          </cell>
          <cell r="D8254">
            <v>38506</v>
          </cell>
          <cell r="E8254">
            <v>80</v>
          </cell>
          <cell r="F8254">
            <v>68</v>
          </cell>
          <cell r="G8254">
            <v>68</v>
          </cell>
          <cell r="H8254">
            <v>68</v>
          </cell>
          <cell r="I8254" t="str">
            <v>Khá</v>
          </cell>
          <cell r="J8254">
            <v>68</v>
          </cell>
          <cell r="K8254" t="str">
            <v>Khá</v>
          </cell>
          <cell r="L8254" t="str">
            <v>QH-2023-I/CQ-C-CE2</v>
          </cell>
        </row>
        <row r="8255">
          <cell r="B8255" t="str">
            <v>23021159</v>
          </cell>
          <cell r="C8255" t="str">
            <v>Nguyễn Xuân Nam</v>
          </cell>
          <cell r="D8255">
            <v>38553</v>
          </cell>
          <cell r="E8255">
            <v>67</v>
          </cell>
          <cell r="F8255">
            <v>67</v>
          </cell>
          <cell r="G8255">
            <v>67</v>
          </cell>
          <cell r="H8255">
            <v>67</v>
          </cell>
          <cell r="I8255" t="str">
            <v>Khá</v>
          </cell>
          <cell r="J8255">
            <v>67</v>
          </cell>
          <cell r="K8255" t="str">
            <v>Khá</v>
          </cell>
          <cell r="L8255" t="str">
            <v>QH-2023-I/CQ-C-CE2</v>
          </cell>
        </row>
        <row r="8256">
          <cell r="B8256" t="str">
            <v>23021162</v>
          </cell>
          <cell r="C8256" t="str">
            <v>Đỗ Văn Nghĩa</v>
          </cell>
          <cell r="D8256">
            <v>38595</v>
          </cell>
          <cell r="E8256">
            <v>80</v>
          </cell>
          <cell r="F8256">
            <v>80</v>
          </cell>
          <cell r="G8256">
            <v>80</v>
          </cell>
          <cell r="H8256">
            <v>80</v>
          </cell>
          <cell r="I8256" t="str">
            <v>Tốt</v>
          </cell>
          <cell r="J8256">
            <v>80</v>
          </cell>
          <cell r="K8256" t="str">
            <v>Tốt</v>
          </cell>
          <cell r="L8256" t="str">
            <v>QH-2023-I/CQ-C-CE2</v>
          </cell>
        </row>
        <row r="8257">
          <cell r="B8257" t="str">
            <v>23021165</v>
          </cell>
          <cell r="C8257" t="str">
            <v>Lê Tuấn Phong</v>
          </cell>
          <cell r="D8257">
            <v>38419</v>
          </cell>
          <cell r="E8257">
            <v>70</v>
          </cell>
          <cell r="F8257">
            <v>65</v>
          </cell>
          <cell r="G8257">
            <v>65</v>
          </cell>
          <cell r="H8257">
            <v>65</v>
          </cell>
          <cell r="I8257" t="str">
            <v>Khá</v>
          </cell>
          <cell r="J8257">
            <v>65</v>
          </cell>
          <cell r="K8257" t="str">
            <v>Khá</v>
          </cell>
          <cell r="L8257" t="str">
            <v>QH-2023-I/CQ-C-CE2</v>
          </cell>
        </row>
        <row r="8258">
          <cell r="B8258" t="str">
            <v>23021171</v>
          </cell>
          <cell r="C8258" t="str">
            <v>Nguyễn Trương Trung Quân</v>
          </cell>
          <cell r="D8258">
            <v>38309</v>
          </cell>
          <cell r="E8258">
            <v>80</v>
          </cell>
          <cell r="F8258">
            <v>65</v>
          </cell>
          <cell r="G8258">
            <v>65</v>
          </cell>
          <cell r="H8258">
            <v>65</v>
          </cell>
          <cell r="I8258" t="str">
            <v>Khá</v>
          </cell>
          <cell r="J8258">
            <v>65</v>
          </cell>
          <cell r="K8258" t="str">
            <v>Khá</v>
          </cell>
          <cell r="L8258" t="str">
            <v>QH-2023-I/CQ-C-CE2</v>
          </cell>
        </row>
        <row r="8259">
          <cell r="B8259" t="str">
            <v>23021174</v>
          </cell>
          <cell r="C8259" t="str">
            <v>Đặng Thái Sơn</v>
          </cell>
          <cell r="D8259">
            <v>38653</v>
          </cell>
          <cell r="E8259">
            <v>80</v>
          </cell>
          <cell r="F8259">
            <v>80</v>
          </cell>
          <cell r="G8259">
            <v>80</v>
          </cell>
          <cell r="H8259">
            <v>80</v>
          </cell>
          <cell r="I8259" t="str">
            <v>Tốt</v>
          </cell>
          <cell r="J8259">
            <v>80</v>
          </cell>
          <cell r="K8259" t="str">
            <v>Tốt</v>
          </cell>
          <cell r="L8259" t="str">
            <v>QH-2023-I/CQ-C-CE2</v>
          </cell>
        </row>
        <row r="8260">
          <cell r="B8260" t="str">
            <v>23021177</v>
          </cell>
          <cell r="C8260" t="str">
            <v>Nguyễn Minh Tâm</v>
          </cell>
          <cell r="D8260">
            <v>38569</v>
          </cell>
          <cell r="E8260">
            <v>82</v>
          </cell>
          <cell r="F8260">
            <v>82</v>
          </cell>
          <cell r="G8260">
            <v>82</v>
          </cell>
          <cell r="H8260">
            <v>82</v>
          </cell>
          <cell r="I8260" t="str">
            <v>Tốt</v>
          </cell>
          <cell r="J8260">
            <v>82</v>
          </cell>
          <cell r="K8260" t="str">
            <v>Tốt</v>
          </cell>
          <cell r="L8260" t="str">
            <v>QH-2023-I/CQ-C-CE2</v>
          </cell>
        </row>
        <row r="8261">
          <cell r="B8261" t="str">
            <v>23021180</v>
          </cell>
          <cell r="C8261" t="str">
            <v>Nguyễn Xuân Tiến</v>
          </cell>
          <cell r="D8261">
            <v>38453</v>
          </cell>
          <cell r="E8261">
            <v>70</v>
          </cell>
          <cell r="F8261">
            <v>70</v>
          </cell>
          <cell r="G8261">
            <v>70</v>
          </cell>
          <cell r="H8261">
            <v>70</v>
          </cell>
          <cell r="I8261" t="str">
            <v>Khá</v>
          </cell>
          <cell r="J8261">
            <v>70</v>
          </cell>
          <cell r="K8261" t="str">
            <v>Khá</v>
          </cell>
          <cell r="L8261" t="str">
            <v>QH-2023-I/CQ-C-CE2</v>
          </cell>
        </row>
        <row r="8262">
          <cell r="B8262" t="str">
            <v>23021183</v>
          </cell>
          <cell r="C8262" t="str">
            <v>Phạm Công Toàn</v>
          </cell>
          <cell r="D8262">
            <v>38524</v>
          </cell>
          <cell r="E8262">
            <v>77</v>
          </cell>
          <cell r="F8262">
            <v>67</v>
          </cell>
          <cell r="G8262">
            <v>67</v>
          </cell>
          <cell r="H8262">
            <v>67</v>
          </cell>
          <cell r="I8262" t="str">
            <v>Khá</v>
          </cell>
          <cell r="J8262">
            <v>67</v>
          </cell>
          <cell r="K8262" t="str">
            <v>Khá</v>
          </cell>
          <cell r="L8262" t="str">
            <v>QH-2023-I/CQ-C-CE2</v>
          </cell>
        </row>
        <row r="8263">
          <cell r="B8263" t="str">
            <v>23021186</v>
          </cell>
          <cell r="C8263" t="str">
            <v>Hoàng Quốc Toản</v>
          </cell>
          <cell r="D8263">
            <v>38476</v>
          </cell>
          <cell r="E8263">
            <v>80</v>
          </cell>
          <cell r="F8263">
            <v>70</v>
          </cell>
          <cell r="G8263">
            <v>70</v>
          </cell>
          <cell r="H8263">
            <v>70</v>
          </cell>
          <cell r="I8263" t="str">
            <v>Khá</v>
          </cell>
          <cell r="J8263">
            <v>70</v>
          </cell>
          <cell r="K8263" t="str">
            <v>Khá</v>
          </cell>
          <cell r="L8263" t="str">
            <v>QH-2023-I/CQ-C-CE2</v>
          </cell>
        </row>
        <row r="8264">
          <cell r="B8264" t="str">
            <v>23021192</v>
          </cell>
          <cell r="C8264" t="str">
            <v>Hà Minh Thắng</v>
          </cell>
          <cell r="D8264">
            <v>38689</v>
          </cell>
          <cell r="E8264">
            <v>100</v>
          </cell>
          <cell r="F8264">
            <v>100</v>
          </cell>
          <cell r="G8264">
            <v>100</v>
          </cell>
          <cell r="H8264">
            <v>100</v>
          </cell>
          <cell r="I8264" t="str">
            <v>Xuất sắc</v>
          </cell>
          <cell r="J8264">
            <v>100</v>
          </cell>
          <cell r="K8264" t="str">
            <v>Xuất sắc</v>
          </cell>
          <cell r="L8264" t="str">
            <v>QH-2023-I/CQ-C-CE2</v>
          </cell>
        </row>
        <row r="8265">
          <cell r="B8265" t="str">
            <v>23021195</v>
          </cell>
          <cell r="C8265" t="str">
            <v>Nguyễn Đình Thông</v>
          </cell>
          <cell r="D8265">
            <v>38371</v>
          </cell>
          <cell r="E8265">
            <v>86</v>
          </cell>
          <cell r="F8265">
            <v>71</v>
          </cell>
          <cell r="G8265">
            <v>71</v>
          </cell>
          <cell r="H8265">
            <v>71</v>
          </cell>
          <cell r="I8265" t="str">
            <v>Khá</v>
          </cell>
          <cell r="J8265">
            <v>71</v>
          </cell>
          <cell r="K8265" t="str">
            <v>Khá</v>
          </cell>
          <cell r="L8265" t="str">
            <v>QH-2023-I/CQ-C-CE2</v>
          </cell>
        </row>
        <row r="8266">
          <cell r="B8266" t="str">
            <v>23021198</v>
          </cell>
          <cell r="C8266" t="str">
            <v>Nguyễn Đắc Thực</v>
          </cell>
          <cell r="D8266">
            <v>38357</v>
          </cell>
          <cell r="E8266">
            <v>80</v>
          </cell>
          <cell r="F8266">
            <v>80</v>
          </cell>
          <cell r="G8266">
            <v>80</v>
          </cell>
          <cell r="H8266">
            <v>80</v>
          </cell>
          <cell r="I8266" t="str">
            <v>Tốt</v>
          </cell>
          <cell r="J8266">
            <v>80</v>
          </cell>
          <cell r="K8266" t="str">
            <v>Tốt</v>
          </cell>
          <cell r="L8266" t="str">
            <v>QH-2023-I/CQ-C-CE2</v>
          </cell>
        </row>
        <row r="8267">
          <cell r="B8267" t="str">
            <v>23021201</v>
          </cell>
          <cell r="C8267" t="str">
            <v>Nguyễn Văn Trường</v>
          </cell>
          <cell r="D8267">
            <v>38597</v>
          </cell>
          <cell r="E8267">
            <v>70</v>
          </cell>
          <cell r="F8267">
            <v>70</v>
          </cell>
          <cell r="G8267">
            <v>70</v>
          </cell>
          <cell r="H8267">
            <v>70</v>
          </cell>
          <cell r="I8267" t="str">
            <v>Khá</v>
          </cell>
          <cell r="J8267">
            <v>70</v>
          </cell>
          <cell r="K8267" t="str">
            <v>Khá</v>
          </cell>
          <cell r="L8267" t="str">
            <v>QH-2023-I/CQ-C-CE2</v>
          </cell>
        </row>
        <row r="8268">
          <cell r="B8268" t="str">
            <v>23021055</v>
          </cell>
          <cell r="C8268" t="str">
            <v>Lưu Quốc An</v>
          </cell>
          <cell r="D8268">
            <v>38370</v>
          </cell>
          <cell r="E8268">
            <v>80</v>
          </cell>
          <cell r="F8268">
            <v>80</v>
          </cell>
          <cell r="G8268">
            <v>80</v>
          </cell>
          <cell r="H8268">
            <v>80</v>
          </cell>
          <cell r="I8268" t="str">
            <v>Tốt</v>
          </cell>
          <cell r="J8268">
            <v>80</v>
          </cell>
          <cell r="K8268" t="str">
            <v>Tốt</v>
          </cell>
          <cell r="L8268" t="str">
            <v>QH-2023-I/CQ-C-CE3</v>
          </cell>
        </row>
        <row r="8269">
          <cell r="B8269" t="str">
            <v>23021058</v>
          </cell>
          <cell r="C8269" t="str">
            <v>Đặng Việt Anh</v>
          </cell>
          <cell r="D8269">
            <v>38623</v>
          </cell>
          <cell r="E8269">
            <v>84</v>
          </cell>
          <cell r="F8269">
            <v>79</v>
          </cell>
          <cell r="G8269">
            <v>79</v>
          </cell>
          <cell r="H8269">
            <v>79</v>
          </cell>
          <cell r="I8269" t="str">
            <v>Khá</v>
          </cell>
          <cell r="J8269">
            <v>79</v>
          </cell>
          <cell r="K8269" t="str">
            <v>Khá</v>
          </cell>
          <cell r="L8269" t="str">
            <v>QH-2023-I/CQ-C-CE3</v>
          </cell>
        </row>
        <row r="8270">
          <cell r="B8270" t="str">
            <v>23021061</v>
          </cell>
          <cell r="C8270" t="str">
            <v>Nguyễn Thế Anh</v>
          </cell>
          <cell r="D8270">
            <v>38674</v>
          </cell>
          <cell r="E8270">
            <v>76</v>
          </cell>
          <cell r="F8270">
            <v>76</v>
          </cell>
          <cell r="G8270">
            <v>76</v>
          </cell>
          <cell r="H8270">
            <v>76</v>
          </cell>
          <cell r="I8270" t="str">
            <v>Khá</v>
          </cell>
          <cell r="J8270">
            <v>76</v>
          </cell>
          <cell r="K8270" t="str">
            <v>Khá</v>
          </cell>
          <cell r="L8270" t="str">
            <v>QH-2023-I/CQ-C-CE3</v>
          </cell>
        </row>
        <row r="8271">
          <cell r="B8271" t="str">
            <v>23021064</v>
          </cell>
          <cell r="C8271" t="str">
            <v>Đào Duy Bảo</v>
          </cell>
          <cell r="D8271">
            <v>38622</v>
          </cell>
          <cell r="E8271">
            <v>80</v>
          </cell>
          <cell r="F8271">
            <v>73</v>
          </cell>
          <cell r="G8271">
            <v>73</v>
          </cell>
          <cell r="H8271">
            <v>73</v>
          </cell>
          <cell r="I8271" t="str">
            <v>Khá</v>
          </cell>
          <cell r="J8271">
            <v>73</v>
          </cell>
          <cell r="K8271" t="str">
            <v>Khá</v>
          </cell>
          <cell r="L8271" t="str">
            <v>QH-2023-I/CQ-C-CE3</v>
          </cell>
        </row>
        <row r="8272">
          <cell r="B8272" t="str">
            <v>23021070</v>
          </cell>
          <cell r="C8272" t="str">
            <v>Nguyễn Xuân Cẩn</v>
          </cell>
          <cell r="D8272">
            <v>38397</v>
          </cell>
          <cell r="E8272">
            <v>80</v>
          </cell>
          <cell r="F8272">
            <v>80</v>
          </cell>
          <cell r="G8272">
            <v>80</v>
          </cell>
          <cell r="H8272">
            <v>80</v>
          </cell>
          <cell r="I8272" t="str">
            <v>Tốt</v>
          </cell>
          <cell r="J8272">
            <v>80</v>
          </cell>
          <cell r="K8272" t="str">
            <v>Tốt</v>
          </cell>
          <cell r="L8272" t="str">
            <v>QH-2023-I/CQ-C-CE3</v>
          </cell>
        </row>
        <row r="8273">
          <cell r="B8273" t="str">
            <v>23021076</v>
          </cell>
          <cell r="C8273" t="str">
            <v>Nguyễn Anh Cường</v>
          </cell>
          <cell r="D8273">
            <v>38411</v>
          </cell>
          <cell r="E8273">
            <v>62</v>
          </cell>
          <cell r="F8273">
            <v>62</v>
          </cell>
          <cell r="G8273">
            <v>62</v>
          </cell>
          <cell r="H8273">
            <v>62</v>
          </cell>
          <cell r="I8273" t="str">
            <v>Trung bình</v>
          </cell>
          <cell r="J8273">
            <v>62</v>
          </cell>
          <cell r="K8273" t="str">
            <v>Trung bình</v>
          </cell>
          <cell r="L8273" t="str">
            <v>QH-2023-I/CQ-C-CE3</v>
          </cell>
        </row>
        <row r="8274">
          <cell r="B8274" t="str">
            <v>23021079</v>
          </cell>
          <cell r="C8274" t="str">
            <v>Tô Duy Cường</v>
          </cell>
          <cell r="D8274">
            <v>38707</v>
          </cell>
          <cell r="E8274">
            <v>70</v>
          </cell>
          <cell r="F8274">
            <v>62</v>
          </cell>
          <cell r="G8274">
            <v>62</v>
          </cell>
          <cell r="H8274">
            <v>62</v>
          </cell>
          <cell r="I8274" t="str">
            <v>Trung bình</v>
          </cell>
          <cell r="J8274">
            <v>62</v>
          </cell>
          <cell r="K8274" t="str">
            <v>Trung bình</v>
          </cell>
          <cell r="L8274" t="str">
            <v>QH-2023-I/CQ-C-CE3</v>
          </cell>
        </row>
        <row r="8275">
          <cell r="B8275" t="str">
            <v>23021085</v>
          </cell>
          <cell r="C8275" t="str">
            <v>Đinh Hoàng Dũng</v>
          </cell>
          <cell r="D8275">
            <v>38686</v>
          </cell>
          <cell r="E8275"/>
          <cell r="F8275"/>
          <cell r="G8275"/>
          <cell r="H8275"/>
          <cell r="I8275" t="str">
            <v>Kém</v>
          </cell>
          <cell r="J8275"/>
          <cell r="K8275" t="str">
            <v>Kém</v>
          </cell>
          <cell r="L8275" t="str">
            <v>QH-2023-I/CQ-C-CE3</v>
          </cell>
        </row>
        <row r="8276">
          <cell r="B8276" t="str">
            <v>23021088</v>
          </cell>
          <cell r="C8276" t="str">
            <v>Nguyễn Xuân Dũng</v>
          </cell>
          <cell r="D8276">
            <v>38593</v>
          </cell>
          <cell r="E8276">
            <v>80</v>
          </cell>
          <cell r="F8276">
            <v>80</v>
          </cell>
          <cell r="G8276">
            <v>80</v>
          </cell>
          <cell r="H8276">
            <v>80</v>
          </cell>
          <cell r="I8276" t="str">
            <v>Tốt</v>
          </cell>
          <cell r="J8276">
            <v>80</v>
          </cell>
          <cell r="K8276" t="str">
            <v>Tốt</v>
          </cell>
          <cell r="L8276" t="str">
            <v>QH-2023-I/CQ-C-CE3</v>
          </cell>
        </row>
        <row r="8277">
          <cell r="B8277" t="str">
            <v>23021091</v>
          </cell>
          <cell r="C8277" t="str">
            <v>Phạm Đức Duy</v>
          </cell>
          <cell r="D8277">
            <v>38536</v>
          </cell>
          <cell r="E8277">
            <v>72</v>
          </cell>
          <cell r="F8277">
            <v>64</v>
          </cell>
          <cell r="G8277">
            <v>64</v>
          </cell>
          <cell r="H8277">
            <v>64</v>
          </cell>
          <cell r="I8277" t="str">
            <v>Trung bình</v>
          </cell>
          <cell r="J8277">
            <v>64</v>
          </cell>
          <cell r="K8277" t="str">
            <v>Trung bình</v>
          </cell>
          <cell r="L8277" t="str">
            <v>QH-2023-I/CQ-C-CE3</v>
          </cell>
        </row>
        <row r="8278">
          <cell r="B8278" t="str">
            <v>23021094</v>
          </cell>
          <cell r="C8278" t="str">
            <v>Đào Nhật Dương</v>
          </cell>
          <cell r="D8278">
            <v>38559</v>
          </cell>
          <cell r="E8278">
            <v>70</v>
          </cell>
          <cell r="F8278">
            <v>70</v>
          </cell>
          <cell r="G8278">
            <v>70</v>
          </cell>
          <cell r="H8278">
            <v>70</v>
          </cell>
          <cell r="I8278" t="str">
            <v>Khá</v>
          </cell>
          <cell r="J8278">
            <v>70</v>
          </cell>
          <cell r="K8278" t="str">
            <v>Khá</v>
          </cell>
          <cell r="L8278" t="str">
            <v>QH-2023-I/CQ-C-CE3</v>
          </cell>
        </row>
        <row r="8279">
          <cell r="B8279" t="str">
            <v>23021097</v>
          </cell>
          <cell r="C8279" t="str">
            <v>Nguyễn Phong Đạt</v>
          </cell>
          <cell r="D8279">
            <v>38429</v>
          </cell>
          <cell r="E8279">
            <v>80</v>
          </cell>
          <cell r="F8279">
            <v>75</v>
          </cell>
          <cell r="G8279">
            <v>75</v>
          </cell>
          <cell r="H8279">
            <v>75</v>
          </cell>
          <cell r="I8279" t="str">
            <v>Khá</v>
          </cell>
          <cell r="J8279">
            <v>75</v>
          </cell>
          <cell r="K8279" t="str">
            <v>Khá</v>
          </cell>
          <cell r="L8279" t="str">
            <v>QH-2023-I/CQ-C-CE3</v>
          </cell>
        </row>
        <row r="8280">
          <cell r="B8280" t="str">
            <v>23021100</v>
          </cell>
          <cell r="C8280" t="str">
            <v>Cù Anh Đức</v>
          </cell>
          <cell r="D8280">
            <v>38644</v>
          </cell>
          <cell r="E8280">
            <v>82</v>
          </cell>
          <cell r="F8280">
            <v>82</v>
          </cell>
          <cell r="G8280">
            <v>82</v>
          </cell>
          <cell r="H8280">
            <v>82</v>
          </cell>
          <cell r="I8280" t="str">
            <v>Tốt</v>
          </cell>
          <cell r="J8280">
            <v>82</v>
          </cell>
          <cell r="K8280" t="str">
            <v>Tốt</v>
          </cell>
          <cell r="L8280" t="str">
            <v>QH-2023-I/CQ-C-CE3</v>
          </cell>
        </row>
        <row r="8281">
          <cell r="B8281" t="str">
            <v>23021103</v>
          </cell>
          <cell r="C8281" t="str">
            <v>Vũ Anh Đức</v>
          </cell>
          <cell r="D8281">
            <v>38504</v>
          </cell>
          <cell r="E8281">
            <v>80</v>
          </cell>
          <cell r="F8281">
            <v>72</v>
          </cell>
          <cell r="G8281">
            <v>72</v>
          </cell>
          <cell r="H8281">
            <v>72</v>
          </cell>
          <cell r="I8281" t="str">
            <v>Khá</v>
          </cell>
          <cell r="J8281">
            <v>72</v>
          </cell>
          <cell r="K8281" t="str">
            <v>Khá</v>
          </cell>
          <cell r="L8281" t="str">
            <v>QH-2023-I/CQ-C-CE3</v>
          </cell>
        </row>
        <row r="8282">
          <cell r="B8282" t="str">
            <v>23021106</v>
          </cell>
          <cell r="C8282" t="str">
            <v>Đào Việt Hà</v>
          </cell>
          <cell r="D8282">
            <v>38653</v>
          </cell>
          <cell r="E8282">
            <v>70</v>
          </cell>
          <cell r="F8282">
            <v>65</v>
          </cell>
          <cell r="G8282">
            <v>65</v>
          </cell>
          <cell r="H8282">
            <v>65</v>
          </cell>
          <cell r="I8282" t="str">
            <v>Khá</v>
          </cell>
          <cell r="J8282">
            <v>65</v>
          </cell>
          <cell r="K8282" t="str">
            <v>Khá</v>
          </cell>
          <cell r="L8282" t="str">
            <v>QH-2023-I/CQ-C-CE3</v>
          </cell>
        </row>
        <row r="8283">
          <cell r="B8283" t="str">
            <v>23021109</v>
          </cell>
          <cell r="C8283" t="str">
            <v>Dương Nhật Hào</v>
          </cell>
          <cell r="D8283">
            <v>38418</v>
          </cell>
          <cell r="E8283">
            <v>70</v>
          </cell>
          <cell r="F8283">
            <v>65</v>
          </cell>
          <cell r="G8283">
            <v>65</v>
          </cell>
          <cell r="H8283">
            <v>65</v>
          </cell>
          <cell r="I8283" t="str">
            <v>Khá</v>
          </cell>
          <cell r="J8283">
            <v>65</v>
          </cell>
          <cell r="K8283" t="str">
            <v>Khá</v>
          </cell>
          <cell r="L8283" t="str">
            <v>QH-2023-I/CQ-C-CE3</v>
          </cell>
        </row>
        <row r="8284">
          <cell r="B8284" t="str">
            <v>23021112</v>
          </cell>
          <cell r="C8284" t="str">
            <v>Hà Chí Hiếu</v>
          </cell>
          <cell r="D8284">
            <v>38417</v>
          </cell>
          <cell r="E8284">
            <v>90</v>
          </cell>
          <cell r="F8284">
            <v>90</v>
          </cell>
          <cell r="G8284">
            <v>90</v>
          </cell>
          <cell r="H8284">
            <v>90</v>
          </cell>
          <cell r="I8284" t="str">
            <v>Xuất sắc</v>
          </cell>
          <cell r="J8284">
            <v>90</v>
          </cell>
          <cell r="K8284" t="str">
            <v>Xuất sắc</v>
          </cell>
          <cell r="L8284" t="str">
            <v>QH-2023-I/CQ-C-CE3</v>
          </cell>
        </row>
        <row r="8285">
          <cell r="B8285" t="str">
            <v>23021115</v>
          </cell>
          <cell r="C8285" t="str">
            <v>Nguyễn Minh Hiếu</v>
          </cell>
          <cell r="D8285">
            <v>38446</v>
          </cell>
          <cell r="E8285">
            <v>77</v>
          </cell>
          <cell r="F8285">
            <v>72</v>
          </cell>
          <cell r="G8285">
            <v>72</v>
          </cell>
          <cell r="H8285">
            <v>72</v>
          </cell>
          <cell r="I8285" t="str">
            <v>Khá</v>
          </cell>
          <cell r="J8285">
            <v>72</v>
          </cell>
          <cell r="K8285" t="str">
            <v>Khá</v>
          </cell>
          <cell r="L8285" t="str">
            <v>QH-2023-I/CQ-C-CE3</v>
          </cell>
        </row>
        <row r="8286">
          <cell r="B8286" t="str">
            <v>23021121</v>
          </cell>
          <cell r="C8286" t="str">
            <v>Đinh Thị Huế</v>
          </cell>
          <cell r="D8286">
            <v>38450</v>
          </cell>
          <cell r="E8286">
            <v>75</v>
          </cell>
          <cell r="F8286">
            <v>85</v>
          </cell>
          <cell r="G8286">
            <v>85</v>
          </cell>
          <cell r="H8286">
            <v>85</v>
          </cell>
          <cell r="I8286" t="str">
            <v>Tốt</v>
          </cell>
          <cell r="J8286">
            <v>85</v>
          </cell>
          <cell r="K8286" t="str">
            <v>Tốt</v>
          </cell>
          <cell r="L8286" t="str">
            <v>QH-2023-I/CQ-C-CE3</v>
          </cell>
        </row>
        <row r="8287">
          <cell r="B8287" t="str">
            <v>23021124</v>
          </cell>
          <cell r="C8287" t="str">
            <v>Quàng Mạnh Hùng</v>
          </cell>
          <cell r="D8287">
            <v>38593</v>
          </cell>
          <cell r="E8287">
            <v>77</v>
          </cell>
          <cell r="F8287">
            <v>77</v>
          </cell>
          <cell r="G8287">
            <v>77</v>
          </cell>
          <cell r="H8287">
            <v>77</v>
          </cell>
          <cell r="I8287" t="str">
            <v>Khá</v>
          </cell>
          <cell r="J8287">
            <v>77</v>
          </cell>
          <cell r="K8287" t="str">
            <v>Khá</v>
          </cell>
          <cell r="L8287" t="str">
            <v>QH-2023-I/CQ-C-CE3</v>
          </cell>
        </row>
        <row r="8288">
          <cell r="B8288" t="str">
            <v>23021127</v>
          </cell>
          <cell r="C8288" t="str">
            <v>Phan Đăng Huy</v>
          </cell>
          <cell r="D8288">
            <v>38356</v>
          </cell>
          <cell r="E8288">
            <v>94</v>
          </cell>
          <cell r="F8288">
            <v>89</v>
          </cell>
          <cell r="G8288">
            <v>89</v>
          </cell>
          <cell r="H8288">
            <v>89</v>
          </cell>
          <cell r="I8288" t="str">
            <v>Tốt</v>
          </cell>
          <cell r="J8288">
            <v>89</v>
          </cell>
          <cell r="K8288" t="str">
            <v>Tốt</v>
          </cell>
          <cell r="L8288" t="str">
            <v>QH-2023-I/CQ-C-CE3</v>
          </cell>
        </row>
        <row r="8289">
          <cell r="B8289" t="str">
            <v>23021130</v>
          </cell>
          <cell r="C8289" t="str">
            <v>Nguyễn Xuân Kiệt</v>
          </cell>
          <cell r="D8289">
            <v>38473</v>
          </cell>
          <cell r="E8289">
            <v>70</v>
          </cell>
          <cell r="F8289">
            <v>62</v>
          </cell>
          <cell r="G8289">
            <v>62</v>
          </cell>
          <cell r="H8289">
            <v>62</v>
          </cell>
          <cell r="I8289" t="str">
            <v>Trung bình</v>
          </cell>
          <cell r="J8289">
            <v>62</v>
          </cell>
          <cell r="K8289" t="str">
            <v>Trung bình</v>
          </cell>
          <cell r="L8289" t="str">
            <v>QH-2023-I/CQ-C-CE3</v>
          </cell>
        </row>
        <row r="8290">
          <cell r="B8290" t="str">
            <v>23021133</v>
          </cell>
          <cell r="C8290" t="str">
            <v>Dương Quốc Khánh</v>
          </cell>
          <cell r="D8290">
            <v>38541</v>
          </cell>
          <cell r="E8290">
            <v>67</v>
          </cell>
          <cell r="F8290">
            <v>67</v>
          </cell>
          <cell r="G8290">
            <v>67</v>
          </cell>
          <cell r="H8290">
            <v>67</v>
          </cell>
          <cell r="I8290" t="str">
            <v>Khá</v>
          </cell>
          <cell r="J8290">
            <v>67</v>
          </cell>
          <cell r="K8290" t="str">
            <v>Khá</v>
          </cell>
          <cell r="L8290" t="str">
            <v>QH-2023-I/CQ-C-CE3</v>
          </cell>
        </row>
        <row r="8291">
          <cell r="B8291" t="str">
            <v>23021136</v>
          </cell>
          <cell r="C8291" t="str">
            <v>Trần Duy Khánh</v>
          </cell>
          <cell r="D8291">
            <v>38634</v>
          </cell>
          <cell r="E8291">
            <v>72</v>
          </cell>
          <cell r="F8291">
            <v>64</v>
          </cell>
          <cell r="G8291">
            <v>64</v>
          </cell>
          <cell r="H8291">
            <v>64</v>
          </cell>
          <cell r="I8291" t="str">
            <v>Trung bình</v>
          </cell>
          <cell r="J8291">
            <v>64</v>
          </cell>
          <cell r="K8291" t="str">
            <v>Trung bình</v>
          </cell>
          <cell r="L8291" t="str">
            <v>QH-2023-I/CQ-C-CE3</v>
          </cell>
        </row>
        <row r="8292">
          <cell r="B8292" t="str">
            <v>23021139</v>
          </cell>
          <cell r="C8292" t="str">
            <v>Nguyễn Huyền Linh</v>
          </cell>
          <cell r="D8292">
            <v>38500</v>
          </cell>
          <cell r="E8292">
            <v>82</v>
          </cell>
          <cell r="F8292">
            <v>82</v>
          </cell>
          <cell r="G8292">
            <v>82</v>
          </cell>
          <cell r="H8292">
            <v>82</v>
          </cell>
          <cell r="I8292" t="str">
            <v>Tốt</v>
          </cell>
          <cell r="J8292">
            <v>82</v>
          </cell>
          <cell r="K8292" t="str">
            <v>Tốt</v>
          </cell>
          <cell r="L8292" t="str">
            <v>QH-2023-I/CQ-C-CE3</v>
          </cell>
        </row>
        <row r="8293">
          <cell r="B8293" t="str">
            <v>23021142</v>
          </cell>
          <cell r="C8293" t="str">
            <v>Nguyễn Thế Long</v>
          </cell>
          <cell r="D8293">
            <v>38374</v>
          </cell>
          <cell r="E8293">
            <v>70</v>
          </cell>
          <cell r="F8293">
            <v>62</v>
          </cell>
          <cell r="G8293">
            <v>62</v>
          </cell>
          <cell r="H8293">
            <v>62</v>
          </cell>
          <cell r="I8293" t="str">
            <v>Trung bình</v>
          </cell>
          <cell r="J8293">
            <v>62</v>
          </cell>
          <cell r="K8293" t="str">
            <v>Trung bình</v>
          </cell>
          <cell r="L8293" t="str">
            <v>QH-2023-I/CQ-C-CE3</v>
          </cell>
        </row>
        <row r="8294">
          <cell r="B8294" t="str">
            <v>23021145</v>
          </cell>
          <cell r="C8294" t="str">
            <v>Phạm Đình Lợi</v>
          </cell>
          <cell r="D8294">
            <v>38481</v>
          </cell>
          <cell r="E8294">
            <v>70</v>
          </cell>
          <cell r="F8294">
            <v>90</v>
          </cell>
          <cell r="G8294">
            <v>90</v>
          </cell>
          <cell r="H8294">
            <v>90</v>
          </cell>
          <cell r="I8294" t="str">
            <v>Xuất sắc</v>
          </cell>
          <cell r="J8294">
            <v>90</v>
          </cell>
          <cell r="K8294" t="str">
            <v>Xuất sắc</v>
          </cell>
          <cell r="L8294" t="str">
            <v>QH-2023-I/CQ-C-CE3</v>
          </cell>
        </row>
        <row r="8295">
          <cell r="B8295" t="str">
            <v>23021154</v>
          </cell>
          <cell r="C8295" t="str">
            <v>Trần Nhật Minh</v>
          </cell>
          <cell r="D8295">
            <v>38546</v>
          </cell>
          <cell r="E8295">
            <v>80</v>
          </cell>
          <cell r="F8295">
            <v>80</v>
          </cell>
          <cell r="G8295">
            <v>80</v>
          </cell>
          <cell r="H8295">
            <v>80</v>
          </cell>
          <cell r="I8295" t="str">
            <v>Tốt</v>
          </cell>
          <cell r="J8295">
            <v>80</v>
          </cell>
          <cell r="K8295" t="str">
            <v>Tốt</v>
          </cell>
          <cell r="L8295" t="str">
            <v>QH-2023-I/CQ-C-CE3</v>
          </cell>
        </row>
        <row r="8296">
          <cell r="B8296" t="str">
            <v>23021157</v>
          </cell>
          <cell r="C8296" t="str">
            <v>Đỗ Trọng Nam</v>
          </cell>
          <cell r="D8296">
            <v>38426</v>
          </cell>
          <cell r="E8296">
            <v>70</v>
          </cell>
          <cell r="F8296">
            <v>62</v>
          </cell>
          <cell r="G8296">
            <v>62</v>
          </cell>
          <cell r="H8296">
            <v>62</v>
          </cell>
          <cell r="I8296" t="str">
            <v>Trung bình</v>
          </cell>
          <cell r="J8296">
            <v>62</v>
          </cell>
          <cell r="K8296" t="str">
            <v>Trung bình</v>
          </cell>
          <cell r="L8296" t="str">
            <v>QH-2023-I/CQ-C-CE3</v>
          </cell>
        </row>
        <row r="8297">
          <cell r="B8297" t="str">
            <v>23021160</v>
          </cell>
          <cell r="C8297" t="str">
            <v>Sái Hải Nam</v>
          </cell>
          <cell r="D8297">
            <v>38640</v>
          </cell>
          <cell r="E8297">
            <v>84</v>
          </cell>
          <cell r="F8297">
            <v>79</v>
          </cell>
          <cell r="G8297">
            <v>79</v>
          </cell>
          <cell r="H8297">
            <v>79</v>
          </cell>
          <cell r="I8297" t="str">
            <v>Khá</v>
          </cell>
          <cell r="J8297">
            <v>79</v>
          </cell>
          <cell r="K8297" t="str">
            <v>Khá</v>
          </cell>
          <cell r="L8297" t="str">
            <v>QH-2023-I/CQ-C-CE3</v>
          </cell>
        </row>
        <row r="8298">
          <cell r="B8298" t="str">
            <v>23021163</v>
          </cell>
          <cell r="C8298" t="str">
            <v>Vũ Trọng Nghĩa</v>
          </cell>
          <cell r="D8298">
            <v>38432</v>
          </cell>
          <cell r="E8298">
            <v>100</v>
          </cell>
          <cell r="F8298">
            <v>95</v>
          </cell>
          <cell r="G8298">
            <v>95</v>
          </cell>
          <cell r="H8298">
            <v>95</v>
          </cell>
          <cell r="I8298" t="str">
            <v>Xuất sắc</v>
          </cell>
          <cell r="J8298">
            <v>95</v>
          </cell>
          <cell r="K8298" t="str">
            <v>Xuất sắc</v>
          </cell>
          <cell r="L8298" t="str">
            <v>QH-2023-I/CQ-C-CE3</v>
          </cell>
        </row>
        <row r="8299">
          <cell r="B8299" t="str">
            <v>23021166</v>
          </cell>
          <cell r="C8299" t="str">
            <v>Nguyễn Trường Phước</v>
          </cell>
          <cell r="D8299">
            <v>38610</v>
          </cell>
          <cell r="E8299">
            <v>82</v>
          </cell>
          <cell r="F8299">
            <v>77</v>
          </cell>
          <cell r="G8299">
            <v>77</v>
          </cell>
          <cell r="H8299">
            <v>77</v>
          </cell>
          <cell r="I8299" t="str">
            <v>Khá</v>
          </cell>
          <cell r="J8299">
            <v>77</v>
          </cell>
          <cell r="K8299" t="str">
            <v>Khá</v>
          </cell>
          <cell r="L8299" t="str">
            <v>QH-2023-I/CQ-C-CE3</v>
          </cell>
        </row>
        <row r="8300">
          <cell r="B8300" t="str">
            <v>23021169</v>
          </cell>
          <cell r="C8300" t="str">
            <v>Hoàng Anh Quân</v>
          </cell>
          <cell r="D8300">
            <v>38599</v>
          </cell>
          <cell r="E8300">
            <v>80</v>
          </cell>
          <cell r="F8300">
            <v>75</v>
          </cell>
          <cell r="G8300">
            <v>75</v>
          </cell>
          <cell r="H8300">
            <v>75</v>
          </cell>
          <cell r="I8300" t="str">
            <v>Khá</v>
          </cell>
          <cell r="J8300">
            <v>75</v>
          </cell>
          <cell r="K8300" t="str">
            <v>Khá</v>
          </cell>
          <cell r="L8300" t="str">
            <v>QH-2023-I/CQ-C-CE3</v>
          </cell>
        </row>
        <row r="8301">
          <cell r="B8301" t="str">
            <v>23021172</v>
          </cell>
          <cell r="C8301" t="str">
            <v>Vũ Phạm Anh Quân</v>
          </cell>
          <cell r="D8301">
            <v>38399</v>
          </cell>
          <cell r="E8301">
            <v>70</v>
          </cell>
          <cell r="F8301">
            <v>80</v>
          </cell>
          <cell r="G8301">
            <v>80</v>
          </cell>
          <cell r="H8301">
            <v>80</v>
          </cell>
          <cell r="I8301" t="str">
            <v>Tốt</v>
          </cell>
          <cell r="J8301">
            <v>80</v>
          </cell>
          <cell r="K8301" t="str">
            <v>Tốt</v>
          </cell>
          <cell r="L8301" t="str">
            <v>QH-2023-I/CQ-C-CE3</v>
          </cell>
        </row>
        <row r="8302">
          <cell r="B8302" t="str">
            <v>23021175</v>
          </cell>
          <cell r="C8302" t="str">
            <v>Nguyễn Duy Sơn</v>
          </cell>
          <cell r="D8302">
            <v>38374</v>
          </cell>
          <cell r="E8302">
            <v>70</v>
          </cell>
          <cell r="F8302">
            <v>75</v>
          </cell>
          <cell r="G8302">
            <v>75</v>
          </cell>
          <cell r="H8302">
            <v>75</v>
          </cell>
          <cell r="I8302" t="str">
            <v>Khá</v>
          </cell>
          <cell r="J8302">
            <v>75</v>
          </cell>
          <cell r="K8302" t="str">
            <v>Khá</v>
          </cell>
          <cell r="L8302" t="str">
            <v>QH-2023-I/CQ-C-CE3</v>
          </cell>
        </row>
        <row r="8303">
          <cell r="B8303" t="str">
            <v>23021178</v>
          </cell>
          <cell r="C8303" t="str">
            <v>Nguyễn Thủy Tiên</v>
          </cell>
          <cell r="D8303">
            <v>38669</v>
          </cell>
          <cell r="E8303">
            <v>90</v>
          </cell>
          <cell r="F8303">
            <v>85</v>
          </cell>
          <cell r="G8303">
            <v>85</v>
          </cell>
          <cell r="H8303">
            <v>85</v>
          </cell>
          <cell r="I8303" t="str">
            <v>Tốt</v>
          </cell>
          <cell r="J8303">
            <v>85</v>
          </cell>
          <cell r="K8303" t="str">
            <v>Tốt</v>
          </cell>
          <cell r="L8303" t="str">
            <v>QH-2023-I/CQ-C-CE3</v>
          </cell>
        </row>
        <row r="8304">
          <cell r="B8304" t="str">
            <v>23021181</v>
          </cell>
          <cell r="C8304" t="str">
            <v>Lê Doãn Khánh Toàn</v>
          </cell>
          <cell r="D8304">
            <v>38702</v>
          </cell>
          <cell r="E8304">
            <v>72</v>
          </cell>
          <cell r="F8304">
            <v>87</v>
          </cell>
          <cell r="G8304">
            <v>87</v>
          </cell>
          <cell r="H8304">
            <v>87</v>
          </cell>
          <cell r="I8304" t="str">
            <v>Tốt</v>
          </cell>
          <cell r="J8304">
            <v>87</v>
          </cell>
          <cell r="K8304" t="str">
            <v>Tốt</v>
          </cell>
          <cell r="L8304" t="str">
            <v>QH-2023-I/CQ-C-CE3</v>
          </cell>
        </row>
        <row r="8305">
          <cell r="B8305" t="str">
            <v>23021184</v>
          </cell>
          <cell r="C8305" t="str">
            <v>Từ Minh Toàn</v>
          </cell>
          <cell r="D8305">
            <v>38582</v>
          </cell>
          <cell r="E8305">
            <v>82</v>
          </cell>
          <cell r="F8305">
            <v>82</v>
          </cell>
          <cell r="G8305">
            <v>82</v>
          </cell>
          <cell r="H8305">
            <v>82</v>
          </cell>
          <cell r="I8305" t="str">
            <v>Tốt</v>
          </cell>
          <cell r="J8305">
            <v>82</v>
          </cell>
          <cell r="K8305" t="str">
            <v>Tốt</v>
          </cell>
          <cell r="L8305" t="str">
            <v>QH-2023-I/CQ-C-CE3</v>
          </cell>
        </row>
        <row r="8306">
          <cell r="B8306" t="str">
            <v>23021187</v>
          </cell>
          <cell r="C8306" t="str">
            <v>Nguyễn Hoàng Tùng</v>
          </cell>
          <cell r="D8306">
            <v>38550</v>
          </cell>
          <cell r="E8306">
            <v>90</v>
          </cell>
          <cell r="F8306">
            <v>90</v>
          </cell>
          <cell r="G8306">
            <v>90</v>
          </cell>
          <cell r="H8306">
            <v>90</v>
          </cell>
          <cell r="I8306" t="str">
            <v>Xuất sắc</v>
          </cell>
          <cell r="J8306">
            <v>90</v>
          </cell>
          <cell r="K8306" t="str">
            <v>Xuất sắc</v>
          </cell>
          <cell r="L8306" t="str">
            <v>QH-2023-I/CQ-C-CE3</v>
          </cell>
        </row>
        <row r="8307">
          <cell r="B8307" t="str">
            <v>23021190</v>
          </cell>
          <cell r="C8307" t="str">
            <v>Nguyễn Trần Thiện Thái</v>
          </cell>
          <cell r="D8307">
            <v>38573</v>
          </cell>
          <cell r="E8307">
            <v>70</v>
          </cell>
          <cell r="F8307">
            <v>80</v>
          </cell>
          <cell r="G8307">
            <v>80</v>
          </cell>
          <cell r="H8307">
            <v>80</v>
          </cell>
          <cell r="I8307" t="str">
            <v>Tốt</v>
          </cell>
          <cell r="J8307">
            <v>80</v>
          </cell>
          <cell r="K8307" t="str">
            <v>Tốt</v>
          </cell>
          <cell r="L8307" t="str">
            <v>QH-2023-I/CQ-C-CE3</v>
          </cell>
        </row>
        <row r="8308">
          <cell r="B8308" t="str">
            <v>23021193</v>
          </cell>
          <cell r="C8308" t="str">
            <v>Phạm Khánh Toàn Thắng</v>
          </cell>
          <cell r="D8308">
            <v>38627</v>
          </cell>
          <cell r="E8308">
            <v>70</v>
          </cell>
          <cell r="F8308">
            <v>70</v>
          </cell>
          <cell r="G8308">
            <v>70</v>
          </cell>
          <cell r="H8308">
            <v>70</v>
          </cell>
          <cell r="I8308" t="str">
            <v>Khá</v>
          </cell>
          <cell r="J8308">
            <v>70</v>
          </cell>
          <cell r="K8308" t="str">
            <v>Khá</v>
          </cell>
          <cell r="L8308" t="str">
            <v>QH-2023-I/CQ-C-CE3</v>
          </cell>
        </row>
        <row r="8309">
          <cell r="B8309" t="str">
            <v>23021196</v>
          </cell>
          <cell r="C8309" t="str">
            <v>Bùi Như Thuần</v>
          </cell>
          <cell r="D8309">
            <v>38084</v>
          </cell>
          <cell r="E8309">
            <v>90</v>
          </cell>
          <cell r="F8309">
            <v>85</v>
          </cell>
          <cell r="G8309">
            <v>85</v>
          </cell>
          <cell r="H8309">
            <v>85</v>
          </cell>
          <cell r="I8309" t="str">
            <v>Tốt</v>
          </cell>
          <cell r="J8309">
            <v>85</v>
          </cell>
          <cell r="K8309" t="str">
            <v>Tốt</v>
          </cell>
          <cell r="L8309" t="str">
            <v>QH-2023-I/CQ-C-CE3</v>
          </cell>
        </row>
        <row r="8310">
          <cell r="B8310" t="str">
            <v>23021199</v>
          </cell>
          <cell r="C8310" t="str">
            <v>Trần Khắc Trọng</v>
          </cell>
          <cell r="D8310">
            <v>38630</v>
          </cell>
          <cell r="E8310">
            <v>80</v>
          </cell>
          <cell r="F8310">
            <v>90</v>
          </cell>
          <cell r="G8310">
            <v>90</v>
          </cell>
          <cell r="H8310">
            <v>90</v>
          </cell>
          <cell r="I8310" t="str">
            <v>Xuất sắc</v>
          </cell>
          <cell r="J8310">
            <v>90</v>
          </cell>
          <cell r="K8310" t="str">
            <v>Xuất sắc</v>
          </cell>
          <cell r="L8310" t="str">
            <v>QH-2023-I/CQ-C-CE3</v>
          </cell>
        </row>
        <row r="8311">
          <cell r="B8311" t="str">
            <v>23021202</v>
          </cell>
          <cell r="C8311" t="str">
            <v>Nguyễn Cao Hoàng Việt</v>
          </cell>
          <cell r="D8311">
            <v>38364</v>
          </cell>
          <cell r="E8311">
            <v>80</v>
          </cell>
          <cell r="F8311">
            <v>80</v>
          </cell>
          <cell r="G8311">
            <v>80</v>
          </cell>
          <cell r="H8311">
            <v>80</v>
          </cell>
          <cell r="I8311" t="str">
            <v>Tốt</v>
          </cell>
          <cell r="J8311">
            <v>80</v>
          </cell>
          <cell r="K8311" t="str">
            <v>Tốt</v>
          </cell>
          <cell r="L8311" t="str">
            <v>QH-2023-I/CQ-C-CE3</v>
          </cell>
        </row>
        <row r="8312">
          <cell r="B8312" t="str">
            <v>24020908</v>
          </cell>
          <cell r="C8312" t="str">
            <v>Đặng Nguyễn Đức Anh</v>
          </cell>
          <cell r="D8312">
            <v>39068</v>
          </cell>
          <cell r="E8312">
            <v>80</v>
          </cell>
          <cell r="F8312">
            <v>80</v>
          </cell>
          <cell r="G8312">
            <v>80</v>
          </cell>
          <cell r="H8312">
            <v>80</v>
          </cell>
          <cell r="I8312" t="str">
            <v>Tốt</v>
          </cell>
          <cell r="J8312">
            <v>80</v>
          </cell>
          <cell r="K8312" t="str">
            <v>Tốt</v>
          </cell>
          <cell r="L8312" t="str">
            <v>QH-2024-I/CQ-C-CE1</v>
          </cell>
        </row>
        <row r="8313">
          <cell r="B8313" t="str">
            <v>24020911</v>
          </cell>
          <cell r="C8313" t="str">
            <v>Lê Đức Anh</v>
          </cell>
          <cell r="D8313">
            <v>39004</v>
          </cell>
          <cell r="E8313">
            <v>82</v>
          </cell>
          <cell r="F8313">
            <v>82</v>
          </cell>
          <cell r="G8313">
            <v>82</v>
          </cell>
          <cell r="H8313">
            <v>82</v>
          </cell>
          <cell r="I8313" t="str">
            <v>Tốt</v>
          </cell>
          <cell r="J8313">
            <v>82</v>
          </cell>
          <cell r="K8313" t="str">
            <v>Tốt</v>
          </cell>
          <cell r="L8313" t="str">
            <v>QH-2024-I/CQ-C-CE1</v>
          </cell>
        </row>
        <row r="8314">
          <cell r="B8314" t="str">
            <v>24020914</v>
          </cell>
          <cell r="C8314" t="str">
            <v>Ngô Đức Anh</v>
          </cell>
          <cell r="D8314">
            <v>38802</v>
          </cell>
          <cell r="E8314">
            <v>61</v>
          </cell>
          <cell r="F8314">
            <v>61</v>
          </cell>
          <cell r="G8314">
            <v>61</v>
          </cell>
          <cell r="H8314">
            <v>61</v>
          </cell>
          <cell r="I8314" t="str">
            <v>Trung bình</v>
          </cell>
          <cell r="J8314">
            <v>61</v>
          </cell>
          <cell r="K8314" t="str">
            <v>Trung bình</v>
          </cell>
          <cell r="L8314" t="str">
            <v>QH-2024-I/CQ-C-CE1</v>
          </cell>
        </row>
        <row r="8315">
          <cell r="B8315" t="str">
            <v>24020917</v>
          </cell>
          <cell r="C8315" t="str">
            <v>Nguyễn Tuấn Anh</v>
          </cell>
          <cell r="D8315">
            <v>38927</v>
          </cell>
          <cell r="E8315">
            <v>70</v>
          </cell>
          <cell r="F8315">
            <v>70</v>
          </cell>
          <cell r="G8315">
            <v>70</v>
          </cell>
          <cell r="H8315">
            <v>70</v>
          </cell>
          <cell r="I8315" t="str">
            <v>Khá</v>
          </cell>
          <cell r="J8315">
            <v>70</v>
          </cell>
          <cell r="K8315" t="str">
            <v>Khá</v>
          </cell>
          <cell r="L8315" t="str">
            <v>QH-2024-I/CQ-C-CE1</v>
          </cell>
        </row>
        <row r="8316">
          <cell r="B8316" t="str">
            <v>24020920</v>
          </cell>
          <cell r="C8316" t="str">
            <v>Trần Văn Anh</v>
          </cell>
          <cell r="D8316">
            <v>38788</v>
          </cell>
          <cell r="E8316">
            <v>80</v>
          </cell>
          <cell r="F8316">
            <v>80</v>
          </cell>
          <cell r="G8316">
            <v>80</v>
          </cell>
          <cell r="H8316">
            <v>80</v>
          </cell>
          <cell r="I8316" t="str">
            <v>Tốt</v>
          </cell>
          <cell r="J8316">
            <v>80</v>
          </cell>
          <cell r="K8316" t="str">
            <v>Tốt</v>
          </cell>
          <cell r="L8316" t="str">
            <v>QH-2024-I/CQ-C-CE1</v>
          </cell>
        </row>
        <row r="8317">
          <cell r="B8317" t="str">
            <v>24020923</v>
          </cell>
          <cell r="C8317" t="str">
            <v>Trương Thiên Bảo</v>
          </cell>
          <cell r="D8317">
            <v>38760</v>
          </cell>
          <cell r="E8317">
            <v>80</v>
          </cell>
          <cell r="F8317">
            <v>80</v>
          </cell>
          <cell r="G8317">
            <v>80</v>
          </cell>
          <cell r="H8317">
            <v>80</v>
          </cell>
          <cell r="I8317" t="str">
            <v>Tốt</v>
          </cell>
          <cell r="J8317">
            <v>80</v>
          </cell>
          <cell r="K8317" t="str">
            <v>Tốt</v>
          </cell>
          <cell r="L8317" t="str">
            <v>QH-2024-I/CQ-C-CE1</v>
          </cell>
        </row>
        <row r="8318">
          <cell r="B8318" t="str">
            <v>24020926</v>
          </cell>
          <cell r="C8318" t="str">
            <v>Lê Quyết Chiến</v>
          </cell>
          <cell r="D8318">
            <v>38919</v>
          </cell>
          <cell r="E8318">
            <v>77</v>
          </cell>
          <cell r="F8318">
            <v>77</v>
          </cell>
          <cell r="G8318">
            <v>77</v>
          </cell>
          <cell r="H8318">
            <v>77</v>
          </cell>
          <cell r="I8318" t="str">
            <v>Khá</v>
          </cell>
          <cell r="J8318">
            <v>77</v>
          </cell>
          <cell r="K8318" t="str">
            <v>Khá</v>
          </cell>
          <cell r="L8318" t="str">
            <v>QH-2024-I/CQ-C-CE1</v>
          </cell>
        </row>
        <row r="8319">
          <cell r="B8319" t="str">
            <v>24020929</v>
          </cell>
          <cell r="C8319" t="str">
            <v>Nguyễn Quốc Cường</v>
          </cell>
          <cell r="D8319">
            <v>38778</v>
          </cell>
          <cell r="E8319">
            <v>77</v>
          </cell>
          <cell r="F8319">
            <v>77</v>
          </cell>
          <cell r="G8319">
            <v>77</v>
          </cell>
          <cell r="H8319">
            <v>77</v>
          </cell>
          <cell r="I8319" t="str">
            <v>Khá</v>
          </cell>
          <cell r="J8319">
            <v>77</v>
          </cell>
          <cell r="K8319" t="str">
            <v>Khá</v>
          </cell>
          <cell r="L8319" t="str">
            <v>QH-2024-I/CQ-C-CE1</v>
          </cell>
        </row>
        <row r="8320">
          <cell r="B8320" t="str">
            <v>24020932</v>
          </cell>
          <cell r="C8320" t="str">
            <v>Nguyễn Huy Hải Đăng</v>
          </cell>
          <cell r="D8320">
            <v>39006</v>
          </cell>
          <cell r="E8320">
            <v>90</v>
          </cell>
          <cell r="F8320">
            <v>90</v>
          </cell>
          <cell r="G8320">
            <v>90</v>
          </cell>
          <cell r="H8320">
            <v>90</v>
          </cell>
          <cell r="I8320" t="str">
            <v>Xuất sắc</v>
          </cell>
          <cell r="J8320">
            <v>90</v>
          </cell>
          <cell r="K8320" t="str">
            <v>Xuất sắc</v>
          </cell>
          <cell r="L8320" t="str">
            <v>QH-2024-I/CQ-C-CE1</v>
          </cell>
        </row>
        <row r="8321">
          <cell r="B8321" t="str">
            <v>24020935</v>
          </cell>
          <cell r="C8321" t="str">
            <v>Hồ Văn Đạt</v>
          </cell>
          <cell r="D8321">
            <v>38965</v>
          </cell>
          <cell r="E8321">
            <v>80</v>
          </cell>
          <cell r="F8321">
            <v>80</v>
          </cell>
          <cell r="G8321">
            <v>80</v>
          </cell>
          <cell r="H8321">
            <v>80</v>
          </cell>
          <cell r="I8321" t="str">
            <v>Tốt</v>
          </cell>
          <cell r="J8321">
            <v>80</v>
          </cell>
          <cell r="K8321" t="str">
            <v>Tốt</v>
          </cell>
          <cell r="L8321" t="str">
            <v>QH-2024-I/CQ-C-CE1</v>
          </cell>
        </row>
        <row r="8322">
          <cell r="B8322" t="str">
            <v>24020938</v>
          </cell>
          <cell r="C8322" t="str">
            <v>Nguyễn Tiến Đạt</v>
          </cell>
          <cell r="D8322">
            <v>38904</v>
          </cell>
          <cell r="E8322">
            <v>90</v>
          </cell>
          <cell r="F8322">
            <v>90</v>
          </cell>
          <cell r="G8322">
            <v>90</v>
          </cell>
          <cell r="H8322">
            <v>90</v>
          </cell>
          <cell r="I8322" t="str">
            <v>Xuất sắc</v>
          </cell>
          <cell r="J8322">
            <v>90</v>
          </cell>
          <cell r="K8322" t="str">
            <v>Xuất sắc</v>
          </cell>
          <cell r="L8322" t="str">
            <v>QH-2024-I/CQ-C-CE1</v>
          </cell>
        </row>
        <row r="8323">
          <cell r="B8323" t="str">
            <v>24020944</v>
          </cell>
          <cell r="C8323" t="str">
            <v>Đoàn Minh Đức</v>
          </cell>
          <cell r="D8323">
            <v>38901</v>
          </cell>
          <cell r="E8323">
            <v>85</v>
          </cell>
          <cell r="F8323">
            <v>85</v>
          </cell>
          <cell r="G8323">
            <v>85</v>
          </cell>
          <cell r="H8323">
            <v>85</v>
          </cell>
          <cell r="I8323" t="str">
            <v>Tốt</v>
          </cell>
          <cell r="J8323">
            <v>85</v>
          </cell>
          <cell r="K8323" t="str">
            <v>Tốt</v>
          </cell>
          <cell r="L8323" t="str">
            <v>QH-2024-I/CQ-C-CE1</v>
          </cell>
        </row>
        <row r="8324">
          <cell r="B8324" t="str">
            <v>24020947</v>
          </cell>
          <cell r="C8324" t="str">
            <v>Nguyễn Minh Đức</v>
          </cell>
          <cell r="D8324">
            <v>39035</v>
          </cell>
          <cell r="E8324">
            <v>70</v>
          </cell>
          <cell r="F8324">
            <v>70</v>
          </cell>
          <cell r="G8324">
            <v>70</v>
          </cell>
          <cell r="H8324">
            <v>70</v>
          </cell>
          <cell r="I8324" t="str">
            <v>Khá</v>
          </cell>
          <cell r="J8324">
            <v>70</v>
          </cell>
          <cell r="K8324" t="str">
            <v>Khá</v>
          </cell>
          <cell r="L8324" t="str">
            <v>QH-2024-I/CQ-C-CE1</v>
          </cell>
        </row>
        <row r="8325">
          <cell r="B8325" t="str">
            <v>24020950</v>
          </cell>
          <cell r="C8325" t="str">
            <v>Nguyễn Hoàng Duy</v>
          </cell>
          <cell r="D8325">
            <v>38994</v>
          </cell>
          <cell r="E8325">
            <v>67</v>
          </cell>
          <cell r="F8325">
            <v>67</v>
          </cell>
          <cell r="G8325">
            <v>67</v>
          </cell>
          <cell r="H8325">
            <v>67</v>
          </cell>
          <cell r="I8325" t="str">
            <v>Khá</v>
          </cell>
          <cell r="J8325">
            <v>67</v>
          </cell>
          <cell r="K8325" t="str">
            <v>Khá</v>
          </cell>
          <cell r="L8325" t="str">
            <v>QH-2024-I/CQ-C-CE1</v>
          </cell>
        </row>
        <row r="8326">
          <cell r="B8326" t="str">
            <v>24020953</v>
          </cell>
          <cell r="C8326" t="str">
            <v>Nguyễn Như Xuân Giao</v>
          </cell>
          <cell r="D8326">
            <v>38907</v>
          </cell>
          <cell r="E8326">
            <v>82</v>
          </cell>
          <cell r="F8326">
            <v>82</v>
          </cell>
          <cell r="G8326">
            <v>82</v>
          </cell>
          <cell r="H8326">
            <v>82</v>
          </cell>
          <cell r="I8326" t="str">
            <v>Tốt</v>
          </cell>
          <cell r="J8326">
            <v>82</v>
          </cell>
          <cell r="K8326" t="str">
            <v>Tốt</v>
          </cell>
          <cell r="L8326" t="str">
            <v>QH-2024-I/CQ-C-CE1</v>
          </cell>
        </row>
        <row r="8327">
          <cell r="B8327" t="str">
            <v>24020956</v>
          </cell>
          <cell r="C8327" t="str">
            <v>Đỗ Minh Hải</v>
          </cell>
          <cell r="D8327">
            <v>39016</v>
          </cell>
          <cell r="E8327">
            <v>35</v>
          </cell>
          <cell r="F8327">
            <v>35</v>
          </cell>
          <cell r="G8327">
            <v>35</v>
          </cell>
          <cell r="H8327">
            <v>35</v>
          </cell>
          <cell r="I8327" t="str">
            <v>Yếu</v>
          </cell>
          <cell r="J8327">
            <v>35</v>
          </cell>
          <cell r="K8327" t="str">
            <v>Yếu</v>
          </cell>
          <cell r="L8327" t="str">
            <v>QH-2024-I/CQ-C-CE1</v>
          </cell>
        </row>
        <row r="8328">
          <cell r="B8328" t="str">
            <v>24020959</v>
          </cell>
          <cell r="C8328" t="str">
            <v>Nguyễn Thanh Hải</v>
          </cell>
          <cell r="D8328">
            <v>39033</v>
          </cell>
          <cell r="E8328">
            <v>80</v>
          </cell>
          <cell r="F8328">
            <v>80</v>
          </cell>
          <cell r="G8328">
            <v>80</v>
          </cell>
          <cell r="H8328">
            <v>80</v>
          </cell>
          <cell r="I8328" t="str">
            <v>Tốt</v>
          </cell>
          <cell r="J8328">
            <v>80</v>
          </cell>
          <cell r="K8328" t="str">
            <v>Tốt</v>
          </cell>
          <cell r="L8328" t="str">
            <v>QH-2024-I/CQ-C-CE1</v>
          </cell>
        </row>
        <row r="8329">
          <cell r="B8329" t="str">
            <v>24020962</v>
          </cell>
          <cell r="C8329" t="str">
            <v>Nguyễn Đức Hiếu</v>
          </cell>
          <cell r="D8329">
            <v>38838</v>
          </cell>
          <cell r="E8329">
            <v>75</v>
          </cell>
          <cell r="F8329">
            <v>75</v>
          </cell>
          <cell r="G8329">
            <v>75</v>
          </cell>
          <cell r="H8329">
            <v>75</v>
          </cell>
          <cell r="I8329" t="str">
            <v>Khá</v>
          </cell>
          <cell r="J8329">
            <v>75</v>
          </cell>
          <cell r="K8329" t="str">
            <v>Khá</v>
          </cell>
          <cell r="L8329" t="str">
            <v>QH-2024-I/CQ-C-CE1</v>
          </cell>
        </row>
        <row r="8330">
          <cell r="B8330" t="str">
            <v>24020965</v>
          </cell>
          <cell r="C8330" t="str">
            <v>Nguyễn Trọng Hiếu</v>
          </cell>
          <cell r="D8330">
            <v>38821</v>
          </cell>
          <cell r="E8330">
            <v>40</v>
          </cell>
          <cell r="F8330">
            <v>40</v>
          </cell>
          <cell r="G8330">
            <v>40</v>
          </cell>
          <cell r="H8330">
            <v>40</v>
          </cell>
          <cell r="I8330" t="str">
            <v>Yếu</v>
          </cell>
          <cell r="J8330">
            <v>40</v>
          </cell>
          <cell r="K8330" t="str">
            <v>Yếu</v>
          </cell>
          <cell r="L8330" t="str">
            <v>QH-2024-I/CQ-C-CE1</v>
          </cell>
        </row>
        <row r="8331">
          <cell r="B8331" t="str">
            <v>24020968</v>
          </cell>
          <cell r="C8331" t="str">
            <v>Trịnh Đức Hiếu</v>
          </cell>
          <cell r="D8331">
            <v>39035</v>
          </cell>
          <cell r="E8331">
            <v>63</v>
          </cell>
          <cell r="F8331">
            <v>63</v>
          </cell>
          <cell r="G8331">
            <v>63</v>
          </cell>
          <cell r="H8331">
            <v>63</v>
          </cell>
          <cell r="I8331" t="str">
            <v>Trung bình</v>
          </cell>
          <cell r="J8331">
            <v>63</v>
          </cell>
          <cell r="K8331" t="str">
            <v>Trung bình</v>
          </cell>
          <cell r="L8331" t="str">
            <v>QH-2024-I/CQ-C-CE1</v>
          </cell>
        </row>
        <row r="8332">
          <cell r="B8332" t="str">
            <v>24020974</v>
          </cell>
          <cell r="C8332" t="str">
            <v>Uông Minh Hoàng</v>
          </cell>
          <cell r="D8332">
            <v>38786</v>
          </cell>
          <cell r="E8332">
            <v>86</v>
          </cell>
          <cell r="F8332">
            <v>86</v>
          </cell>
          <cell r="G8332">
            <v>86</v>
          </cell>
          <cell r="H8332">
            <v>86</v>
          </cell>
          <cell r="I8332" t="str">
            <v>Tốt</v>
          </cell>
          <cell r="J8332">
            <v>86</v>
          </cell>
          <cell r="K8332" t="str">
            <v>Tốt</v>
          </cell>
          <cell r="L8332" t="str">
            <v>QH-2024-I/CQ-C-CE1</v>
          </cell>
        </row>
        <row r="8333">
          <cell r="B8333" t="str">
            <v>24020977</v>
          </cell>
          <cell r="C8333" t="str">
            <v>Lê Mạnh Hùng</v>
          </cell>
          <cell r="D8333">
            <v>38810</v>
          </cell>
          <cell r="E8333">
            <v>72</v>
          </cell>
          <cell r="F8333">
            <v>72</v>
          </cell>
          <cell r="G8333">
            <v>72</v>
          </cell>
          <cell r="H8333">
            <v>72</v>
          </cell>
          <cell r="I8333" t="str">
            <v>Khá</v>
          </cell>
          <cell r="J8333">
            <v>72</v>
          </cell>
          <cell r="K8333" t="str">
            <v>Khá</v>
          </cell>
          <cell r="L8333" t="str">
            <v>QH-2024-I/CQ-C-CE1</v>
          </cell>
        </row>
        <row r="8334">
          <cell r="B8334" t="str">
            <v>24020980</v>
          </cell>
          <cell r="C8334" t="str">
            <v>Trần Tấn Hưng</v>
          </cell>
          <cell r="D8334">
            <v>38906</v>
          </cell>
          <cell r="E8334">
            <v>77</v>
          </cell>
          <cell r="F8334">
            <v>77</v>
          </cell>
          <cell r="G8334">
            <v>77</v>
          </cell>
          <cell r="H8334">
            <v>77</v>
          </cell>
          <cell r="I8334" t="str">
            <v>Khá</v>
          </cell>
          <cell r="J8334">
            <v>77</v>
          </cell>
          <cell r="K8334" t="str">
            <v>Khá</v>
          </cell>
          <cell r="L8334" t="str">
            <v>QH-2024-I/CQ-C-CE1</v>
          </cell>
        </row>
        <row r="8335">
          <cell r="B8335" t="str">
            <v>24020983</v>
          </cell>
          <cell r="C8335" t="str">
            <v>Nguyễn Tuấn Huy</v>
          </cell>
          <cell r="D8335">
            <v>38761</v>
          </cell>
          <cell r="E8335">
            <v>70</v>
          </cell>
          <cell r="F8335">
            <v>70</v>
          </cell>
          <cell r="G8335">
            <v>70</v>
          </cell>
          <cell r="H8335">
            <v>70</v>
          </cell>
          <cell r="I8335" t="str">
            <v>Khá</v>
          </cell>
          <cell r="J8335">
            <v>70</v>
          </cell>
          <cell r="K8335" t="str">
            <v>Khá</v>
          </cell>
          <cell r="L8335" t="str">
            <v>QH-2024-I/CQ-C-CE1</v>
          </cell>
        </row>
        <row r="8336">
          <cell r="B8336" t="str">
            <v>24020986</v>
          </cell>
          <cell r="C8336" t="str">
            <v>Trần Văn Khang</v>
          </cell>
          <cell r="D8336">
            <v>38793</v>
          </cell>
          <cell r="E8336">
            <v>70</v>
          </cell>
          <cell r="F8336">
            <v>70</v>
          </cell>
          <cell r="G8336">
            <v>70</v>
          </cell>
          <cell r="H8336">
            <v>70</v>
          </cell>
          <cell r="I8336" t="str">
            <v>Khá</v>
          </cell>
          <cell r="J8336">
            <v>70</v>
          </cell>
          <cell r="K8336" t="str">
            <v>Khá</v>
          </cell>
          <cell r="L8336" t="str">
            <v>QH-2024-I/CQ-C-CE1</v>
          </cell>
        </row>
        <row r="8337">
          <cell r="B8337" t="str">
            <v>24020989</v>
          </cell>
          <cell r="C8337" t="str">
            <v>Phùng Quốc Khánh</v>
          </cell>
          <cell r="D8337">
            <v>38962</v>
          </cell>
          <cell r="E8337">
            <v>94</v>
          </cell>
          <cell r="F8337">
            <v>94</v>
          </cell>
          <cell r="G8337">
            <v>94</v>
          </cell>
          <cell r="H8337">
            <v>94</v>
          </cell>
          <cell r="I8337" t="str">
            <v>Xuất sắc</v>
          </cell>
          <cell r="J8337">
            <v>94</v>
          </cell>
          <cell r="K8337" t="str">
            <v>Xuất sắc</v>
          </cell>
          <cell r="L8337" t="str">
            <v>QH-2024-I/CQ-C-CE1</v>
          </cell>
        </row>
        <row r="8338">
          <cell r="B8338" t="str">
            <v>24020992</v>
          </cell>
          <cell r="C8338" t="str">
            <v>Bùi Mạnh Kiên</v>
          </cell>
          <cell r="D8338">
            <v>38792</v>
          </cell>
          <cell r="E8338">
            <v>70</v>
          </cell>
          <cell r="F8338">
            <v>70</v>
          </cell>
          <cell r="G8338">
            <v>70</v>
          </cell>
          <cell r="H8338">
            <v>70</v>
          </cell>
          <cell r="I8338" t="str">
            <v>Khá</v>
          </cell>
          <cell r="J8338">
            <v>70</v>
          </cell>
          <cell r="K8338" t="str">
            <v>Khá</v>
          </cell>
          <cell r="L8338" t="str">
            <v>QH-2024-I/CQ-C-CE1</v>
          </cell>
        </row>
        <row r="8339">
          <cell r="B8339" t="str">
            <v>24020995</v>
          </cell>
          <cell r="C8339" t="str">
            <v>Nguyễn Trọng Kiên</v>
          </cell>
          <cell r="D8339">
            <v>39075</v>
          </cell>
          <cell r="E8339">
            <v>70</v>
          </cell>
          <cell r="F8339">
            <v>70</v>
          </cell>
          <cell r="G8339">
            <v>70</v>
          </cell>
          <cell r="H8339">
            <v>70</v>
          </cell>
          <cell r="I8339" t="str">
            <v>Khá</v>
          </cell>
          <cell r="J8339">
            <v>70</v>
          </cell>
          <cell r="K8339" t="str">
            <v>Khá</v>
          </cell>
          <cell r="L8339" t="str">
            <v>QH-2024-I/CQ-C-CE1</v>
          </cell>
        </row>
        <row r="8340">
          <cell r="B8340" t="str">
            <v>24020998</v>
          </cell>
          <cell r="C8340" t="str">
            <v>Phan Trung Kiên</v>
          </cell>
          <cell r="D8340">
            <v>39076</v>
          </cell>
          <cell r="E8340">
            <v>74</v>
          </cell>
          <cell r="F8340">
            <v>74</v>
          </cell>
          <cell r="G8340">
            <v>74</v>
          </cell>
          <cell r="H8340">
            <v>74</v>
          </cell>
          <cell r="I8340" t="str">
            <v>Khá</v>
          </cell>
          <cell r="J8340">
            <v>74</v>
          </cell>
          <cell r="K8340" t="str">
            <v>Khá</v>
          </cell>
          <cell r="L8340" t="str">
            <v>QH-2024-I/CQ-C-CE1</v>
          </cell>
        </row>
        <row r="8341">
          <cell r="B8341" t="str">
            <v>24021001</v>
          </cell>
          <cell r="C8341" t="str">
            <v>Nguyễn Thị Thùy Linh</v>
          </cell>
          <cell r="D8341">
            <v>38902</v>
          </cell>
          <cell r="E8341"/>
          <cell r="F8341"/>
          <cell r="G8341"/>
          <cell r="H8341"/>
          <cell r="I8341" t="str">
            <v>Kém</v>
          </cell>
          <cell r="J8341"/>
          <cell r="K8341" t="str">
            <v>Kém</v>
          </cell>
          <cell r="L8341" t="str">
            <v>QH-2024-I/CQ-C-CE1</v>
          </cell>
        </row>
        <row r="8342">
          <cell r="B8342" t="str">
            <v>24021004</v>
          </cell>
          <cell r="C8342" t="str">
            <v>Nguyễn Thành Long</v>
          </cell>
          <cell r="D8342">
            <v>38533</v>
          </cell>
          <cell r="E8342">
            <v>92</v>
          </cell>
          <cell r="F8342">
            <v>92</v>
          </cell>
          <cell r="G8342">
            <v>92</v>
          </cell>
          <cell r="H8342">
            <v>92</v>
          </cell>
          <cell r="I8342" t="str">
            <v>Xuất sắc</v>
          </cell>
          <cell r="J8342">
            <v>92</v>
          </cell>
          <cell r="K8342" t="str">
            <v>Xuất sắc</v>
          </cell>
          <cell r="L8342" t="str">
            <v>QH-2024-I/CQ-C-CE1</v>
          </cell>
        </row>
        <row r="8343">
          <cell r="B8343" t="str">
            <v>24021007</v>
          </cell>
          <cell r="C8343" t="str">
            <v>Nguyễn Sỹ Lực</v>
          </cell>
          <cell r="D8343">
            <v>38828</v>
          </cell>
          <cell r="E8343">
            <v>72</v>
          </cell>
          <cell r="F8343">
            <v>72</v>
          </cell>
          <cell r="G8343">
            <v>72</v>
          </cell>
          <cell r="H8343">
            <v>72</v>
          </cell>
          <cell r="I8343" t="str">
            <v>Khá</v>
          </cell>
          <cell r="J8343">
            <v>72</v>
          </cell>
          <cell r="K8343" t="str">
            <v>Khá</v>
          </cell>
          <cell r="L8343" t="str">
            <v>QH-2024-I/CQ-C-CE1</v>
          </cell>
        </row>
        <row r="8344">
          <cell r="B8344" t="str">
            <v>24021010</v>
          </cell>
          <cell r="C8344" t="str">
            <v>Đinh Lê Giang Nam</v>
          </cell>
          <cell r="D8344">
            <v>38994</v>
          </cell>
          <cell r="E8344">
            <v>72</v>
          </cell>
          <cell r="F8344">
            <v>72</v>
          </cell>
          <cell r="G8344">
            <v>72</v>
          </cell>
          <cell r="H8344">
            <v>72</v>
          </cell>
          <cell r="I8344" t="str">
            <v>Khá</v>
          </cell>
          <cell r="J8344">
            <v>72</v>
          </cell>
          <cell r="K8344" t="str">
            <v>Khá</v>
          </cell>
          <cell r="L8344" t="str">
            <v>QH-2024-I/CQ-C-CE1</v>
          </cell>
        </row>
        <row r="8345">
          <cell r="B8345" t="str">
            <v>24021013</v>
          </cell>
          <cell r="C8345" t="str">
            <v>Đoàn Ngọc Nghĩa</v>
          </cell>
          <cell r="D8345">
            <v>36859</v>
          </cell>
          <cell r="E8345">
            <v>78</v>
          </cell>
          <cell r="F8345">
            <v>78</v>
          </cell>
          <cell r="G8345">
            <v>78</v>
          </cell>
          <cell r="H8345">
            <v>78</v>
          </cell>
          <cell r="I8345" t="str">
            <v>Khá</v>
          </cell>
          <cell r="J8345">
            <v>78</v>
          </cell>
          <cell r="K8345" t="str">
            <v>Khá</v>
          </cell>
          <cell r="L8345" t="str">
            <v>QH-2024-I/CQ-C-CE1</v>
          </cell>
        </row>
        <row r="8346">
          <cell r="B8346" t="str">
            <v>24021016</v>
          </cell>
          <cell r="C8346" t="str">
            <v>Lâm Phong</v>
          </cell>
          <cell r="D8346">
            <v>38898</v>
          </cell>
          <cell r="E8346">
            <v>67</v>
          </cell>
          <cell r="F8346">
            <v>67</v>
          </cell>
          <cell r="G8346">
            <v>67</v>
          </cell>
          <cell r="H8346">
            <v>67</v>
          </cell>
          <cell r="I8346" t="str">
            <v>Khá</v>
          </cell>
          <cell r="J8346">
            <v>67</v>
          </cell>
          <cell r="K8346" t="str">
            <v>Khá</v>
          </cell>
          <cell r="L8346" t="str">
            <v>QH-2024-I/CQ-C-CE1</v>
          </cell>
        </row>
        <row r="8347">
          <cell r="B8347" t="str">
            <v>24021019</v>
          </cell>
          <cell r="C8347" t="str">
            <v>Vũ Đỗ Đức Phúc</v>
          </cell>
          <cell r="D8347">
            <v>39010</v>
          </cell>
          <cell r="E8347">
            <v>70</v>
          </cell>
          <cell r="F8347">
            <v>70</v>
          </cell>
          <cell r="G8347">
            <v>70</v>
          </cell>
          <cell r="H8347">
            <v>70</v>
          </cell>
          <cell r="I8347" t="str">
            <v>Khá</v>
          </cell>
          <cell r="J8347">
            <v>70</v>
          </cell>
          <cell r="K8347" t="str">
            <v>Khá</v>
          </cell>
          <cell r="L8347" t="str">
            <v>QH-2024-I/CQ-C-CE1</v>
          </cell>
        </row>
        <row r="8348">
          <cell r="B8348" t="str">
            <v>24021022</v>
          </cell>
          <cell r="C8348" t="str">
            <v>Nguyễn Văn Quân</v>
          </cell>
          <cell r="D8348">
            <v>39025</v>
          </cell>
          <cell r="E8348">
            <v>79</v>
          </cell>
          <cell r="F8348">
            <v>79</v>
          </cell>
          <cell r="G8348">
            <v>79</v>
          </cell>
          <cell r="H8348">
            <v>79</v>
          </cell>
          <cell r="I8348" t="str">
            <v>Khá</v>
          </cell>
          <cell r="J8348">
            <v>79</v>
          </cell>
          <cell r="K8348" t="str">
            <v>Khá</v>
          </cell>
          <cell r="L8348" t="str">
            <v>QH-2024-I/CQ-C-CE1</v>
          </cell>
        </row>
        <row r="8349">
          <cell r="B8349" t="str">
            <v>24021025</v>
          </cell>
          <cell r="C8349" t="str">
            <v>Nguyễn Ngọc Quang</v>
          </cell>
          <cell r="D8349">
            <v>38810</v>
          </cell>
          <cell r="E8349">
            <v>70</v>
          </cell>
          <cell r="F8349">
            <v>70</v>
          </cell>
          <cell r="G8349">
            <v>70</v>
          </cell>
          <cell r="H8349">
            <v>70</v>
          </cell>
          <cell r="I8349" t="str">
            <v>Khá</v>
          </cell>
          <cell r="J8349">
            <v>70</v>
          </cell>
          <cell r="K8349" t="str">
            <v>Khá</v>
          </cell>
          <cell r="L8349" t="str">
            <v>QH-2024-I/CQ-C-CE1</v>
          </cell>
        </row>
        <row r="8350">
          <cell r="B8350" t="str">
            <v>24021028</v>
          </cell>
          <cell r="C8350" t="str">
            <v>Vũ Hoàng Sơn</v>
          </cell>
          <cell r="D8350">
            <v>38753</v>
          </cell>
          <cell r="E8350">
            <v>75</v>
          </cell>
          <cell r="F8350">
            <v>75</v>
          </cell>
          <cell r="G8350">
            <v>75</v>
          </cell>
          <cell r="H8350">
            <v>75</v>
          </cell>
          <cell r="I8350" t="str">
            <v>Khá</v>
          </cell>
          <cell r="J8350">
            <v>75</v>
          </cell>
          <cell r="K8350" t="str">
            <v>Khá</v>
          </cell>
          <cell r="L8350" t="str">
            <v>QH-2024-I/CQ-C-CE1</v>
          </cell>
        </row>
        <row r="8351">
          <cell r="B8351" t="str">
            <v>24021034</v>
          </cell>
          <cell r="C8351" t="str">
            <v>Nguyễn Anh Thảo</v>
          </cell>
          <cell r="D8351">
            <v>38719</v>
          </cell>
          <cell r="E8351">
            <v>80</v>
          </cell>
          <cell r="F8351">
            <v>80</v>
          </cell>
          <cell r="G8351">
            <v>80</v>
          </cell>
          <cell r="H8351">
            <v>80</v>
          </cell>
          <cell r="I8351" t="str">
            <v>Tốt</v>
          </cell>
          <cell r="J8351">
            <v>80</v>
          </cell>
          <cell r="K8351" t="str">
            <v>Tốt</v>
          </cell>
          <cell r="L8351" t="str">
            <v>QH-2024-I/CQ-C-CE1</v>
          </cell>
        </row>
        <row r="8352">
          <cell r="B8352" t="str">
            <v>24021037</v>
          </cell>
          <cell r="C8352" t="str">
            <v>Bùi Khắc Toản</v>
          </cell>
          <cell r="D8352">
            <v>38993</v>
          </cell>
          <cell r="E8352">
            <v>80</v>
          </cell>
          <cell r="F8352">
            <v>80</v>
          </cell>
          <cell r="G8352">
            <v>80</v>
          </cell>
          <cell r="H8352">
            <v>80</v>
          </cell>
          <cell r="I8352" t="str">
            <v>Tốt</v>
          </cell>
          <cell r="J8352">
            <v>80</v>
          </cell>
          <cell r="K8352" t="str">
            <v>Tốt</v>
          </cell>
          <cell r="L8352" t="str">
            <v>QH-2024-I/CQ-C-CE1</v>
          </cell>
        </row>
        <row r="8353">
          <cell r="B8353" t="str">
            <v>24021040</v>
          </cell>
          <cell r="C8353" t="str">
            <v>Nguyễn Văn Trung</v>
          </cell>
          <cell r="D8353">
            <v>38936</v>
          </cell>
          <cell r="E8353">
            <v>74</v>
          </cell>
          <cell r="F8353">
            <v>74</v>
          </cell>
          <cell r="G8353">
            <v>74</v>
          </cell>
          <cell r="H8353">
            <v>74</v>
          </cell>
          <cell r="I8353" t="str">
            <v>Khá</v>
          </cell>
          <cell r="J8353">
            <v>74</v>
          </cell>
          <cell r="K8353" t="str">
            <v>Khá</v>
          </cell>
          <cell r="L8353" t="str">
            <v>QH-2024-I/CQ-C-CE1</v>
          </cell>
        </row>
        <row r="8354">
          <cell r="B8354" t="str">
            <v>24021046</v>
          </cell>
          <cell r="C8354" t="str">
            <v>Nguyễn Anh Tuấn</v>
          </cell>
          <cell r="D8354">
            <v>39023</v>
          </cell>
          <cell r="E8354">
            <v>79</v>
          </cell>
          <cell r="F8354">
            <v>79</v>
          </cell>
          <cell r="G8354">
            <v>79</v>
          </cell>
          <cell r="H8354">
            <v>79</v>
          </cell>
          <cell r="I8354" t="str">
            <v>Khá</v>
          </cell>
          <cell r="J8354">
            <v>79</v>
          </cell>
          <cell r="K8354" t="str">
            <v>Khá</v>
          </cell>
          <cell r="L8354" t="str">
            <v>QH-2024-I/CQ-C-CE1</v>
          </cell>
        </row>
        <row r="8355">
          <cell r="B8355" t="str">
            <v>24021049</v>
          </cell>
          <cell r="C8355" t="str">
            <v>Vũ Quốc Tuấn</v>
          </cell>
          <cell r="D8355">
            <v>38722</v>
          </cell>
          <cell r="E8355">
            <v>77</v>
          </cell>
          <cell r="F8355">
            <v>77</v>
          </cell>
          <cell r="G8355">
            <v>77</v>
          </cell>
          <cell r="H8355">
            <v>77</v>
          </cell>
          <cell r="I8355" t="str">
            <v>Khá</v>
          </cell>
          <cell r="J8355">
            <v>77</v>
          </cell>
          <cell r="K8355" t="str">
            <v>Khá</v>
          </cell>
          <cell r="L8355" t="str">
            <v>QH-2024-I/CQ-C-CE1</v>
          </cell>
        </row>
        <row r="8356">
          <cell r="B8356" t="str">
            <v>24021052</v>
          </cell>
          <cell r="C8356" t="str">
            <v>Phạm Ngọc Tùng</v>
          </cell>
          <cell r="D8356">
            <v>38843</v>
          </cell>
          <cell r="E8356">
            <v>70</v>
          </cell>
          <cell r="F8356">
            <v>70</v>
          </cell>
          <cell r="G8356">
            <v>70</v>
          </cell>
          <cell r="H8356">
            <v>70</v>
          </cell>
          <cell r="I8356" t="str">
            <v>Khá</v>
          </cell>
          <cell r="J8356">
            <v>70</v>
          </cell>
          <cell r="K8356" t="str">
            <v>Khá</v>
          </cell>
          <cell r="L8356" t="str">
            <v>QH-2024-I/CQ-C-CE1</v>
          </cell>
        </row>
        <row r="8357">
          <cell r="B8357" t="str">
            <v>24021055</v>
          </cell>
          <cell r="C8357" t="str">
            <v>Vũ Hoàng Việt</v>
          </cell>
          <cell r="D8357">
            <v>38749</v>
          </cell>
          <cell r="E8357">
            <v>72</v>
          </cell>
          <cell r="F8357">
            <v>72</v>
          </cell>
          <cell r="G8357">
            <v>72</v>
          </cell>
          <cell r="H8357">
            <v>72</v>
          </cell>
          <cell r="I8357" t="str">
            <v>Khá</v>
          </cell>
          <cell r="J8357">
            <v>72</v>
          </cell>
          <cell r="K8357" t="str">
            <v>Khá</v>
          </cell>
          <cell r="L8357" t="str">
            <v>QH-2024-I/CQ-C-CE1</v>
          </cell>
        </row>
        <row r="8358">
          <cell r="B8358" t="str">
            <v>24020909</v>
          </cell>
          <cell r="C8358" t="str">
            <v>Đỗ Quốc Anh</v>
          </cell>
          <cell r="D8358">
            <v>38808</v>
          </cell>
          <cell r="E8358">
            <v>100</v>
          </cell>
          <cell r="F8358">
            <v>100</v>
          </cell>
          <cell r="G8358">
            <v>100</v>
          </cell>
          <cell r="H8358">
            <v>100</v>
          </cell>
          <cell r="I8358" t="str">
            <v>Xuất sắc</v>
          </cell>
          <cell r="J8358">
            <v>100</v>
          </cell>
          <cell r="K8358" t="str">
            <v>Xuất sắc</v>
          </cell>
          <cell r="L8358" t="str">
            <v>QH-2024-I/CQ-C-CE2</v>
          </cell>
        </row>
        <row r="8359">
          <cell r="B8359" t="str">
            <v>24020915</v>
          </cell>
          <cell r="C8359" t="str">
            <v>Nguyễn Huy Tuấn Anh</v>
          </cell>
          <cell r="D8359">
            <v>38909</v>
          </cell>
          <cell r="E8359">
            <v>77</v>
          </cell>
          <cell r="F8359">
            <v>77</v>
          </cell>
          <cell r="G8359">
            <v>77</v>
          </cell>
          <cell r="H8359">
            <v>77</v>
          </cell>
          <cell r="I8359" t="str">
            <v>Khá</v>
          </cell>
          <cell r="J8359">
            <v>77</v>
          </cell>
          <cell r="K8359" t="str">
            <v>Khá</v>
          </cell>
          <cell r="L8359" t="str">
            <v>QH-2024-I/CQ-C-CE2</v>
          </cell>
        </row>
        <row r="8360">
          <cell r="B8360" t="str">
            <v>24020918</v>
          </cell>
          <cell r="C8360" t="str">
            <v>Nguyễn Việt Anh</v>
          </cell>
          <cell r="D8360">
            <v>38754</v>
          </cell>
          <cell r="E8360">
            <v>90</v>
          </cell>
          <cell r="F8360">
            <v>90</v>
          </cell>
          <cell r="G8360">
            <v>90</v>
          </cell>
          <cell r="H8360">
            <v>90</v>
          </cell>
          <cell r="I8360" t="str">
            <v>Xuất sắc</v>
          </cell>
          <cell r="J8360">
            <v>90</v>
          </cell>
          <cell r="K8360" t="str">
            <v>Xuất sắc</v>
          </cell>
          <cell r="L8360" t="str">
            <v>QH-2024-I/CQ-C-CE2</v>
          </cell>
        </row>
        <row r="8361">
          <cell r="B8361" t="str">
            <v>24020921</v>
          </cell>
          <cell r="C8361" t="str">
            <v>Nguyễn Thị Ngọc Ánh</v>
          </cell>
          <cell r="D8361">
            <v>38969</v>
          </cell>
          <cell r="E8361">
            <v>90</v>
          </cell>
          <cell r="F8361">
            <v>90</v>
          </cell>
          <cell r="G8361">
            <v>90</v>
          </cell>
          <cell r="H8361">
            <v>90</v>
          </cell>
          <cell r="I8361" t="str">
            <v>Xuất sắc</v>
          </cell>
          <cell r="J8361">
            <v>90</v>
          </cell>
          <cell r="K8361" t="str">
            <v>Xuất sắc</v>
          </cell>
          <cell r="L8361" t="str">
            <v>QH-2024-I/CQ-C-CE2</v>
          </cell>
        </row>
        <row r="8362">
          <cell r="B8362" t="str">
            <v>24020924</v>
          </cell>
          <cell r="C8362" t="str">
            <v>Nguyễn Chí Bình</v>
          </cell>
          <cell r="D8362">
            <v>38844</v>
          </cell>
          <cell r="E8362">
            <v>80</v>
          </cell>
          <cell r="F8362">
            <v>77</v>
          </cell>
          <cell r="G8362">
            <v>77</v>
          </cell>
          <cell r="H8362">
            <v>77</v>
          </cell>
          <cell r="I8362" t="str">
            <v>Khá</v>
          </cell>
          <cell r="J8362">
            <v>77</v>
          </cell>
          <cell r="K8362" t="str">
            <v>Khá</v>
          </cell>
          <cell r="L8362" t="str">
            <v>QH-2024-I/CQ-C-CE2</v>
          </cell>
        </row>
        <row r="8363">
          <cell r="B8363" t="str">
            <v>24020927</v>
          </cell>
          <cell r="C8363" t="str">
            <v>Đinh Quốc Công</v>
          </cell>
          <cell r="D8363">
            <v>38834</v>
          </cell>
          <cell r="E8363">
            <v>77</v>
          </cell>
          <cell r="F8363">
            <v>77</v>
          </cell>
          <cell r="G8363">
            <v>77</v>
          </cell>
          <cell r="H8363">
            <v>77</v>
          </cell>
          <cell r="I8363" t="str">
            <v>Khá</v>
          </cell>
          <cell r="J8363">
            <v>77</v>
          </cell>
          <cell r="K8363" t="str">
            <v>Khá</v>
          </cell>
          <cell r="L8363" t="str">
            <v>QH-2024-I/CQ-C-CE2</v>
          </cell>
        </row>
        <row r="8364">
          <cell r="B8364" t="str">
            <v>24020930</v>
          </cell>
          <cell r="C8364" t="str">
            <v>Nguyễn Tiến Cường</v>
          </cell>
          <cell r="D8364">
            <v>38992</v>
          </cell>
          <cell r="E8364">
            <v>77</v>
          </cell>
          <cell r="F8364">
            <v>79</v>
          </cell>
          <cell r="G8364">
            <v>79</v>
          </cell>
          <cell r="H8364">
            <v>79</v>
          </cell>
          <cell r="I8364" t="str">
            <v>Khá</v>
          </cell>
          <cell r="J8364">
            <v>79</v>
          </cell>
          <cell r="K8364" t="str">
            <v>Khá</v>
          </cell>
          <cell r="L8364" t="str">
            <v>QH-2024-I/CQ-C-CE2</v>
          </cell>
        </row>
        <row r="8365">
          <cell r="B8365" t="str">
            <v>24020933</v>
          </cell>
          <cell r="C8365" t="str">
            <v>Trần Văn Đạo</v>
          </cell>
          <cell r="D8365">
            <v>38891</v>
          </cell>
          <cell r="E8365">
            <v>80</v>
          </cell>
          <cell r="F8365">
            <v>80</v>
          </cell>
          <cell r="G8365">
            <v>80</v>
          </cell>
          <cell r="H8365">
            <v>80</v>
          </cell>
          <cell r="I8365" t="str">
            <v>Tốt</v>
          </cell>
          <cell r="J8365">
            <v>80</v>
          </cell>
          <cell r="K8365" t="str">
            <v>Tốt</v>
          </cell>
          <cell r="L8365" t="str">
            <v>QH-2024-I/CQ-C-CE2</v>
          </cell>
        </row>
        <row r="8366">
          <cell r="B8366" t="str">
            <v>24020936</v>
          </cell>
          <cell r="C8366" t="str">
            <v>Nguyễn Thành Đạt</v>
          </cell>
          <cell r="D8366">
            <v>38865</v>
          </cell>
          <cell r="E8366">
            <v>79</v>
          </cell>
          <cell r="F8366">
            <v>79</v>
          </cell>
          <cell r="G8366">
            <v>79</v>
          </cell>
          <cell r="H8366">
            <v>79</v>
          </cell>
          <cell r="I8366" t="str">
            <v>Khá</v>
          </cell>
          <cell r="J8366">
            <v>79</v>
          </cell>
          <cell r="K8366" t="str">
            <v>Khá</v>
          </cell>
          <cell r="L8366" t="str">
            <v>QH-2024-I/CQ-C-CE2</v>
          </cell>
        </row>
        <row r="8367">
          <cell r="B8367" t="str">
            <v>24020939</v>
          </cell>
          <cell r="C8367" t="str">
            <v>Phạm Thế Đạt</v>
          </cell>
          <cell r="D8367">
            <v>38871</v>
          </cell>
          <cell r="E8367">
            <v>80</v>
          </cell>
          <cell r="F8367">
            <v>80</v>
          </cell>
          <cell r="G8367">
            <v>80</v>
          </cell>
          <cell r="H8367">
            <v>80</v>
          </cell>
          <cell r="I8367" t="str">
            <v>Tốt</v>
          </cell>
          <cell r="J8367">
            <v>80</v>
          </cell>
          <cell r="K8367" t="str">
            <v>Tốt</v>
          </cell>
          <cell r="L8367" t="str">
            <v>QH-2024-I/CQ-C-CE2</v>
          </cell>
        </row>
        <row r="8368">
          <cell r="B8368" t="str">
            <v>24020942</v>
          </cell>
          <cell r="C8368" t="str">
            <v>Dương Doãn Đông</v>
          </cell>
          <cell r="D8368">
            <v>38730</v>
          </cell>
          <cell r="E8368">
            <v>77</v>
          </cell>
          <cell r="F8368">
            <v>77</v>
          </cell>
          <cell r="G8368">
            <v>77</v>
          </cell>
          <cell r="H8368">
            <v>77</v>
          </cell>
          <cell r="I8368" t="str">
            <v>Khá</v>
          </cell>
          <cell r="J8368">
            <v>77</v>
          </cell>
          <cell r="K8368" t="str">
            <v>Khá</v>
          </cell>
          <cell r="L8368" t="str">
            <v>QH-2024-I/CQ-C-CE2</v>
          </cell>
        </row>
        <row r="8369">
          <cell r="B8369" t="str">
            <v>24020945</v>
          </cell>
          <cell r="C8369" t="str">
            <v>Nguyễn Anh Đức</v>
          </cell>
          <cell r="D8369">
            <v>38723</v>
          </cell>
          <cell r="E8369">
            <v>80</v>
          </cell>
          <cell r="F8369">
            <v>80</v>
          </cell>
          <cell r="G8369">
            <v>80</v>
          </cell>
          <cell r="H8369">
            <v>80</v>
          </cell>
          <cell r="I8369" t="str">
            <v>Tốt</v>
          </cell>
          <cell r="J8369">
            <v>80</v>
          </cell>
          <cell r="K8369" t="str">
            <v>Tốt</v>
          </cell>
          <cell r="L8369" t="str">
            <v>QH-2024-I/CQ-C-CE2</v>
          </cell>
        </row>
        <row r="8370">
          <cell r="B8370" t="str">
            <v>24020948</v>
          </cell>
          <cell r="C8370" t="str">
            <v>Nguyễn Minh Đức</v>
          </cell>
          <cell r="D8370">
            <v>38721</v>
          </cell>
          <cell r="E8370">
            <v>84</v>
          </cell>
          <cell r="F8370">
            <v>81</v>
          </cell>
          <cell r="G8370">
            <v>81</v>
          </cell>
          <cell r="H8370">
            <v>81</v>
          </cell>
          <cell r="I8370" t="str">
            <v>Tốt</v>
          </cell>
          <cell r="J8370">
            <v>81</v>
          </cell>
          <cell r="K8370" t="str">
            <v>Tốt</v>
          </cell>
          <cell r="L8370" t="str">
            <v>QH-2024-I/CQ-C-CE2</v>
          </cell>
        </row>
        <row r="8371">
          <cell r="B8371" t="str">
            <v>24020951</v>
          </cell>
          <cell r="C8371" t="str">
            <v>Nguyễn Văn Duy</v>
          </cell>
          <cell r="D8371">
            <v>38734</v>
          </cell>
          <cell r="E8371">
            <v>90</v>
          </cell>
          <cell r="F8371">
            <v>90</v>
          </cell>
          <cell r="G8371">
            <v>90</v>
          </cell>
          <cell r="H8371">
            <v>90</v>
          </cell>
          <cell r="I8371" t="str">
            <v>Xuất sắc</v>
          </cell>
          <cell r="J8371">
            <v>90</v>
          </cell>
          <cell r="K8371" t="str">
            <v>Xuất sắc</v>
          </cell>
          <cell r="L8371" t="str">
            <v>QH-2024-I/CQ-C-CE2</v>
          </cell>
        </row>
        <row r="8372">
          <cell r="B8372" t="str">
            <v>24020954</v>
          </cell>
          <cell r="C8372" t="str">
            <v>Nguyễn Phú Giáp</v>
          </cell>
          <cell r="D8372">
            <v>38939</v>
          </cell>
          <cell r="E8372">
            <v>77</v>
          </cell>
          <cell r="F8372">
            <v>77</v>
          </cell>
          <cell r="G8372">
            <v>77</v>
          </cell>
          <cell r="H8372">
            <v>77</v>
          </cell>
          <cell r="I8372" t="str">
            <v>Khá</v>
          </cell>
          <cell r="J8372">
            <v>77</v>
          </cell>
          <cell r="K8372" t="str">
            <v>Khá</v>
          </cell>
          <cell r="L8372" t="str">
            <v>QH-2024-I/CQ-C-CE2</v>
          </cell>
        </row>
        <row r="8373">
          <cell r="B8373" t="str">
            <v>24020957</v>
          </cell>
          <cell r="C8373" t="str">
            <v>Dương Ngọc Hải</v>
          </cell>
          <cell r="D8373">
            <v>38738</v>
          </cell>
          <cell r="E8373"/>
          <cell r="F8373"/>
          <cell r="G8373"/>
          <cell r="H8373"/>
          <cell r="I8373" t="str">
            <v>Kém</v>
          </cell>
          <cell r="J8373"/>
          <cell r="K8373" t="str">
            <v>Kém</v>
          </cell>
          <cell r="L8373" t="str">
            <v>QH-2024-I/CQ-C-CE2</v>
          </cell>
        </row>
        <row r="8374">
          <cell r="B8374" t="str">
            <v>24020960</v>
          </cell>
          <cell r="C8374" t="str">
            <v>Đặng Minh Hiếu</v>
          </cell>
          <cell r="D8374">
            <v>39034</v>
          </cell>
          <cell r="E8374">
            <v>80</v>
          </cell>
          <cell r="F8374">
            <v>80</v>
          </cell>
          <cell r="G8374">
            <v>80</v>
          </cell>
          <cell r="H8374">
            <v>80</v>
          </cell>
          <cell r="I8374" t="str">
            <v>Tốt</v>
          </cell>
          <cell r="J8374">
            <v>80</v>
          </cell>
          <cell r="K8374" t="str">
            <v>Tốt</v>
          </cell>
          <cell r="L8374" t="str">
            <v>QH-2024-I/CQ-C-CE2</v>
          </cell>
        </row>
        <row r="8375">
          <cell r="B8375" t="str">
            <v>24020963</v>
          </cell>
          <cell r="C8375" t="str">
            <v>Nguyễn Minh Hiếu</v>
          </cell>
          <cell r="D8375">
            <v>39050</v>
          </cell>
          <cell r="E8375">
            <v>92</v>
          </cell>
          <cell r="F8375">
            <v>92</v>
          </cell>
          <cell r="G8375">
            <v>92</v>
          </cell>
          <cell r="H8375">
            <v>92</v>
          </cell>
          <cell r="I8375" t="str">
            <v>Xuất sắc</v>
          </cell>
          <cell r="J8375">
            <v>92</v>
          </cell>
          <cell r="K8375" t="str">
            <v>Xuất sắc</v>
          </cell>
          <cell r="L8375" t="str">
            <v>QH-2024-I/CQ-C-CE2</v>
          </cell>
        </row>
        <row r="8376">
          <cell r="B8376" t="str">
            <v>24020966</v>
          </cell>
          <cell r="C8376" t="str">
            <v>Phạm Trung Hiếu</v>
          </cell>
          <cell r="D8376">
            <v>39058</v>
          </cell>
          <cell r="E8376">
            <v>82</v>
          </cell>
          <cell r="F8376">
            <v>82</v>
          </cell>
          <cell r="G8376">
            <v>82</v>
          </cell>
          <cell r="H8376">
            <v>82</v>
          </cell>
          <cell r="I8376" t="str">
            <v>Tốt</v>
          </cell>
          <cell r="J8376">
            <v>82</v>
          </cell>
          <cell r="K8376" t="str">
            <v>Tốt</v>
          </cell>
          <cell r="L8376" t="str">
            <v>QH-2024-I/CQ-C-CE2</v>
          </cell>
        </row>
        <row r="8377">
          <cell r="B8377" t="str">
            <v>24020972</v>
          </cell>
          <cell r="C8377" t="str">
            <v>Nguyễn Việt Hoàng</v>
          </cell>
          <cell r="D8377">
            <v>38795</v>
          </cell>
          <cell r="E8377">
            <v>80</v>
          </cell>
          <cell r="F8377">
            <v>80</v>
          </cell>
          <cell r="G8377">
            <v>80</v>
          </cell>
          <cell r="H8377">
            <v>80</v>
          </cell>
          <cell r="I8377" t="str">
            <v>Tốt</v>
          </cell>
          <cell r="J8377">
            <v>80</v>
          </cell>
          <cell r="K8377" t="str">
            <v>Tốt</v>
          </cell>
          <cell r="L8377" t="str">
            <v>QH-2024-I/CQ-C-CE2</v>
          </cell>
        </row>
        <row r="8378">
          <cell r="B8378" t="str">
            <v>24020975</v>
          </cell>
          <cell r="C8378" t="str">
            <v>Viên Đình Hoàng</v>
          </cell>
          <cell r="D8378">
            <v>38945</v>
          </cell>
          <cell r="E8378">
            <v>80</v>
          </cell>
          <cell r="F8378">
            <v>80</v>
          </cell>
          <cell r="G8378">
            <v>80</v>
          </cell>
          <cell r="H8378">
            <v>80</v>
          </cell>
          <cell r="I8378" t="str">
            <v>Tốt</v>
          </cell>
          <cell r="J8378">
            <v>80</v>
          </cell>
          <cell r="K8378" t="str">
            <v>Tốt</v>
          </cell>
          <cell r="L8378" t="str">
            <v>QH-2024-I/CQ-C-CE2</v>
          </cell>
        </row>
        <row r="8379">
          <cell r="B8379" t="str">
            <v>24020978</v>
          </cell>
          <cell r="C8379" t="str">
            <v>Trần Mạnh Hùng</v>
          </cell>
          <cell r="D8379">
            <v>39055</v>
          </cell>
          <cell r="E8379">
            <v>84</v>
          </cell>
          <cell r="F8379">
            <v>84</v>
          </cell>
          <cell r="G8379">
            <v>84</v>
          </cell>
          <cell r="H8379">
            <v>84</v>
          </cell>
          <cell r="I8379" t="str">
            <v>Tốt</v>
          </cell>
          <cell r="J8379">
            <v>84</v>
          </cell>
          <cell r="K8379" t="str">
            <v>Tốt</v>
          </cell>
          <cell r="L8379" t="str">
            <v>QH-2024-I/CQ-C-CE2</v>
          </cell>
        </row>
        <row r="8380">
          <cell r="B8380" t="str">
            <v>24020984</v>
          </cell>
          <cell r="C8380" t="str">
            <v>Nguyễn Văn Huy</v>
          </cell>
          <cell r="D8380">
            <v>38905</v>
          </cell>
          <cell r="E8380">
            <v>82</v>
          </cell>
          <cell r="F8380">
            <v>82</v>
          </cell>
          <cell r="G8380">
            <v>82</v>
          </cell>
          <cell r="H8380">
            <v>82</v>
          </cell>
          <cell r="I8380" t="str">
            <v>Tốt</v>
          </cell>
          <cell r="J8380">
            <v>82</v>
          </cell>
          <cell r="K8380" t="str">
            <v>Tốt</v>
          </cell>
          <cell r="L8380" t="str">
            <v>QH-2024-I/CQ-C-CE2</v>
          </cell>
        </row>
        <row r="8381">
          <cell r="B8381" t="str">
            <v>24020990</v>
          </cell>
          <cell r="C8381" t="str">
            <v>Vũ Nam Khánh</v>
          </cell>
          <cell r="D8381">
            <v>39016</v>
          </cell>
          <cell r="E8381">
            <v>80</v>
          </cell>
          <cell r="F8381">
            <v>80</v>
          </cell>
          <cell r="G8381">
            <v>80</v>
          </cell>
          <cell r="H8381">
            <v>80</v>
          </cell>
          <cell r="I8381" t="str">
            <v>Tốt</v>
          </cell>
          <cell r="J8381">
            <v>80</v>
          </cell>
          <cell r="K8381" t="str">
            <v>Tốt</v>
          </cell>
          <cell r="L8381" t="str">
            <v>QH-2024-I/CQ-C-CE2</v>
          </cell>
        </row>
        <row r="8382">
          <cell r="B8382" t="str">
            <v>24020993</v>
          </cell>
          <cell r="C8382" t="str">
            <v>Lê Trung Kiên</v>
          </cell>
          <cell r="D8382">
            <v>38726</v>
          </cell>
          <cell r="E8382">
            <v>81</v>
          </cell>
          <cell r="F8382">
            <v>84</v>
          </cell>
          <cell r="G8382">
            <v>84</v>
          </cell>
          <cell r="H8382">
            <v>84</v>
          </cell>
          <cell r="I8382" t="str">
            <v>Tốt</v>
          </cell>
          <cell r="J8382">
            <v>84</v>
          </cell>
          <cell r="K8382" t="str">
            <v>Tốt</v>
          </cell>
          <cell r="L8382" t="str">
            <v>QH-2024-I/CQ-C-CE2</v>
          </cell>
        </row>
        <row r="8383">
          <cell r="B8383" t="str">
            <v>24020996</v>
          </cell>
          <cell r="C8383" t="str">
            <v>Nông Hoàng Kiên</v>
          </cell>
          <cell r="D8383">
            <v>38943</v>
          </cell>
          <cell r="E8383">
            <v>80</v>
          </cell>
          <cell r="F8383">
            <v>80</v>
          </cell>
          <cell r="G8383">
            <v>80</v>
          </cell>
          <cell r="H8383">
            <v>80</v>
          </cell>
          <cell r="I8383" t="str">
            <v>Tốt</v>
          </cell>
          <cell r="J8383">
            <v>80</v>
          </cell>
          <cell r="K8383" t="str">
            <v>Tốt</v>
          </cell>
          <cell r="L8383" t="str">
            <v>QH-2024-I/CQ-C-CE2</v>
          </cell>
        </row>
        <row r="8384">
          <cell r="B8384" t="str">
            <v>24020999</v>
          </cell>
          <cell r="C8384" t="str">
            <v>Nguyễn Hữu Giang Lâm</v>
          </cell>
          <cell r="D8384">
            <v>38868</v>
          </cell>
          <cell r="E8384">
            <v>80</v>
          </cell>
          <cell r="F8384">
            <v>80</v>
          </cell>
          <cell r="G8384">
            <v>80</v>
          </cell>
          <cell r="H8384">
            <v>80</v>
          </cell>
          <cell r="I8384" t="str">
            <v>Tốt</v>
          </cell>
          <cell r="J8384">
            <v>80</v>
          </cell>
          <cell r="K8384" t="str">
            <v>Tốt</v>
          </cell>
          <cell r="L8384" t="str">
            <v>QH-2024-I/CQ-C-CE2</v>
          </cell>
        </row>
        <row r="8385">
          <cell r="B8385" t="str">
            <v>24021002</v>
          </cell>
          <cell r="C8385" t="str">
            <v>An Văn Long</v>
          </cell>
          <cell r="D8385">
            <v>38725</v>
          </cell>
          <cell r="E8385">
            <v>80</v>
          </cell>
          <cell r="F8385">
            <v>80</v>
          </cell>
          <cell r="G8385">
            <v>80</v>
          </cell>
          <cell r="H8385">
            <v>80</v>
          </cell>
          <cell r="I8385" t="str">
            <v>Tốt</v>
          </cell>
          <cell r="J8385">
            <v>80</v>
          </cell>
          <cell r="K8385" t="str">
            <v>Tốt</v>
          </cell>
          <cell r="L8385" t="str">
            <v>QH-2024-I/CQ-C-CE2</v>
          </cell>
        </row>
        <row r="8386">
          <cell r="B8386" t="str">
            <v>24021005</v>
          </cell>
          <cell r="C8386" t="str">
            <v>Nguyễn Thành Long</v>
          </cell>
          <cell r="D8386">
            <v>38967</v>
          </cell>
          <cell r="E8386">
            <v>79</v>
          </cell>
          <cell r="F8386">
            <v>79</v>
          </cell>
          <cell r="G8386">
            <v>79</v>
          </cell>
          <cell r="H8386">
            <v>79</v>
          </cell>
          <cell r="I8386" t="str">
            <v>Khá</v>
          </cell>
          <cell r="J8386">
            <v>79</v>
          </cell>
          <cell r="K8386" t="str">
            <v>Khá</v>
          </cell>
          <cell r="L8386" t="str">
            <v>QH-2024-I/CQ-C-CE2</v>
          </cell>
        </row>
        <row r="8387">
          <cell r="B8387" t="str">
            <v>24021011</v>
          </cell>
          <cell r="C8387" t="str">
            <v>Nguyễn Đức Nam</v>
          </cell>
          <cell r="D8387">
            <v>39017</v>
          </cell>
          <cell r="E8387">
            <v>90</v>
          </cell>
          <cell r="F8387">
            <v>90</v>
          </cell>
          <cell r="G8387">
            <v>90</v>
          </cell>
          <cell r="H8387">
            <v>90</v>
          </cell>
          <cell r="I8387" t="str">
            <v>Xuất sắc</v>
          </cell>
          <cell r="J8387">
            <v>90</v>
          </cell>
          <cell r="K8387" t="str">
            <v>Xuất sắc</v>
          </cell>
          <cell r="L8387" t="str">
            <v>QH-2024-I/CQ-C-CE2</v>
          </cell>
        </row>
        <row r="8388">
          <cell r="B8388" t="str">
            <v>24021017</v>
          </cell>
          <cell r="C8388" t="str">
            <v>Trần Văn Phong</v>
          </cell>
          <cell r="D8388">
            <v>39029</v>
          </cell>
          <cell r="E8388">
            <v>90</v>
          </cell>
          <cell r="F8388">
            <v>90</v>
          </cell>
          <cell r="G8388">
            <v>90</v>
          </cell>
          <cell r="H8388">
            <v>90</v>
          </cell>
          <cell r="I8388" t="str">
            <v>Xuất sắc</v>
          </cell>
          <cell r="J8388">
            <v>90</v>
          </cell>
          <cell r="K8388" t="str">
            <v>Xuất sắc</v>
          </cell>
          <cell r="L8388" t="str">
            <v>QH-2024-I/CQ-C-CE2</v>
          </cell>
        </row>
        <row r="8389">
          <cell r="B8389" t="str">
            <v>24021023</v>
          </cell>
          <cell r="C8389" t="str">
            <v>Trần Anh Quân</v>
          </cell>
          <cell r="D8389">
            <v>38845</v>
          </cell>
          <cell r="E8389">
            <v>80</v>
          </cell>
          <cell r="F8389">
            <v>80</v>
          </cell>
          <cell r="G8389">
            <v>80</v>
          </cell>
          <cell r="H8389">
            <v>80</v>
          </cell>
          <cell r="I8389" t="str">
            <v>Tốt</v>
          </cell>
          <cell r="J8389">
            <v>80</v>
          </cell>
          <cell r="K8389" t="str">
            <v>Tốt</v>
          </cell>
          <cell r="L8389" t="str">
            <v>QH-2024-I/CQ-C-CE2</v>
          </cell>
        </row>
        <row r="8390">
          <cell r="B8390" t="str">
            <v>24021026</v>
          </cell>
          <cell r="C8390" t="str">
            <v>Vũ Duy Quang</v>
          </cell>
          <cell r="D8390">
            <v>39033</v>
          </cell>
          <cell r="E8390">
            <v>80</v>
          </cell>
          <cell r="F8390">
            <v>80</v>
          </cell>
          <cell r="G8390">
            <v>80</v>
          </cell>
          <cell r="H8390">
            <v>80</v>
          </cell>
          <cell r="I8390" t="str">
            <v>Tốt</v>
          </cell>
          <cell r="J8390">
            <v>80</v>
          </cell>
          <cell r="K8390" t="str">
            <v>Tốt</v>
          </cell>
          <cell r="L8390" t="str">
            <v>QH-2024-I/CQ-C-CE2</v>
          </cell>
        </row>
        <row r="8391">
          <cell r="B8391" t="str">
            <v>24021029</v>
          </cell>
          <cell r="C8391" t="str">
            <v>Nguyễn Văn Thái</v>
          </cell>
          <cell r="D8391">
            <v>39042</v>
          </cell>
          <cell r="E8391">
            <v>80</v>
          </cell>
          <cell r="F8391">
            <v>80</v>
          </cell>
          <cell r="G8391">
            <v>80</v>
          </cell>
          <cell r="H8391">
            <v>80</v>
          </cell>
          <cell r="I8391" t="str">
            <v>Tốt</v>
          </cell>
          <cell r="J8391">
            <v>80</v>
          </cell>
          <cell r="K8391" t="str">
            <v>Tốt</v>
          </cell>
          <cell r="L8391" t="str">
            <v>QH-2024-I/CQ-C-CE2</v>
          </cell>
        </row>
        <row r="8392">
          <cell r="B8392" t="str">
            <v>24021035</v>
          </cell>
          <cell r="C8392" t="str">
            <v>Vương Mạnh Tiến</v>
          </cell>
          <cell r="D8392">
            <v>38729</v>
          </cell>
          <cell r="E8392">
            <v>80</v>
          </cell>
          <cell r="F8392">
            <v>80</v>
          </cell>
          <cell r="G8392">
            <v>80</v>
          </cell>
          <cell r="H8392">
            <v>80</v>
          </cell>
          <cell r="I8392" t="str">
            <v>Tốt</v>
          </cell>
          <cell r="J8392">
            <v>80</v>
          </cell>
          <cell r="K8392" t="str">
            <v>Tốt</v>
          </cell>
          <cell r="L8392" t="str">
            <v>QH-2024-I/CQ-C-CE2</v>
          </cell>
        </row>
        <row r="8393">
          <cell r="B8393" t="str">
            <v>24021038</v>
          </cell>
          <cell r="C8393" t="str">
            <v>Lưu Bá Trình</v>
          </cell>
          <cell r="D8393">
            <v>38943</v>
          </cell>
          <cell r="E8393">
            <v>80</v>
          </cell>
          <cell r="F8393">
            <v>80</v>
          </cell>
          <cell r="G8393">
            <v>80</v>
          </cell>
          <cell r="H8393">
            <v>80</v>
          </cell>
          <cell r="I8393" t="str">
            <v>Tốt</v>
          </cell>
          <cell r="J8393">
            <v>80</v>
          </cell>
          <cell r="K8393" t="str">
            <v>Tốt</v>
          </cell>
          <cell r="L8393" t="str">
            <v>QH-2024-I/CQ-C-CE2</v>
          </cell>
        </row>
        <row r="8394">
          <cell r="B8394" t="str">
            <v>24021041</v>
          </cell>
          <cell r="C8394" t="str">
            <v>Đỗ Ngọc Trường</v>
          </cell>
          <cell r="D8394">
            <v>38771</v>
          </cell>
          <cell r="E8394">
            <v>80</v>
          </cell>
          <cell r="F8394">
            <v>80</v>
          </cell>
          <cell r="G8394">
            <v>80</v>
          </cell>
          <cell r="H8394">
            <v>80</v>
          </cell>
          <cell r="I8394" t="str">
            <v>Tốt</v>
          </cell>
          <cell r="J8394">
            <v>80</v>
          </cell>
          <cell r="K8394" t="str">
            <v>Tốt</v>
          </cell>
          <cell r="L8394" t="str">
            <v>QH-2024-I/CQ-C-CE2</v>
          </cell>
        </row>
        <row r="8395">
          <cell r="B8395" t="str">
            <v>24021044</v>
          </cell>
          <cell r="C8395" t="str">
            <v>Đặng Anh Tuấn</v>
          </cell>
          <cell r="D8395">
            <v>38949</v>
          </cell>
          <cell r="E8395">
            <v>80</v>
          </cell>
          <cell r="F8395">
            <v>80</v>
          </cell>
          <cell r="G8395">
            <v>80</v>
          </cell>
          <cell r="H8395">
            <v>80</v>
          </cell>
          <cell r="I8395" t="str">
            <v>Tốt</v>
          </cell>
          <cell r="J8395">
            <v>80</v>
          </cell>
          <cell r="K8395" t="str">
            <v>Tốt</v>
          </cell>
          <cell r="L8395" t="str">
            <v>QH-2024-I/CQ-C-CE2</v>
          </cell>
        </row>
        <row r="8396">
          <cell r="B8396" t="str">
            <v>24021047</v>
          </cell>
          <cell r="C8396" t="str">
            <v>Nguyễn Anh Tuấn</v>
          </cell>
          <cell r="D8396">
            <v>38971</v>
          </cell>
          <cell r="E8396">
            <v>90</v>
          </cell>
          <cell r="F8396">
            <v>90</v>
          </cell>
          <cell r="G8396">
            <v>90</v>
          </cell>
          <cell r="H8396">
            <v>90</v>
          </cell>
          <cell r="I8396" t="str">
            <v>Xuất sắc</v>
          </cell>
          <cell r="J8396">
            <v>90</v>
          </cell>
          <cell r="K8396" t="str">
            <v>Xuất sắc</v>
          </cell>
          <cell r="L8396" t="str">
            <v>QH-2024-I/CQ-C-CE2</v>
          </cell>
        </row>
        <row r="8397">
          <cell r="B8397" t="str">
            <v>24021050</v>
          </cell>
          <cell r="C8397" t="str">
            <v>Hoàng Viết Tùng</v>
          </cell>
          <cell r="D8397">
            <v>38469</v>
          </cell>
          <cell r="E8397">
            <v>84</v>
          </cell>
          <cell r="F8397">
            <v>84</v>
          </cell>
          <cell r="G8397">
            <v>84</v>
          </cell>
          <cell r="H8397">
            <v>84</v>
          </cell>
          <cell r="I8397" t="str">
            <v>Tốt</v>
          </cell>
          <cell r="J8397">
            <v>84</v>
          </cell>
          <cell r="K8397" t="str">
            <v>Tốt</v>
          </cell>
          <cell r="L8397" t="str">
            <v>QH-2024-I/CQ-C-CE2</v>
          </cell>
        </row>
        <row r="8398">
          <cell r="B8398" t="str">
            <v>24021053</v>
          </cell>
          <cell r="C8398" t="str">
            <v>Vũ Quang Tùng</v>
          </cell>
          <cell r="D8398">
            <v>38897</v>
          </cell>
          <cell r="E8398">
            <v>92</v>
          </cell>
          <cell r="F8398">
            <v>92</v>
          </cell>
          <cell r="G8398">
            <v>92</v>
          </cell>
          <cell r="H8398">
            <v>92</v>
          </cell>
          <cell r="I8398" t="str">
            <v>Xuất sắc</v>
          </cell>
          <cell r="J8398">
            <v>92</v>
          </cell>
          <cell r="K8398" t="str">
            <v>Xuất sắc</v>
          </cell>
          <cell r="L8398" t="str">
            <v>QH-2024-I/CQ-C-CE2</v>
          </cell>
        </row>
        <row r="8399">
          <cell r="B8399" t="str">
            <v>24021056</v>
          </cell>
          <cell r="C8399" t="str">
            <v>Hà Đăng Vũ</v>
          </cell>
          <cell r="D8399">
            <v>38766</v>
          </cell>
          <cell r="E8399">
            <v>98</v>
          </cell>
          <cell r="F8399">
            <v>98</v>
          </cell>
          <cell r="G8399">
            <v>98</v>
          </cell>
          <cell r="H8399">
            <v>98</v>
          </cell>
          <cell r="I8399" t="str">
            <v>Xuất sắc</v>
          </cell>
          <cell r="J8399">
            <v>98</v>
          </cell>
          <cell r="K8399" t="str">
            <v>Xuất sắc</v>
          </cell>
          <cell r="L8399" t="str">
            <v>QH-2024-I/CQ-C-CE2</v>
          </cell>
        </row>
        <row r="8400">
          <cell r="B8400" t="str">
            <v>24022152</v>
          </cell>
          <cell r="C8400" t="str">
            <v>Vũ Lưu Gia Khánh</v>
          </cell>
          <cell r="D8400">
            <v>38866</v>
          </cell>
          <cell r="E8400">
            <v>77</v>
          </cell>
          <cell r="F8400">
            <v>77</v>
          </cell>
          <cell r="G8400">
            <v>77</v>
          </cell>
          <cell r="H8400">
            <v>77</v>
          </cell>
          <cell r="I8400" t="str">
            <v>Khá</v>
          </cell>
          <cell r="J8400">
            <v>77</v>
          </cell>
          <cell r="K8400" t="str">
            <v>Khá</v>
          </cell>
          <cell r="L8400" t="str">
            <v>QH-2024-I/CQ-C-CE2</v>
          </cell>
        </row>
        <row r="8401">
          <cell r="B8401" t="str">
            <v>24020910</v>
          </cell>
          <cell r="C8401" t="str">
            <v>Đoàn Đức Anh</v>
          </cell>
          <cell r="D8401">
            <v>38848</v>
          </cell>
          <cell r="E8401">
            <v>70</v>
          </cell>
          <cell r="F8401">
            <v>80</v>
          </cell>
          <cell r="G8401">
            <v>80</v>
          </cell>
          <cell r="H8401">
            <v>80</v>
          </cell>
          <cell r="I8401" t="str">
            <v>Tốt</v>
          </cell>
          <cell r="J8401">
            <v>80</v>
          </cell>
          <cell r="K8401" t="str">
            <v>Tốt</v>
          </cell>
          <cell r="L8401" t="str">
            <v>QH-2024-I/CQ-C-CE3</v>
          </cell>
        </row>
        <row r="8402">
          <cell r="B8402" t="str">
            <v>24020913</v>
          </cell>
          <cell r="C8402" t="str">
            <v>Lê Xuân Anh</v>
          </cell>
          <cell r="D8402">
            <v>39077</v>
          </cell>
          <cell r="E8402">
            <v>77</v>
          </cell>
          <cell r="F8402">
            <v>77</v>
          </cell>
          <cell r="G8402">
            <v>77</v>
          </cell>
          <cell r="H8402">
            <v>77</v>
          </cell>
          <cell r="I8402" t="str">
            <v>Khá</v>
          </cell>
          <cell r="J8402">
            <v>77</v>
          </cell>
          <cell r="K8402" t="str">
            <v>Khá</v>
          </cell>
          <cell r="L8402" t="str">
            <v>QH-2024-I/CQ-C-CE3</v>
          </cell>
        </row>
        <row r="8403">
          <cell r="B8403" t="str">
            <v>24020916</v>
          </cell>
          <cell r="C8403" t="str">
            <v>Nguyễn Nhật Anh</v>
          </cell>
          <cell r="D8403">
            <v>38851</v>
          </cell>
          <cell r="E8403">
            <v>80</v>
          </cell>
          <cell r="F8403">
            <v>80</v>
          </cell>
          <cell r="G8403">
            <v>80</v>
          </cell>
          <cell r="H8403">
            <v>80</v>
          </cell>
          <cell r="I8403" t="str">
            <v>Tốt</v>
          </cell>
          <cell r="J8403">
            <v>80</v>
          </cell>
          <cell r="K8403" t="str">
            <v>Tốt</v>
          </cell>
          <cell r="L8403" t="str">
            <v>QH-2024-I/CQ-C-CE3</v>
          </cell>
        </row>
        <row r="8404">
          <cell r="B8404" t="str">
            <v>24020919</v>
          </cell>
          <cell r="C8404" t="str">
            <v>Phạm Đức Anh</v>
          </cell>
          <cell r="D8404">
            <v>38986</v>
          </cell>
          <cell r="E8404">
            <v>70</v>
          </cell>
          <cell r="F8404">
            <v>78</v>
          </cell>
          <cell r="G8404">
            <v>78</v>
          </cell>
          <cell r="H8404">
            <v>78</v>
          </cell>
          <cell r="I8404" t="str">
            <v>Khá</v>
          </cell>
          <cell r="J8404">
            <v>78</v>
          </cell>
          <cell r="K8404" t="str">
            <v>Khá</v>
          </cell>
          <cell r="L8404" t="str">
            <v>QH-2024-I/CQ-C-CE3</v>
          </cell>
        </row>
        <row r="8405">
          <cell r="B8405" t="str">
            <v>24020922</v>
          </cell>
          <cell r="C8405" t="str">
            <v>Nguyễn Thế Bách</v>
          </cell>
          <cell r="D8405">
            <v>39043</v>
          </cell>
          <cell r="E8405">
            <v>80</v>
          </cell>
          <cell r="F8405">
            <v>80</v>
          </cell>
          <cell r="G8405">
            <v>80</v>
          </cell>
          <cell r="H8405">
            <v>80</v>
          </cell>
          <cell r="I8405" t="str">
            <v>Tốt</v>
          </cell>
          <cell r="J8405">
            <v>80</v>
          </cell>
          <cell r="K8405" t="str">
            <v>Tốt</v>
          </cell>
          <cell r="L8405" t="str">
            <v>QH-2024-I/CQ-C-CE3</v>
          </cell>
        </row>
        <row r="8406">
          <cell r="B8406" t="str">
            <v>24020925</v>
          </cell>
          <cell r="C8406" t="str">
            <v>Nguyễn Phú Bình</v>
          </cell>
          <cell r="D8406">
            <v>38761</v>
          </cell>
          <cell r="E8406">
            <v>82</v>
          </cell>
          <cell r="F8406">
            <v>82</v>
          </cell>
          <cell r="G8406">
            <v>82</v>
          </cell>
          <cell r="H8406">
            <v>82</v>
          </cell>
          <cell r="I8406" t="str">
            <v>Tốt</v>
          </cell>
          <cell r="J8406">
            <v>82</v>
          </cell>
          <cell r="K8406" t="str">
            <v>Tốt</v>
          </cell>
          <cell r="L8406" t="str">
            <v>QH-2024-I/CQ-C-CE3</v>
          </cell>
        </row>
        <row r="8407">
          <cell r="B8407" t="str">
            <v>24020928</v>
          </cell>
          <cell r="C8407" t="str">
            <v>Lê Mạnh Cường</v>
          </cell>
          <cell r="D8407">
            <v>38727</v>
          </cell>
          <cell r="E8407">
            <v>82</v>
          </cell>
          <cell r="F8407">
            <v>82</v>
          </cell>
          <cell r="G8407">
            <v>82</v>
          </cell>
          <cell r="H8407">
            <v>82</v>
          </cell>
          <cell r="I8407" t="str">
            <v>Tốt</v>
          </cell>
          <cell r="J8407">
            <v>82</v>
          </cell>
          <cell r="K8407" t="str">
            <v>Tốt</v>
          </cell>
          <cell r="L8407" t="str">
            <v>QH-2024-I/CQ-C-CE3</v>
          </cell>
        </row>
        <row r="8408">
          <cell r="B8408" t="str">
            <v>24020931</v>
          </cell>
          <cell r="C8408" t="str">
            <v>Trần Đức Đàm</v>
          </cell>
          <cell r="D8408">
            <v>38993</v>
          </cell>
          <cell r="E8408">
            <v>80</v>
          </cell>
          <cell r="F8408">
            <v>80</v>
          </cell>
          <cell r="G8408">
            <v>80</v>
          </cell>
          <cell r="H8408">
            <v>80</v>
          </cell>
          <cell r="I8408" t="str">
            <v>Tốt</v>
          </cell>
          <cell r="J8408">
            <v>80</v>
          </cell>
          <cell r="K8408" t="str">
            <v>Tốt</v>
          </cell>
          <cell r="L8408" t="str">
            <v>QH-2024-I/CQ-C-CE3</v>
          </cell>
        </row>
        <row r="8409">
          <cell r="B8409" t="str">
            <v>24020934</v>
          </cell>
          <cell r="C8409" t="str">
            <v>Đào Tiến Đạt</v>
          </cell>
          <cell r="D8409">
            <v>39001</v>
          </cell>
          <cell r="E8409">
            <v>70</v>
          </cell>
          <cell r="F8409">
            <v>77</v>
          </cell>
          <cell r="G8409">
            <v>77</v>
          </cell>
          <cell r="H8409">
            <v>77</v>
          </cell>
          <cell r="I8409" t="str">
            <v>Khá</v>
          </cell>
          <cell r="J8409">
            <v>77</v>
          </cell>
          <cell r="K8409" t="str">
            <v>Khá</v>
          </cell>
          <cell r="L8409" t="str">
            <v>QH-2024-I/CQ-C-CE3</v>
          </cell>
        </row>
        <row r="8410">
          <cell r="B8410" t="str">
            <v>24020937</v>
          </cell>
          <cell r="C8410" t="str">
            <v>Nguyễn Tiến Đạt</v>
          </cell>
          <cell r="D8410">
            <v>38976</v>
          </cell>
          <cell r="E8410">
            <v>90</v>
          </cell>
          <cell r="F8410">
            <v>90</v>
          </cell>
          <cell r="G8410">
            <v>90</v>
          </cell>
          <cell r="H8410">
            <v>90</v>
          </cell>
          <cell r="I8410" t="str">
            <v>Xuất sắc</v>
          </cell>
          <cell r="J8410">
            <v>90</v>
          </cell>
          <cell r="K8410" t="str">
            <v>Xuất sắc</v>
          </cell>
          <cell r="L8410" t="str">
            <v>QH-2024-I/CQ-C-CE3</v>
          </cell>
        </row>
        <row r="8411">
          <cell r="B8411" t="str">
            <v>24020940</v>
          </cell>
          <cell r="C8411" t="str">
            <v>Vũ Tuấn Đạt</v>
          </cell>
          <cell r="D8411">
            <v>39030</v>
          </cell>
          <cell r="E8411">
            <v>80</v>
          </cell>
          <cell r="F8411">
            <v>80</v>
          </cell>
          <cell r="G8411">
            <v>80</v>
          </cell>
          <cell r="H8411">
            <v>80</v>
          </cell>
          <cell r="I8411" t="str">
            <v>Tốt</v>
          </cell>
          <cell r="J8411">
            <v>80</v>
          </cell>
          <cell r="K8411" t="str">
            <v>Tốt</v>
          </cell>
          <cell r="L8411" t="str">
            <v>QH-2024-I/CQ-C-CE3</v>
          </cell>
        </row>
        <row r="8412">
          <cell r="B8412" t="str">
            <v>24020943</v>
          </cell>
          <cell r="C8412" t="str">
            <v>Đặng Tiến Đức</v>
          </cell>
          <cell r="D8412">
            <v>39072</v>
          </cell>
          <cell r="E8412">
            <v>80</v>
          </cell>
          <cell r="F8412">
            <v>77</v>
          </cell>
          <cell r="G8412">
            <v>77</v>
          </cell>
          <cell r="H8412">
            <v>77</v>
          </cell>
          <cell r="I8412" t="str">
            <v>Khá</v>
          </cell>
          <cell r="J8412">
            <v>77</v>
          </cell>
          <cell r="K8412" t="str">
            <v>Khá</v>
          </cell>
          <cell r="L8412" t="str">
            <v>QH-2024-I/CQ-C-CE3</v>
          </cell>
        </row>
        <row r="8413">
          <cell r="B8413" t="str">
            <v>24020946</v>
          </cell>
          <cell r="C8413" t="str">
            <v>Nguyễn Bá Đức</v>
          </cell>
          <cell r="D8413">
            <v>38854</v>
          </cell>
          <cell r="E8413">
            <v>72</v>
          </cell>
          <cell r="F8413">
            <v>82</v>
          </cell>
          <cell r="G8413">
            <v>82</v>
          </cell>
          <cell r="H8413">
            <v>82</v>
          </cell>
          <cell r="I8413" t="str">
            <v>Tốt</v>
          </cell>
          <cell r="J8413">
            <v>82</v>
          </cell>
          <cell r="K8413" t="str">
            <v>Tốt</v>
          </cell>
          <cell r="L8413" t="str">
            <v>QH-2024-I/CQ-C-CE3</v>
          </cell>
        </row>
        <row r="8414">
          <cell r="B8414" t="str">
            <v>24020949</v>
          </cell>
          <cell r="C8414" t="str">
            <v>Vũ Đăng Dương</v>
          </cell>
          <cell r="D8414">
            <v>39001</v>
          </cell>
          <cell r="E8414">
            <v>80</v>
          </cell>
          <cell r="F8414">
            <v>77</v>
          </cell>
          <cell r="G8414">
            <v>77</v>
          </cell>
          <cell r="H8414">
            <v>77</v>
          </cell>
          <cell r="I8414" t="str">
            <v>Khá</v>
          </cell>
          <cell r="J8414">
            <v>77</v>
          </cell>
          <cell r="K8414" t="str">
            <v>Khá</v>
          </cell>
          <cell r="L8414" t="str">
            <v>QH-2024-I/CQ-C-CE3</v>
          </cell>
        </row>
        <row r="8415">
          <cell r="B8415" t="str">
            <v>24020952</v>
          </cell>
          <cell r="C8415" t="str">
            <v>Phạm Quang Duy</v>
          </cell>
          <cell r="D8415">
            <v>39023</v>
          </cell>
          <cell r="E8415">
            <v>94</v>
          </cell>
          <cell r="F8415">
            <v>82</v>
          </cell>
          <cell r="G8415">
            <v>82</v>
          </cell>
          <cell r="H8415">
            <v>82</v>
          </cell>
          <cell r="I8415" t="str">
            <v>Tốt</v>
          </cell>
          <cell r="J8415">
            <v>82</v>
          </cell>
          <cell r="K8415" t="str">
            <v>Tốt</v>
          </cell>
          <cell r="L8415" t="str">
            <v>QH-2024-I/CQ-C-CE3</v>
          </cell>
        </row>
        <row r="8416">
          <cell r="B8416" t="str">
            <v>24020955</v>
          </cell>
          <cell r="C8416" t="str">
            <v>Nguyễn Hoàng Hà</v>
          </cell>
          <cell r="D8416">
            <v>39050</v>
          </cell>
          <cell r="E8416">
            <v>90</v>
          </cell>
          <cell r="F8416">
            <v>90</v>
          </cell>
          <cell r="G8416">
            <v>90</v>
          </cell>
          <cell r="H8416">
            <v>90</v>
          </cell>
          <cell r="I8416" t="str">
            <v>Xuất sắc</v>
          </cell>
          <cell r="J8416">
            <v>90</v>
          </cell>
          <cell r="K8416" t="str">
            <v>Xuất sắc</v>
          </cell>
          <cell r="L8416" t="str">
            <v>QH-2024-I/CQ-C-CE3</v>
          </cell>
        </row>
        <row r="8417">
          <cell r="B8417" t="str">
            <v>24020958</v>
          </cell>
          <cell r="C8417" t="str">
            <v>Nguyễn Minh Hải</v>
          </cell>
          <cell r="D8417">
            <v>39038</v>
          </cell>
          <cell r="E8417">
            <v>70</v>
          </cell>
          <cell r="F8417">
            <v>70</v>
          </cell>
          <cell r="G8417">
            <v>70</v>
          </cell>
          <cell r="H8417">
            <v>70</v>
          </cell>
          <cell r="I8417" t="str">
            <v>Khá</v>
          </cell>
          <cell r="J8417">
            <v>70</v>
          </cell>
          <cell r="K8417" t="str">
            <v>Khá</v>
          </cell>
          <cell r="L8417" t="str">
            <v>QH-2024-I/CQ-C-CE3</v>
          </cell>
        </row>
        <row r="8418">
          <cell r="B8418" t="str">
            <v>24020961</v>
          </cell>
          <cell r="C8418" t="str">
            <v>Lê Minh Hiếu</v>
          </cell>
          <cell r="D8418">
            <v>38974</v>
          </cell>
          <cell r="E8418">
            <v>80</v>
          </cell>
          <cell r="F8418">
            <v>80</v>
          </cell>
          <cell r="G8418">
            <v>80</v>
          </cell>
          <cell r="H8418">
            <v>80</v>
          </cell>
          <cell r="I8418" t="str">
            <v>Tốt</v>
          </cell>
          <cell r="J8418">
            <v>80</v>
          </cell>
          <cell r="K8418" t="str">
            <v>Tốt</v>
          </cell>
          <cell r="L8418" t="str">
            <v>QH-2024-I/CQ-C-CE3</v>
          </cell>
        </row>
        <row r="8419">
          <cell r="B8419" t="str">
            <v>24020970</v>
          </cell>
          <cell r="C8419" t="str">
            <v>Lê Nhật Hoàng</v>
          </cell>
          <cell r="D8419">
            <v>39002</v>
          </cell>
          <cell r="E8419">
            <v>72</v>
          </cell>
          <cell r="F8419">
            <v>82</v>
          </cell>
          <cell r="G8419">
            <v>82</v>
          </cell>
          <cell r="H8419">
            <v>82</v>
          </cell>
          <cell r="I8419" t="str">
            <v>Tốt</v>
          </cell>
          <cell r="J8419">
            <v>82</v>
          </cell>
          <cell r="K8419" t="str">
            <v>Tốt</v>
          </cell>
          <cell r="L8419" t="str">
            <v>QH-2024-I/CQ-C-CE3</v>
          </cell>
        </row>
        <row r="8420">
          <cell r="B8420" t="str">
            <v>24020973</v>
          </cell>
          <cell r="C8420" t="str">
            <v>Nguyễn Việt Hoàng</v>
          </cell>
          <cell r="D8420">
            <v>38868</v>
          </cell>
          <cell r="E8420">
            <v>92</v>
          </cell>
          <cell r="F8420">
            <v>92</v>
          </cell>
          <cell r="G8420">
            <v>92</v>
          </cell>
          <cell r="H8420">
            <v>92</v>
          </cell>
          <cell r="I8420" t="str">
            <v>Xuất sắc</v>
          </cell>
          <cell r="J8420">
            <v>92</v>
          </cell>
          <cell r="K8420" t="str">
            <v>Xuất sắc</v>
          </cell>
          <cell r="L8420" t="str">
            <v>QH-2024-I/CQ-C-CE3</v>
          </cell>
        </row>
        <row r="8421">
          <cell r="B8421" t="str">
            <v>24020976</v>
          </cell>
          <cell r="C8421" t="str">
            <v>Đào Mạnh Hùng</v>
          </cell>
          <cell r="D8421">
            <v>39041</v>
          </cell>
          <cell r="E8421"/>
          <cell r="F8421"/>
          <cell r="G8421"/>
          <cell r="H8421"/>
          <cell r="I8421" t="str">
            <v>Kém</v>
          </cell>
          <cell r="J8421"/>
          <cell r="K8421" t="str">
            <v>Kém</v>
          </cell>
          <cell r="L8421" t="str">
            <v>QH-2024-I/CQ-C-CE3</v>
          </cell>
        </row>
        <row r="8422">
          <cell r="B8422" t="str">
            <v>24020979</v>
          </cell>
          <cell r="C8422" t="str">
            <v>Đại Quang Hưng</v>
          </cell>
          <cell r="D8422">
            <v>38934</v>
          </cell>
          <cell r="E8422">
            <v>79</v>
          </cell>
          <cell r="F8422">
            <v>79</v>
          </cell>
          <cell r="G8422">
            <v>79</v>
          </cell>
          <cell r="H8422">
            <v>79</v>
          </cell>
          <cell r="I8422" t="str">
            <v>Khá</v>
          </cell>
          <cell r="J8422">
            <v>79</v>
          </cell>
          <cell r="K8422" t="str">
            <v>Khá</v>
          </cell>
          <cell r="L8422" t="str">
            <v>QH-2024-I/CQ-C-CE3</v>
          </cell>
        </row>
        <row r="8423">
          <cell r="B8423" t="str">
            <v>24020982</v>
          </cell>
          <cell r="C8423" t="str">
            <v>Nguyễn Quốc Huy</v>
          </cell>
          <cell r="D8423">
            <v>39005</v>
          </cell>
          <cell r="E8423">
            <v>80</v>
          </cell>
          <cell r="F8423">
            <v>80</v>
          </cell>
          <cell r="G8423">
            <v>80</v>
          </cell>
          <cell r="H8423">
            <v>80</v>
          </cell>
          <cell r="I8423" t="str">
            <v>Tốt</v>
          </cell>
          <cell r="J8423">
            <v>80</v>
          </cell>
          <cell r="K8423" t="str">
            <v>Tốt</v>
          </cell>
          <cell r="L8423" t="str">
            <v>QH-2024-I/CQ-C-CE3</v>
          </cell>
        </row>
        <row r="8424">
          <cell r="B8424" t="str">
            <v>24020985</v>
          </cell>
          <cell r="C8424" t="str">
            <v>Nguyễn Hữu Khải</v>
          </cell>
          <cell r="D8424">
            <v>38934</v>
          </cell>
          <cell r="E8424">
            <v>70</v>
          </cell>
          <cell r="F8424">
            <v>70</v>
          </cell>
          <cell r="G8424">
            <v>70</v>
          </cell>
          <cell r="H8424">
            <v>70</v>
          </cell>
          <cell r="I8424" t="str">
            <v>Khá</v>
          </cell>
          <cell r="J8424">
            <v>70</v>
          </cell>
          <cell r="K8424" t="str">
            <v>Khá</v>
          </cell>
          <cell r="L8424" t="str">
            <v>QH-2024-I/CQ-C-CE3</v>
          </cell>
        </row>
        <row r="8425">
          <cell r="B8425" t="str">
            <v>24020988</v>
          </cell>
          <cell r="C8425" t="str">
            <v>Nguyễn Long Khánh</v>
          </cell>
          <cell r="D8425">
            <v>39007</v>
          </cell>
          <cell r="E8425">
            <v>70</v>
          </cell>
          <cell r="F8425">
            <v>77</v>
          </cell>
          <cell r="G8425">
            <v>77</v>
          </cell>
          <cell r="H8425">
            <v>77</v>
          </cell>
          <cell r="I8425" t="str">
            <v>Khá</v>
          </cell>
          <cell r="J8425">
            <v>77</v>
          </cell>
          <cell r="K8425" t="str">
            <v>Khá</v>
          </cell>
          <cell r="L8425" t="str">
            <v>QH-2024-I/CQ-C-CE3</v>
          </cell>
        </row>
        <row r="8426">
          <cell r="B8426" t="str">
            <v>24020991</v>
          </cell>
          <cell r="C8426" t="str">
            <v>Đàm Công Khiển</v>
          </cell>
          <cell r="D8426">
            <v>38419</v>
          </cell>
          <cell r="E8426">
            <v>77</v>
          </cell>
          <cell r="F8426">
            <v>77</v>
          </cell>
          <cell r="G8426">
            <v>77</v>
          </cell>
          <cell r="H8426">
            <v>77</v>
          </cell>
          <cell r="I8426" t="str">
            <v>Khá</v>
          </cell>
          <cell r="J8426">
            <v>77</v>
          </cell>
          <cell r="K8426" t="str">
            <v>Khá</v>
          </cell>
          <cell r="L8426" t="str">
            <v>QH-2024-I/CQ-C-CE3</v>
          </cell>
        </row>
        <row r="8427">
          <cell r="B8427" t="str">
            <v>24020994</v>
          </cell>
          <cell r="C8427" t="str">
            <v>Nguyễn Hữu Kiên</v>
          </cell>
          <cell r="D8427">
            <v>38834</v>
          </cell>
          <cell r="E8427">
            <v>89</v>
          </cell>
          <cell r="F8427">
            <v>89</v>
          </cell>
          <cell r="G8427">
            <v>89</v>
          </cell>
          <cell r="H8427">
            <v>89</v>
          </cell>
          <cell r="I8427" t="str">
            <v>Tốt</v>
          </cell>
          <cell r="J8427">
            <v>89</v>
          </cell>
          <cell r="K8427" t="str">
            <v>Tốt</v>
          </cell>
          <cell r="L8427" t="str">
            <v>QH-2024-I/CQ-C-CE3</v>
          </cell>
        </row>
        <row r="8428">
          <cell r="B8428" t="str">
            <v>24021000</v>
          </cell>
          <cell r="C8428" t="str">
            <v>Nguyễn Văn Lâm</v>
          </cell>
          <cell r="D8428">
            <v>39081</v>
          </cell>
          <cell r="E8428">
            <v>82</v>
          </cell>
          <cell r="F8428">
            <v>82</v>
          </cell>
          <cell r="G8428">
            <v>82</v>
          </cell>
          <cell r="H8428">
            <v>82</v>
          </cell>
          <cell r="I8428" t="str">
            <v>Tốt</v>
          </cell>
          <cell r="J8428">
            <v>82</v>
          </cell>
          <cell r="K8428" t="str">
            <v>Tốt</v>
          </cell>
          <cell r="L8428" t="str">
            <v>QH-2024-I/CQ-C-CE3</v>
          </cell>
        </row>
        <row r="8429">
          <cell r="B8429" t="str">
            <v>24021003</v>
          </cell>
          <cell r="C8429" t="str">
            <v>Nguyễn Duy Long</v>
          </cell>
          <cell r="D8429">
            <v>38759</v>
          </cell>
          <cell r="E8429">
            <v>80</v>
          </cell>
          <cell r="F8429">
            <v>80</v>
          </cell>
          <cell r="G8429">
            <v>80</v>
          </cell>
          <cell r="H8429">
            <v>80</v>
          </cell>
          <cell r="I8429" t="str">
            <v>Tốt</v>
          </cell>
          <cell r="J8429">
            <v>80</v>
          </cell>
          <cell r="K8429" t="str">
            <v>Tốt</v>
          </cell>
          <cell r="L8429" t="str">
            <v>QH-2024-I/CQ-C-CE3</v>
          </cell>
        </row>
        <row r="8430">
          <cell r="B8430" t="str">
            <v>24021006</v>
          </cell>
          <cell r="C8430" t="str">
            <v>Nguyễn Thành Long</v>
          </cell>
          <cell r="D8430">
            <v>39003</v>
          </cell>
          <cell r="E8430">
            <v>80</v>
          </cell>
          <cell r="F8430">
            <v>80</v>
          </cell>
          <cell r="G8430">
            <v>80</v>
          </cell>
          <cell r="H8430">
            <v>80</v>
          </cell>
          <cell r="I8430" t="str">
            <v>Tốt</v>
          </cell>
          <cell r="J8430">
            <v>80</v>
          </cell>
          <cell r="K8430" t="str">
            <v>Tốt</v>
          </cell>
          <cell r="L8430" t="str">
            <v>QH-2024-I/CQ-C-CE3</v>
          </cell>
        </row>
        <row r="8431">
          <cell r="B8431" t="str">
            <v>24021009</v>
          </cell>
          <cell r="C8431" t="str">
            <v>Nguyễn Hữu Ngọc Minh</v>
          </cell>
          <cell r="D8431">
            <v>38867</v>
          </cell>
          <cell r="E8431">
            <v>80</v>
          </cell>
          <cell r="F8431">
            <v>80</v>
          </cell>
          <cell r="G8431">
            <v>80</v>
          </cell>
          <cell r="H8431">
            <v>80</v>
          </cell>
          <cell r="I8431" t="str">
            <v>Tốt</v>
          </cell>
          <cell r="J8431">
            <v>80</v>
          </cell>
          <cell r="K8431" t="str">
            <v>Tốt</v>
          </cell>
          <cell r="L8431" t="str">
            <v>QH-2024-I/CQ-C-CE3</v>
          </cell>
        </row>
        <row r="8432">
          <cell r="B8432" t="str">
            <v>24021012</v>
          </cell>
          <cell r="C8432" t="str">
            <v>Phạm Văn Nam</v>
          </cell>
          <cell r="D8432">
            <v>38833</v>
          </cell>
          <cell r="E8432">
            <v>82</v>
          </cell>
          <cell r="F8432">
            <v>82</v>
          </cell>
          <cell r="G8432">
            <v>82</v>
          </cell>
          <cell r="H8432">
            <v>82</v>
          </cell>
          <cell r="I8432" t="str">
            <v>Tốt</v>
          </cell>
          <cell r="J8432">
            <v>82</v>
          </cell>
          <cell r="K8432" t="str">
            <v>Tốt</v>
          </cell>
          <cell r="L8432" t="str">
            <v>QH-2024-I/CQ-C-CE3</v>
          </cell>
        </row>
        <row r="8433">
          <cell r="B8433" t="str">
            <v>24021015</v>
          </cell>
          <cell r="C8433" t="str">
            <v>Vy Công Ngọc</v>
          </cell>
          <cell r="D8433">
            <v>38765</v>
          </cell>
          <cell r="E8433">
            <v>77</v>
          </cell>
          <cell r="F8433">
            <v>79</v>
          </cell>
          <cell r="G8433">
            <v>79</v>
          </cell>
          <cell r="H8433">
            <v>79</v>
          </cell>
          <cell r="I8433" t="str">
            <v>Khá</v>
          </cell>
          <cell r="J8433">
            <v>79</v>
          </cell>
          <cell r="K8433" t="str">
            <v>Khá</v>
          </cell>
          <cell r="L8433" t="str">
            <v>QH-2024-I/CQ-C-CE3</v>
          </cell>
        </row>
        <row r="8434">
          <cell r="B8434" t="str">
            <v>24021018</v>
          </cell>
          <cell r="C8434" t="str">
            <v>Bùi Quang Phú</v>
          </cell>
          <cell r="D8434">
            <v>38948</v>
          </cell>
          <cell r="E8434">
            <v>88</v>
          </cell>
          <cell r="F8434">
            <v>82</v>
          </cell>
          <cell r="G8434">
            <v>82</v>
          </cell>
          <cell r="H8434">
            <v>82</v>
          </cell>
          <cell r="I8434" t="str">
            <v>Tốt</v>
          </cell>
          <cell r="J8434">
            <v>82</v>
          </cell>
          <cell r="K8434" t="str">
            <v>Tốt</v>
          </cell>
          <cell r="L8434" t="str">
            <v>QH-2024-I/CQ-C-CE3</v>
          </cell>
        </row>
        <row r="8435">
          <cell r="B8435" t="str">
            <v>24021021</v>
          </cell>
          <cell r="C8435" t="str">
            <v>Nguyễn Trường Phương</v>
          </cell>
          <cell r="D8435">
            <v>38762</v>
          </cell>
          <cell r="E8435">
            <v>70</v>
          </cell>
          <cell r="F8435">
            <v>80</v>
          </cell>
          <cell r="G8435">
            <v>80</v>
          </cell>
          <cell r="H8435">
            <v>80</v>
          </cell>
          <cell r="I8435" t="str">
            <v>Tốt</v>
          </cell>
          <cell r="J8435">
            <v>80</v>
          </cell>
          <cell r="K8435" t="str">
            <v>Tốt</v>
          </cell>
          <cell r="L8435" t="str">
            <v>QH-2024-I/CQ-C-CE3</v>
          </cell>
        </row>
        <row r="8436">
          <cell r="B8436" t="str">
            <v>24021024</v>
          </cell>
          <cell r="C8436" t="str">
            <v>Lại Đức Quang</v>
          </cell>
          <cell r="D8436">
            <v>38928</v>
          </cell>
          <cell r="E8436">
            <v>94</v>
          </cell>
          <cell r="F8436">
            <v>94</v>
          </cell>
          <cell r="G8436">
            <v>94</v>
          </cell>
          <cell r="H8436">
            <v>94</v>
          </cell>
          <cell r="I8436" t="str">
            <v>Xuất sắc</v>
          </cell>
          <cell r="J8436">
            <v>94</v>
          </cell>
          <cell r="K8436" t="str">
            <v>Xuất sắc</v>
          </cell>
          <cell r="L8436" t="str">
            <v>QH-2024-I/CQ-C-CE3</v>
          </cell>
        </row>
        <row r="8437">
          <cell r="B8437" t="str">
            <v>24021027</v>
          </cell>
          <cell r="C8437" t="str">
            <v>Nguyễn Hồng Sơn</v>
          </cell>
          <cell r="D8437">
            <v>38817</v>
          </cell>
          <cell r="E8437">
            <v>82</v>
          </cell>
          <cell r="F8437">
            <v>79</v>
          </cell>
          <cell r="G8437">
            <v>79</v>
          </cell>
          <cell r="H8437">
            <v>79</v>
          </cell>
          <cell r="I8437" t="str">
            <v>Khá</v>
          </cell>
          <cell r="J8437">
            <v>79</v>
          </cell>
          <cell r="K8437" t="str">
            <v>Khá</v>
          </cell>
          <cell r="L8437" t="str">
            <v>QH-2024-I/CQ-C-CE3</v>
          </cell>
        </row>
        <row r="8438">
          <cell r="B8438" t="str">
            <v>24021030</v>
          </cell>
          <cell r="C8438" t="str">
            <v>Phạm Minh Thái</v>
          </cell>
          <cell r="D8438">
            <v>38828</v>
          </cell>
          <cell r="E8438">
            <v>82</v>
          </cell>
          <cell r="F8438">
            <v>82</v>
          </cell>
          <cell r="G8438">
            <v>82</v>
          </cell>
          <cell r="H8438">
            <v>82</v>
          </cell>
          <cell r="I8438" t="str">
            <v>Tốt</v>
          </cell>
          <cell r="J8438">
            <v>82</v>
          </cell>
          <cell r="K8438" t="str">
            <v>Tốt</v>
          </cell>
          <cell r="L8438" t="str">
            <v>QH-2024-I/CQ-C-CE3</v>
          </cell>
        </row>
        <row r="8439">
          <cell r="B8439" t="str">
            <v>24021033</v>
          </cell>
          <cell r="C8439" t="str">
            <v>Đào Duy Thành</v>
          </cell>
          <cell r="D8439">
            <v>38591</v>
          </cell>
          <cell r="E8439">
            <v>84</v>
          </cell>
          <cell r="F8439">
            <v>84</v>
          </cell>
          <cell r="G8439">
            <v>84</v>
          </cell>
          <cell r="H8439">
            <v>84</v>
          </cell>
          <cell r="I8439" t="str">
            <v>Tốt</v>
          </cell>
          <cell r="J8439">
            <v>84</v>
          </cell>
          <cell r="K8439" t="str">
            <v>Tốt</v>
          </cell>
          <cell r="L8439" t="str">
            <v>QH-2024-I/CQ-C-CE3</v>
          </cell>
        </row>
        <row r="8440">
          <cell r="B8440" t="str">
            <v>24021036</v>
          </cell>
          <cell r="C8440" t="str">
            <v>Bùi Đức Toàn</v>
          </cell>
          <cell r="D8440">
            <v>38922</v>
          </cell>
          <cell r="E8440">
            <v>90</v>
          </cell>
          <cell r="F8440">
            <v>80</v>
          </cell>
          <cell r="G8440">
            <v>80</v>
          </cell>
          <cell r="H8440">
            <v>80</v>
          </cell>
          <cell r="I8440" t="str">
            <v>Tốt</v>
          </cell>
          <cell r="J8440">
            <v>80</v>
          </cell>
          <cell r="K8440" t="str">
            <v>Tốt</v>
          </cell>
          <cell r="L8440" t="str">
            <v>QH-2024-I/CQ-C-CE3</v>
          </cell>
        </row>
        <row r="8441">
          <cell r="B8441" t="str">
            <v>24021039</v>
          </cell>
          <cell r="C8441" t="str">
            <v>Lê Đức Trọng</v>
          </cell>
          <cell r="D8441">
            <v>38832</v>
          </cell>
          <cell r="E8441">
            <v>72</v>
          </cell>
          <cell r="F8441">
            <v>82</v>
          </cell>
          <cell r="G8441">
            <v>82</v>
          </cell>
          <cell r="H8441">
            <v>82</v>
          </cell>
          <cell r="I8441" t="str">
            <v>Tốt</v>
          </cell>
          <cell r="J8441">
            <v>82</v>
          </cell>
          <cell r="K8441" t="str">
            <v>Tốt</v>
          </cell>
          <cell r="L8441" t="str">
            <v>QH-2024-I/CQ-C-CE3</v>
          </cell>
        </row>
        <row r="8442">
          <cell r="B8442" t="str">
            <v>24021042</v>
          </cell>
          <cell r="C8442" t="str">
            <v>Đỗ Trọng Tuân</v>
          </cell>
          <cell r="D8442">
            <v>38726</v>
          </cell>
          <cell r="E8442">
            <v>92</v>
          </cell>
          <cell r="F8442">
            <v>92</v>
          </cell>
          <cell r="G8442">
            <v>92</v>
          </cell>
          <cell r="H8442">
            <v>92</v>
          </cell>
          <cell r="I8442" t="str">
            <v>Xuất sắc</v>
          </cell>
          <cell r="J8442">
            <v>92</v>
          </cell>
          <cell r="K8442" t="str">
            <v>Xuất sắc</v>
          </cell>
          <cell r="L8442" t="str">
            <v>QH-2024-I/CQ-C-CE3</v>
          </cell>
        </row>
        <row r="8443">
          <cell r="B8443" t="str">
            <v>24021045</v>
          </cell>
          <cell r="C8443" t="str">
            <v>Lê Anh Tuấn</v>
          </cell>
          <cell r="D8443">
            <v>39011</v>
          </cell>
          <cell r="E8443">
            <v>84</v>
          </cell>
          <cell r="F8443">
            <v>81</v>
          </cell>
          <cell r="G8443">
            <v>81</v>
          </cell>
          <cell r="H8443">
            <v>81</v>
          </cell>
          <cell r="I8443" t="str">
            <v>Tốt</v>
          </cell>
          <cell r="J8443">
            <v>81</v>
          </cell>
          <cell r="K8443" t="str">
            <v>Tốt</v>
          </cell>
          <cell r="L8443" t="str">
            <v>QH-2024-I/CQ-C-CE3</v>
          </cell>
        </row>
        <row r="8444">
          <cell r="B8444" t="str">
            <v>24021048</v>
          </cell>
          <cell r="C8444" t="str">
            <v>Trần Anh Tuấn</v>
          </cell>
          <cell r="D8444">
            <v>38791</v>
          </cell>
          <cell r="E8444">
            <v>72</v>
          </cell>
          <cell r="F8444">
            <v>85</v>
          </cell>
          <cell r="G8444">
            <v>82</v>
          </cell>
          <cell r="H8444">
            <v>82</v>
          </cell>
          <cell r="I8444" t="str">
            <v>Tốt</v>
          </cell>
          <cell r="J8444">
            <v>82</v>
          </cell>
          <cell r="K8444" t="str">
            <v>Tốt</v>
          </cell>
          <cell r="L8444" t="str">
            <v>QH-2024-I/CQ-C-CE3</v>
          </cell>
        </row>
        <row r="8445">
          <cell r="B8445" t="str">
            <v>24021054</v>
          </cell>
          <cell r="C8445" t="str">
            <v>Nguyễn Hữu Việt</v>
          </cell>
          <cell r="D8445">
            <v>38765</v>
          </cell>
          <cell r="E8445">
            <v>74</v>
          </cell>
          <cell r="F8445">
            <v>84</v>
          </cell>
          <cell r="G8445">
            <v>84</v>
          </cell>
          <cell r="H8445">
            <v>84</v>
          </cell>
          <cell r="I8445" t="str">
            <v>Tốt</v>
          </cell>
          <cell r="J8445">
            <v>84</v>
          </cell>
          <cell r="K8445" t="str">
            <v>Tốt</v>
          </cell>
          <cell r="L8445" t="str">
            <v>QH-2024-I/CQ-C-CE3</v>
          </cell>
        </row>
        <row r="8446">
          <cell r="B8446" t="str">
            <v>24021057</v>
          </cell>
          <cell r="C8446" t="str">
            <v>Lê Hoàng Vương</v>
          </cell>
          <cell r="D8446">
            <v>38979</v>
          </cell>
          <cell r="E8446">
            <v>81</v>
          </cell>
          <cell r="F8446">
            <v>81</v>
          </cell>
          <cell r="G8446">
            <v>81</v>
          </cell>
          <cell r="H8446">
            <v>81</v>
          </cell>
          <cell r="I8446" t="str">
            <v>Tốt</v>
          </cell>
          <cell r="J8446">
            <v>81</v>
          </cell>
          <cell r="K8446" t="str">
            <v>Tốt</v>
          </cell>
          <cell r="L8446" t="str">
            <v>QH-2024-I/CQ-C-CE3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8903-920B-4690-8605-B96900B258C8}">
  <sheetPr codeName="Sheet1"/>
  <dimension ref="A1:K48"/>
  <sheetViews>
    <sheetView topLeftCell="A39" workbookViewId="0">
      <selection activeCell="K62" sqref="K62"/>
    </sheetView>
  </sheetViews>
  <sheetFormatPr defaultColWidth="14.375" defaultRowHeight="18.75" customHeight="1" x14ac:dyDescent="0.2"/>
  <cols>
    <col min="1" max="1" width="4.75" style="1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8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8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4249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54" t="s">
        <v>5</v>
      </c>
      <c r="B10" s="56" t="s">
        <v>6</v>
      </c>
      <c r="C10" s="56" t="s">
        <v>7</v>
      </c>
      <c r="D10" s="56" t="s">
        <v>8</v>
      </c>
      <c r="E10" s="2" t="s">
        <v>9</v>
      </c>
      <c r="F10" s="2" t="s">
        <v>9</v>
      </c>
      <c r="G10" s="2" t="s">
        <v>9</v>
      </c>
      <c r="H10" s="58" t="s">
        <v>12</v>
      </c>
      <c r="I10" s="59"/>
      <c r="J10" s="58" t="s">
        <v>12</v>
      </c>
      <c r="K10" s="59"/>
    </row>
    <row r="11" spans="1:11" ht="33.75" customHeight="1" x14ac:dyDescent="0.2">
      <c r="A11" s="55"/>
      <c r="B11" s="57"/>
      <c r="C11" s="57"/>
      <c r="D11" s="57"/>
      <c r="E11" s="3" t="s">
        <v>10</v>
      </c>
      <c r="F11" s="3" t="s">
        <v>11</v>
      </c>
      <c r="G11" s="3" t="s">
        <v>3505</v>
      </c>
      <c r="H11" s="60" t="s">
        <v>13</v>
      </c>
      <c r="I11" s="61"/>
      <c r="J11" s="60" t="s">
        <v>28</v>
      </c>
      <c r="K11" s="61"/>
    </row>
    <row r="12" spans="1:11" ht="18.75" customHeight="1" x14ac:dyDescent="0.2">
      <c r="A12" s="55"/>
      <c r="B12" s="57"/>
      <c r="C12" s="57"/>
      <c r="D12" s="57"/>
      <c r="E12" s="6"/>
      <c r="F12" s="6"/>
      <c r="G12" s="6"/>
      <c r="H12" s="2" t="s">
        <v>9</v>
      </c>
      <c r="I12" s="2" t="s">
        <v>14</v>
      </c>
      <c r="J12" s="2" t="s">
        <v>9</v>
      </c>
      <c r="K12" s="2" t="s">
        <v>14</v>
      </c>
    </row>
    <row r="13" spans="1:11" ht="18.75" customHeight="1" x14ac:dyDescent="0.25">
      <c r="A13" s="12">
        <v>1</v>
      </c>
      <c r="B13" s="45" t="s">
        <v>64</v>
      </c>
      <c r="C13" s="46" t="s">
        <v>65</v>
      </c>
      <c r="D13" s="51">
        <v>37872</v>
      </c>
      <c r="E13" s="48">
        <f>VLOOKUP(B13,[1]Sheet1!B$4:L$8446,4,0)</f>
        <v>90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46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46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107</v>
      </c>
      <c r="C14" s="46" t="s">
        <v>108</v>
      </c>
      <c r="D14" s="51">
        <v>37736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66</v>
      </c>
      <c r="C15" s="46" t="s">
        <v>67</v>
      </c>
      <c r="D15" s="51">
        <v>37622</v>
      </c>
      <c r="E15" s="48">
        <f>VLOOKUP(B15,[1]Sheet1!B$4:L$8446,4,0)</f>
        <v>80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109</v>
      </c>
      <c r="C16" s="46" t="s">
        <v>110</v>
      </c>
      <c r="D16" s="51">
        <v>37731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111</v>
      </c>
      <c r="C17" s="46" t="s">
        <v>112</v>
      </c>
      <c r="D17" s="51">
        <v>37730</v>
      </c>
      <c r="E17" s="48">
        <f>VLOOKUP(B17,[1]Sheet1!B$4:L$8446,4,0)</f>
        <v>80</v>
      </c>
      <c r="F17" s="48">
        <f>VLOOKUP(B17,[1]Sheet1!B$4:F$8446,5,0)</f>
        <v>80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98</v>
      </c>
      <c r="C18" s="46" t="s">
        <v>99</v>
      </c>
      <c r="D18" s="51">
        <v>37673</v>
      </c>
      <c r="E18" s="48">
        <f>VLOOKUP(B18,[1]Sheet1!B$4:L$8446,4,0)</f>
        <v>80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100</v>
      </c>
      <c r="C19" s="46" t="s">
        <v>101</v>
      </c>
      <c r="D19" s="51">
        <v>37624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68</v>
      </c>
      <c r="C20" s="46" t="s">
        <v>69</v>
      </c>
      <c r="D20" s="51">
        <v>37925</v>
      </c>
      <c r="E20" s="48">
        <f>VLOOKUP(B20,[1]Sheet1!B$4:L$8446,4,0)</f>
        <v>70</v>
      </c>
      <c r="F20" s="48">
        <f>VLOOKUP(B20,[1]Sheet1!B$4:F$8446,5,0)</f>
        <v>70</v>
      </c>
      <c r="G20" s="48">
        <f>VLOOKUP(B20,[1]Sheet1!B$4:J$8446,6,0)</f>
        <v>70</v>
      </c>
      <c r="H20" s="48">
        <f>VLOOKUP(B20,[1]Sheet1!B$4:H$8446,7,0)</f>
        <v>70</v>
      </c>
      <c r="I20" s="49" t="str">
        <f t="shared" si="0"/>
        <v>Khá</v>
      </c>
      <c r="J20" s="48">
        <f>VLOOKUP(B20,[1]Sheet1!B$4:K$8446,9,0)</f>
        <v>70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113</v>
      </c>
      <c r="C21" s="46" t="s">
        <v>114</v>
      </c>
      <c r="D21" s="51">
        <v>37924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92</v>
      </c>
      <c r="C22" s="46" t="s">
        <v>93</v>
      </c>
      <c r="D22" s="51">
        <v>37941</v>
      </c>
      <c r="E22" s="48">
        <f>VLOOKUP(B22,[1]Sheet1!B$4:L$8446,4,0)</f>
        <v>65</v>
      </c>
      <c r="F22" s="48">
        <f>VLOOKUP(B22,[1]Sheet1!B$4:F$8446,5,0)</f>
        <v>65</v>
      </c>
      <c r="G22" s="48">
        <f>VLOOKUP(B22,[1]Sheet1!B$4:J$8446,6,0)</f>
        <v>65</v>
      </c>
      <c r="H22" s="48">
        <f>VLOOKUP(B22,[1]Sheet1!B$4:H$8446,7,0)</f>
        <v>65</v>
      </c>
      <c r="I22" s="49" t="str">
        <f t="shared" si="0"/>
        <v>Khá</v>
      </c>
      <c r="J22" s="48">
        <f>VLOOKUP(B22,[1]Sheet1!B$4:K$8446,9,0)</f>
        <v>65</v>
      </c>
      <c r="K22" s="49" t="str">
        <f t="shared" si="1"/>
        <v>Khá</v>
      </c>
    </row>
    <row r="23" spans="1:11" ht="18.75" customHeight="1" x14ac:dyDescent="0.25">
      <c r="A23" s="12">
        <v>11</v>
      </c>
      <c r="B23" s="45" t="s">
        <v>102</v>
      </c>
      <c r="C23" s="46" t="s">
        <v>103</v>
      </c>
      <c r="D23" s="51">
        <v>37680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70</v>
      </c>
      <c r="C24" s="46" t="s">
        <v>71</v>
      </c>
      <c r="D24" s="51">
        <v>37983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84</v>
      </c>
      <c r="C25" s="46" t="s">
        <v>85</v>
      </c>
      <c r="D25" s="51">
        <v>37662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115</v>
      </c>
      <c r="C26" s="46" t="s">
        <v>116</v>
      </c>
      <c r="D26" s="51">
        <v>37755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117</v>
      </c>
      <c r="C27" s="46" t="s">
        <v>118</v>
      </c>
      <c r="D27" s="51">
        <v>37909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119</v>
      </c>
      <c r="C28" s="46" t="s">
        <v>120</v>
      </c>
      <c r="D28" s="51">
        <v>37884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121</v>
      </c>
      <c r="C29" s="46" t="s">
        <v>122</v>
      </c>
      <c r="D29" s="51">
        <v>37940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123</v>
      </c>
      <c r="C30" s="46" t="s">
        <v>124</v>
      </c>
      <c r="D30" s="51">
        <v>37687</v>
      </c>
      <c r="E30" s="48">
        <f>VLOOKUP(B30,[1]Sheet1!B$4:L$8446,4,0)</f>
        <v>67</v>
      </c>
      <c r="F30" s="48">
        <f>VLOOKUP(B30,[1]Sheet1!B$4:F$8446,5,0)</f>
        <v>67</v>
      </c>
      <c r="G30" s="48">
        <f>VLOOKUP(B30,[1]Sheet1!B$4:J$8446,6,0)</f>
        <v>67</v>
      </c>
      <c r="H30" s="48">
        <f>VLOOKUP(B30,[1]Sheet1!B$4:H$8446,7,0)</f>
        <v>67</v>
      </c>
      <c r="I30" s="49" t="str">
        <f t="shared" si="0"/>
        <v>Khá</v>
      </c>
      <c r="J30" s="48">
        <f>VLOOKUP(B30,[1]Sheet1!B$4:K$8446,9,0)</f>
        <v>67</v>
      </c>
      <c r="K30" s="49" t="str">
        <f t="shared" si="1"/>
        <v>Khá</v>
      </c>
    </row>
    <row r="31" spans="1:11" ht="18.75" customHeight="1" x14ac:dyDescent="0.25">
      <c r="A31" s="12">
        <v>19</v>
      </c>
      <c r="B31" s="45" t="s">
        <v>125</v>
      </c>
      <c r="C31" s="46" t="s">
        <v>126</v>
      </c>
      <c r="D31" s="51">
        <v>37715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85</v>
      </c>
      <c r="I31" s="49" t="str">
        <f t="shared" si="0"/>
        <v>Tốt</v>
      </c>
      <c r="J31" s="48">
        <f>VLOOKUP(B31,[1]Sheet1!B$4:K$8446,9,0)</f>
        <v>85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72</v>
      </c>
      <c r="C32" s="46" t="s">
        <v>73</v>
      </c>
      <c r="D32" s="51">
        <v>37632</v>
      </c>
      <c r="E32" s="48">
        <f>VLOOKUP(B32,[1]Sheet1!B$4:L$8446,4,0)</f>
        <v>92</v>
      </c>
      <c r="F32" s="48">
        <f>VLOOKUP(B32,[1]Sheet1!B$4:F$8446,5,0)</f>
        <v>82</v>
      </c>
      <c r="G32" s="48">
        <f>VLOOKUP(B32,[1]Sheet1!B$4:J$8446,6,0)</f>
        <v>82</v>
      </c>
      <c r="H32" s="48">
        <f>VLOOKUP(B32,[1]Sheet1!B$4:H$8446,7,0)</f>
        <v>82</v>
      </c>
      <c r="I32" s="49" t="str">
        <f t="shared" si="0"/>
        <v>Tốt</v>
      </c>
      <c r="J32" s="48">
        <f>VLOOKUP(B32,[1]Sheet1!B$4:K$8446,9,0)</f>
        <v>82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86</v>
      </c>
      <c r="C33" s="46" t="s">
        <v>87</v>
      </c>
      <c r="D33" s="51">
        <v>37963</v>
      </c>
      <c r="E33" s="48">
        <f>VLOOKUP(B33,[1]Sheet1!B$4:L$8446,4,0)</f>
        <v>70</v>
      </c>
      <c r="F33" s="48">
        <f>VLOOKUP(B33,[1]Sheet1!B$4:F$8446,5,0)</f>
        <v>70</v>
      </c>
      <c r="G33" s="48">
        <f>VLOOKUP(B33,[1]Sheet1!B$4:J$8446,6,0)</f>
        <v>70</v>
      </c>
      <c r="H33" s="48">
        <f>VLOOKUP(B33,[1]Sheet1!B$4:H$8446,7,0)</f>
        <v>70</v>
      </c>
      <c r="I33" s="49" t="str">
        <f t="shared" si="0"/>
        <v>Khá</v>
      </c>
      <c r="J33" s="48">
        <f>VLOOKUP(B33,[1]Sheet1!B$4:K$8446,9,0)</f>
        <v>70</v>
      </c>
      <c r="K33" s="49" t="str">
        <f t="shared" si="1"/>
        <v>Khá</v>
      </c>
    </row>
    <row r="34" spans="1:11" ht="18.75" customHeight="1" x14ac:dyDescent="0.25">
      <c r="A34" s="12">
        <v>22</v>
      </c>
      <c r="B34" s="45" t="s">
        <v>88</v>
      </c>
      <c r="C34" s="46" t="s">
        <v>89</v>
      </c>
      <c r="D34" s="51">
        <v>37838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127</v>
      </c>
      <c r="C35" s="46" t="s">
        <v>128</v>
      </c>
      <c r="D35" s="51">
        <v>37932</v>
      </c>
      <c r="E35" s="48">
        <f>VLOOKUP(B35,[1]Sheet1!B$4:L$8446,4,0)</f>
        <v>69</v>
      </c>
      <c r="F35" s="48">
        <f>VLOOKUP(B35,[1]Sheet1!B$4:F$8446,5,0)</f>
        <v>69</v>
      </c>
      <c r="G35" s="48">
        <f>VLOOKUP(B35,[1]Sheet1!B$4:J$8446,6,0)</f>
        <v>69</v>
      </c>
      <c r="H35" s="48">
        <f>VLOOKUP(B35,[1]Sheet1!B$4:H$8446,7,0)</f>
        <v>69</v>
      </c>
      <c r="I35" s="49" t="str">
        <f t="shared" si="0"/>
        <v>Khá</v>
      </c>
      <c r="J35" s="48">
        <f>VLOOKUP(B35,[1]Sheet1!B$4:K$8446,9,0)</f>
        <v>69</v>
      </c>
      <c r="K35" s="49" t="str">
        <f t="shared" si="1"/>
        <v>Khá</v>
      </c>
    </row>
    <row r="36" spans="1:11" ht="18.75" customHeight="1" x14ac:dyDescent="0.25">
      <c r="A36" s="12">
        <v>24</v>
      </c>
      <c r="B36" s="45" t="s">
        <v>90</v>
      </c>
      <c r="C36" s="46" t="s">
        <v>91</v>
      </c>
      <c r="D36" s="51">
        <v>37977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94</v>
      </c>
      <c r="C37" s="46" t="s">
        <v>95</v>
      </c>
      <c r="D37" s="51">
        <v>37889</v>
      </c>
      <c r="E37" s="48">
        <f>VLOOKUP(B37,[1]Sheet1!B$4:L$8446,4,0)</f>
        <v>80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74</v>
      </c>
      <c r="C38" s="46" t="s">
        <v>75</v>
      </c>
      <c r="D38" s="51">
        <v>37823</v>
      </c>
      <c r="E38" s="48">
        <f>VLOOKUP(B38,[1]Sheet1!B$4:L$8446,4,0)</f>
        <v>90</v>
      </c>
      <c r="F38" s="48">
        <f>VLOOKUP(B38,[1]Sheet1!B$4:F$8446,5,0)</f>
        <v>90</v>
      </c>
      <c r="G38" s="48">
        <f>VLOOKUP(B38,[1]Sheet1!B$4:J$8446,6,0)</f>
        <v>90</v>
      </c>
      <c r="H38" s="48">
        <f>VLOOKUP(B38,[1]Sheet1!B$4:H$8446,7,0)</f>
        <v>85</v>
      </c>
      <c r="I38" s="49" t="str">
        <f t="shared" si="0"/>
        <v>Tốt</v>
      </c>
      <c r="J38" s="48">
        <f>VLOOKUP(B38,[1]Sheet1!B$4:K$8446,9,0)</f>
        <v>85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76</v>
      </c>
      <c r="C39" s="46" t="s">
        <v>77</v>
      </c>
      <c r="D39" s="51">
        <v>37970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105</v>
      </c>
      <c r="C40" s="46" t="s">
        <v>106</v>
      </c>
      <c r="D40" s="51">
        <v>37940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96</v>
      </c>
      <c r="C41" s="46" t="s">
        <v>97</v>
      </c>
      <c r="D41" s="51">
        <v>37866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78</v>
      </c>
      <c r="C42" s="46" t="s">
        <v>79</v>
      </c>
      <c r="D42" s="51">
        <v>37864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130</v>
      </c>
      <c r="C43" s="46" t="s">
        <v>131</v>
      </c>
      <c r="D43" s="51">
        <v>37730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85</v>
      </c>
      <c r="I43" s="49" t="str">
        <f t="shared" si="0"/>
        <v>Tốt</v>
      </c>
      <c r="J43" s="48">
        <f>VLOOKUP(B43,[1]Sheet1!B$4:K$8446,9,0)</f>
        <v>85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80</v>
      </c>
      <c r="C44" s="46" t="s">
        <v>81</v>
      </c>
      <c r="D44" s="51">
        <v>37948</v>
      </c>
      <c r="E44" s="48">
        <f>VLOOKUP(B44,[1]Sheet1!B$4:L$8446,4,0)</f>
        <v>85</v>
      </c>
      <c r="F44" s="48">
        <f>VLOOKUP(B44,[1]Sheet1!B$4:F$8446,5,0)</f>
        <v>85</v>
      </c>
      <c r="G44" s="48">
        <f>VLOOKUP(B44,[1]Sheet1!B$4:J$8446,6,0)</f>
        <v>85</v>
      </c>
      <c r="H44" s="48">
        <f>VLOOKUP(B44,[1]Sheet1!B$4:H$8446,7,0)</f>
        <v>85</v>
      </c>
      <c r="I44" s="49" t="str">
        <f t="shared" si="0"/>
        <v>Tốt</v>
      </c>
      <c r="J44" s="48">
        <f>VLOOKUP(B44,[1]Sheet1!B$4:K$8446,9,0)</f>
        <v>85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82</v>
      </c>
      <c r="C45" s="46" t="s">
        <v>83</v>
      </c>
      <c r="D45" s="51">
        <v>37807</v>
      </c>
      <c r="E45" s="48">
        <f>VLOOKUP(B45,[1]Sheet1!B$4:L$8446,4,0)</f>
        <v>90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132</v>
      </c>
      <c r="C46" s="46" t="s">
        <v>133</v>
      </c>
      <c r="D46" s="51">
        <v>37829</v>
      </c>
      <c r="E46" s="48">
        <f>VLOOKUP(B46,[1]Sheet1!B$4:L$8446,4,0)</f>
        <v>70</v>
      </c>
      <c r="F46" s="48">
        <f>VLOOKUP(B46,[1]Sheet1!B$4:F$8446,5,0)</f>
        <v>70</v>
      </c>
      <c r="G46" s="48">
        <f>VLOOKUP(B46,[1]Sheet1!B$4:J$8446,6,0)</f>
        <v>70</v>
      </c>
      <c r="H46" s="48">
        <f>VLOOKUP(B46,[1]Sheet1!B$4:H$8446,7,0)</f>
        <v>70</v>
      </c>
      <c r="I46" s="49" t="str">
        <f t="shared" si="0"/>
        <v>Khá</v>
      </c>
      <c r="J46" s="48">
        <f>VLOOKUP(B46,[1]Sheet1!B$4:K$8446,9,0)</f>
        <v>70</v>
      </c>
      <c r="K46" s="49" t="str">
        <f t="shared" si="1"/>
        <v>Khá</v>
      </c>
    </row>
    <row r="47" spans="1:11" ht="14.25" x14ac:dyDescent="0.2"/>
    <row r="48" spans="1:11" ht="16.5" x14ac:dyDescent="0.2">
      <c r="A48" s="52" t="s">
        <v>4245</v>
      </c>
      <c r="B48" s="52"/>
      <c r="C48" s="52"/>
    </row>
  </sheetData>
  <sortState xmlns:xlrd2="http://schemas.microsoft.com/office/spreadsheetml/2017/richdata2" ref="A13:K46">
    <sortCondition ref="B13:B46"/>
  </sortState>
  <mergeCells count="16">
    <mergeCell ref="A6:K6"/>
    <mergeCell ref="A1:C1"/>
    <mergeCell ref="E1:K1"/>
    <mergeCell ref="A2:C2"/>
    <mergeCell ref="E2:K2"/>
    <mergeCell ref="A5:K5"/>
    <mergeCell ref="A48:C4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6">
    <cfRule type="duplicateValues" dxfId="182" priority="6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942A-3448-407B-BC72-A08187E5222E}">
  <sheetPr codeName="Sheet19"/>
  <dimension ref="A1:K33"/>
  <sheetViews>
    <sheetView workbookViewId="0">
      <selection activeCell="B13" sqref="B13:K31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8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4258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0">
        <v>1</v>
      </c>
      <c r="B13" s="45" t="s">
        <v>1143</v>
      </c>
      <c r="C13" s="46" t="s">
        <v>1144</v>
      </c>
      <c r="D13" s="47">
        <v>38017</v>
      </c>
      <c r="E13" s="48">
        <f>VLOOKUP(B13,[1]Sheet1!B$4:L$8446,4,0)</f>
        <v>90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31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31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0">
        <v>2</v>
      </c>
      <c r="B14" s="45" t="s">
        <v>1145</v>
      </c>
      <c r="C14" s="46" t="s">
        <v>156</v>
      </c>
      <c r="D14" s="47">
        <v>38266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0">
        <v>3</v>
      </c>
      <c r="B15" s="45" t="s">
        <v>1170</v>
      </c>
      <c r="C15" s="46" t="s">
        <v>1171</v>
      </c>
      <c r="D15" s="47">
        <v>38325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0">
        <v>4</v>
      </c>
      <c r="B16" s="45" t="s">
        <v>1174</v>
      </c>
      <c r="C16" s="46" t="s">
        <v>1175</v>
      </c>
      <c r="D16" s="47">
        <v>38249</v>
      </c>
      <c r="E16" s="48">
        <f>VLOOKUP(B16,[1]Sheet1!B$4:L$8446,4,0)</f>
        <v>75</v>
      </c>
      <c r="F16" s="48">
        <f>VLOOKUP(B16,[1]Sheet1!B$4:F$8446,5,0)</f>
        <v>85</v>
      </c>
      <c r="G16" s="48">
        <f>VLOOKUP(B16,[1]Sheet1!B$4:J$8446,6,0)</f>
        <v>85</v>
      </c>
      <c r="H16" s="48">
        <f>VLOOKUP(B16,[1]Sheet1!B$4:H$8446,7,0)</f>
        <v>85</v>
      </c>
      <c r="I16" s="49" t="str">
        <f t="shared" si="0"/>
        <v>Tốt</v>
      </c>
      <c r="J16" s="48">
        <f>VLOOKUP(B16,[1]Sheet1!B$4:K$8446,9,0)</f>
        <v>85</v>
      </c>
      <c r="K16" s="49" t="str">
        <f t="shared" si="1"/>
        <v>Tốt</v>
      </c>
    </row>
    <row r="17" spans="1:11" ht="18.75" customHeight="1" x14ac:dyDescent="0.25">
      <c r="A17" s="10">
        <v>5</v>
      </c>
      <c r="B17" s="45" t="s">
        <v>1146</v>
      </c>
      <c r="C17" s="46" t="s">
        <v>1147</v>
      </c>
      <c r="D17" s="47">
        <v>38348</v>
      </c>
      <c r="E17" s="48">
        <f>VLOOKUP(B17,[1]Sheet1!B$4:L$8446,4,0)</f>
        <v>93</v>
      </c>
      <c r="F17" s="48">
        <f>VLOOKUP(B17,[1]Sheet1!B$4:F$8446,5,0)</f>
        <v>93</v>
      </c>
      <c r="G17" s="48">
        <f>VLOOKUP(B17,[1]Sheet1!B$4:J$8446,6,0)</f>
        <v>93</v>
      </c>
      <c r="H17" s="48">
        <f>VLOOKUP(B17,[1]Sheet1!B$4:H$8446,7,0)</f>
        <v>93</v>
      </c>
      <c r="I17" s="49" t="str">
        <f t="shared" si="0"/>
        <v>Xuất sắc</v>
      </c>
      <c r="J17" s="48">
        <f>VLOOKUP(B17,[1]Sheet1!B$4:K$8446,9,0)</f>
        <v>93</v>
      </c>
      <c r="K17" s="49" t="str">
        <f t="shared" si="1"/>
        <v>Xuất sắc</v>
      </c>
    </row>
    <row r="18" spans="1:11" ht="18.75" customHeight="1" x14ac:dyDescent="0.25">
      <c r="A18" s="10">
        <v>6</v>
      </c>
      <c r="B18" s="45" t="s">
        <v>1148</v>
      </c>
      <c r="C18" s="46" t="s">
        <v>1149</v>
      </c>
      <c r="D18" s="47">
        <v>38235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0">
        <v>7</v>
      </c>
      <c r="B19" s="45" t="s">
        <v>1150</v>
      </c>
      <c r="C19" s="46" t="s">
        <v>168</v>
      </c>
      <c r="D19" s="47">
        <v>38155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0">
        <v>8</v>
      </c>
      <c r="B20" s="45" t="s">
        <v>1151</v>
      </c>
      <c r="C20" s="46" t="s">
        <v>716</v>
      </c>
      <c r="D20" s="47">
        <v>38162</v>
      </c>
      <c r="E20" s="48">
        <f>VLOOKUP(B20,[1]Sheet1!B$4:L$8446,4,0)</f>
        <v>80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0">
        <v>9</v>
      </c>
      <c r="B21" s="45" t="s">
        <v>1152</v>
      </c>
      <c r="C21" s="46" t="s">
        <v>1153</v>
      </c>
      <c r="D21" s="47">
        <v>38301</v>
      </c>
      <c r="E21" s="48">
        <f>VLOOKUP(B21,[1]Sheet1!B$4:L$8446,4,0)</f>
        <v>80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0">
        <v>10</v>
      </c>
      <c r="B22" s="45" t="s">
        <v>1168</v>
      </c>
      <c r="C22" s="46" t="s">
        <v>1169</v>
      </c>
      <c r="D22" s="47">
        <v>38320</v>
      </c>
      <c r="E22" s="48">
        <f>VLOOKUP(B22,[1]Sheet1!B$4:L$8446,4,0)</f>
        <v>90</v>
      </c>
      <c r="F22" s="48">
        <f>VLOOKUP(B22,[1]Sheet1!B$4:F$8446,5,0)</f>
        <v>85</v>
      </c>
      <c r="G22" s="48">
        <f>VLOOKUP(B22,[1]Sheet1!B$4:J$8446,6,0)</f>
        <v>85</v>
      </c>
      <c r="H22" s="48">
        <f>VLOOKUP(B22,[1]Sheet1!B$4:H$8446,7,0)</f>
        <v>85</v>
      </c>
      <c r="I22" s="49" t="str">
        <f t="shared" si="0"/>
        <v>Tốt</v>
      </c>
      <c r="J22" s="48">
        <f>VLOOKUP(B22,[1]Sheet1!B$4:K$8446,9,0)</f>
        <v>85</v>
      </c>
      <c r="K22" s="49" t="str">
        <f t="shared" si="1"/>
        <v>Tốt</v>
      </c>
    </row>
    <row r="23" spans="1:11" ht="18.75" customHeight="1" x14ac:dyDescent="0.25">
      <c r="A23" s="10">
        <v>11</v>
      </c>
      <c r="B23" s="45" t="s">
        <v>1176</v>
      </c>
      <c r="C23" s="46" t="s">
        <v>1177</v>
      </c>
      <c r="D23" s="47">
        <v>38101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0">
        <v>12</v>
      </c>
      <c r="B24" s="45" t="s">
        <v>1154</v>
      </c>
      <c r="C24" s="46" t="s">
        <v>1155</v>
      </c>
      <c r="D24" s="47">
        <v>38253</v>
      </c>
      <c r="E24" s="48">
        <f>VLOOKUP(B24,[1]Sheet1!B$4:L$8446,4,0)</f>
        <v>58</v>
      </c>
      <c r="F24" s="48">
        <f>VLOOKUP(B24,[1]Sheet1!B$4:F$8446,5,0)</f>
        <v>58</v>
      </c>
      <c r="G24" s="48">
        <f>VLOOKUP(B24,[1]Sheet1!B$4:J$8446,6,0)</f>
        <v>58</v>
      </c>
      <c r="H24" s="48">
        <f>VLOOKUP(B24,[1]Sheet1!B$4:H$8446,7,0)</f>
        <v>58</v>
      </c>
      <c r="I24" s="49" t="str">
        <f t="shared" si="0"/>
        <v>Trung bình</v>
      </c>
      <c r="J24" s="48">
        <f>VLOOKUP(B24,[1]Sheet1!B$4:K$8446,9,0)</f>
        <v>58</v>
      </c>
      <c r="K24" s="49" t="str">
        <f t="shared" si="1"/>
        <v>Trung bình</v>
      </c>
    </row>
    <row r="25" spans="1:11" ht="18.75" customHeight="1" x14ac:dyDescent="0.25">
      <c r="A25" s="10">
        <v>13</v>
      </c>
      <c r="B25" s="45" t="s">
        <v>1156</v>
      </c>
      <c r="C25" s="46" t="s">
        <v>1157</v>
      </c>
      <c r="D25" s="47">
        <v>38118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0">
        <v>14</v>
      </c>
      <c r="B26" s="45" t="s">
        <v>1158</v>
      </c>
      <c r="C26" s="46" t="s">
        <v>1159</v>
      </c>
      <c r="D26" s="47">
        <v>38276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0">
        <v>15</v>
      </c>
      <c r="B27" s="45" t="s">
        <v>1172</v>
      </c>
      <c r="C27" s="46" t="s">
        <v>1173</v>
      </c>
      <c r="D27" s="47">
        <v>38054</v>
      </c>
      <c r="E27" s="48">
        <f>VLOOKUP(B27,[1]Sheet1!B$4:L$8446,4,0)</f>
        <v>90</v>
      </c>
      <c r="F27" s="48">
        <f>VLOOKUP(B27,[1]Sheet1!B$4:F$8446,5,0)</f>
        <v>85</v>
      </c>
      <c r="G27" s="48">
        <f>VLOOKUP(B27,[1]Sheet1!B$4:J$8446,6,0)</f>
        <v>85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0">
        <v>16</v>
      </c>
      <c r="B28" s="45" t="s">
        <v>1160</v>
      </c>
      <c r="C28" s="46" t="s">
        <v>1161</v>
      </c>
      <c r="D28" s="47">
        <v>38157</v>
      </c>
      <c r="E28" s="48">
        <f>VLOOKUP(B28,[1]Sheet1!B$4:L$8446,4,0)</f>
        <v>85</v>
      </c>
      <c r="F28" s="48">
        <f>VLOOKUP(B28,[1]Sheet1!B$4:F$8446,5,0)</f>
        <v>85</v>
      </c>
      <c r="G28" s="48">
        <f>VLOOKUP(B28,[1]Sheet1!B$4:J$8446,6,0)</f>
        <v>85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0">
        <v>17</v>
      </c>
      <c r="B29" s="45" t="s">
        <v>1162</v>
      </c>
      <c r="C29" s="46" t="s">
        <v>1163</v>
      </c>
      <c r="D29" s="47">
        <v>38292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0">
        <v>18</v>
      </c>
      <c r="B30" s="45" t="s">
        <v>1164</v>
      </c>
      <c r="C30" s="46" t="s">
        <v>1165</v>
      </c>
      <c r="D30" s="47">
        <v>38119</v>
      </c>
      <c r="E30" s="48">
        <f>VLOOKUP(B30,[1]Sheet1!B$4:L$8446,4,0)</f>
        <v>90</v>
      </c>
      <c r="F30" s="48">
        <f>VLOOKUP(B30,[1]Sheet1!B$4:F$8446,5,0)</f>
        <v>85</v>
      </c>
      <c r="G30" s="48">
        <f>VLOOKUP(B30,[1]Sheet1!B$4:J$8446,6,0)</f>
        <v>85</v>
      </c>
      <c r="H30" s="48">
        <f>VLOOKUP(B30,[1]Sheet1!B$4:H$8446,7,0)</f>
        <v>85</v>
      </c>
      <c r="I30" s="49" t="str">
        <f t="shared" si="0"/>
        <v>Tốt</v>
      </c>
      <c r="J30" s="48">
        <f>VLOOKUP(B30,[1]Sheet1!B$4:K$8446,9,0)</f>
        <v>85</v>
      </c>
      <c r="K30" s="49" t="str">
        <f t="shared" si="1"/>
        <v>Tốt</v>
      </c>
    </row>
    <row r="31" spans="1:11" ht="18.75" customHeight="1" x14ac:dyDescent="0.25">
      <c r="A31" s="10">
        <v>19</v>
      </c>
      <c r="B31" s="45" t="s">
        <v>1166</v>
      </c>
      <c r="C31" s="46" t="s">
        <v>1167</v>
      </c>
      <c r="D31" s="47">
        <v>38148</v>
      </c>
      <c r="E31" s="48">
        <f>VLOOKUP(B31,[1]Sheet1!B$4:L$8446,4,0)</f>
        <v>85</v>
      </c>
      <c r="F31" s="48">
        <f>VLOOKUP(B31,[1]Sheet1!B$4:F$8446,5,0)</f>
        <v>85</v>
      </c>
      <c r="G31" s="48">
        <f>VLOOKUP(B31,[1]Sheet1!B$4:J$8446,6,0)</f>
        <v>85</v>
      </c>
      <c r="H31" s="48">
        <f>VLOOKUP(B31,[1]Sheet1!B$4:H$8446,7,0)</f>
        <v>85</v>
      </c>
      <c r="I31" s="49" t="str">
        <f t="shared" si="0"/>
        <v>Tốt</v>
      </c>
      <c r="J31" s="48">
        <f>VLOOKUP(B31,[1]Sheet1!B$4:K$8446,9,0)</f>
        <v>85</v>
      </c>
      <c r="K31" s="49" t="str">
        <f t="shared" si="1"/>
        <v>Tốt</v>
      </c>
    </row>
    <row r="33" spans="1:3" ht="18.75" customHeight="1" x14ac:dyDescent="0.2">
      <c r="A33" s="52" t="s">
        <v>1178</v>
      </c>
      <c r="B33" s="52"/>
      <c r="C33" s="52"/>
    </row>
  </sheetData>
  <sortState xmlns:xlrd2="http://schemas.microsoft.com/office/spreadsheetml/2017/richdata2" ref="A13:K31">
    <sortCondition ref="B13:B31"/>
  </sortState>
  <mergeCells count="16">
    <mergeCell ref="A6:K6"/>
    <mergeCell ref="A1:C1"/>
    <mergeCell ref="E1:K1"/>
    <mergeCell ref="A2:C2"/>
    <mergeCell ref="E2:K2"/>
    <mergeCell ref="A5:K5"/>
    <mergeCell ref="A33:C3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31">
    <cfRule type="duplicateValues" dxfId="148" priority="1"/>
    <cfRule type="duplicateValues" dxfId="147" priority="2"/>
    <cfRule type="duplicateValues" dxfId="146" priority="3"/>
    <cfRule type="duplicateValues" dxfId="145" priority="4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2D5D-A9B2-45DF-B694-6E9070712CCF}">
  <sheetPr codeName="Sheet20"/>
  <dimension ref="A1:K76"/>
  <sheetViews>
    <sheetView topLeftCell="A63" workbookViewId="0">
      <selection activeCell="B13" sqref="B13:K74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4257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0">
        <v>1</v>
      </c>
      <c r="B13" s="45" t="s">
        <v>1262</v>
      </c>
      <c r="C13" s="46" t="s">
        <v>1263</v>
      </c>
      <c r="D13" s="47">
        <v>38082</v>
      </c>
      <c r="E13" s="48">
        <f>VLOOKUP(B13,[1]Sheet1!B$4:L$8446,4,0)</f>
        <v>90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74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74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0">
        <v>2</v>
      </c>
      <c r="B14" s="45" t="s">
        <v>1203</v>
      </c>
      <c r="C14" s="46" t="s">
        <v>1204</v>
      </c>
      <c r="D14" s="47">
        <v>38130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0">
        <v>3</v>
      </c>
      <c r="B15" s="45" t="s">
        <v>1283</v>
      </c>
      <c r="C15" s="46" t="s">
        <v>1284</v>
      </c>
      <c r="D15" s="47">
        <v>37987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0">
        <v>4</v>
      </c>
      <c r="B16" s="45" t="s">
        <v>1279</v>
      </c>
      <c r="C16" s="46" t="s">
        <v>1280</v>
      </c>
      <c r="D16" s="47">
        <v>38294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0">
        <v>5</v>
      </c>
      <c r="B17" s="45" t="s">
        <v>1272</v>
      </c>
      <c r="C17" s="46" t="s">
        <v>165</v>
      </c>
      <c r="D17" s="47">
        <v>38034</v>
      </c>
      <c r="E17" s="48">
        <f>VLOOKUP(B17,[1]Sheet1!B$4:L$8446,4,0)</f>
        <v>80</v>
      </c>
      <c r="F17" s="48">
        <f>VLOOKUP(B17,[1]Sheet1!B$4:F$8446,5,0)</f>
        <v>80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0">
        <v>6</v>
      </c>
      <c r="B18" s="45" t="s">
        <v>1258</v>
      </c>
      <c r="C18" s="46" t="s">
        <v>1259</v>
      </c>
      <c r="D18" s="47">
        <v>37996</v>
      </c>
      <c r="E18" s="48">
        <f>VLOOKUP(B18,[1]Sheet1!B$4:L$8446,4,0)</f>
        <v>70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0">
        <v>7</v>
      </c>
      <c r="B19" s="45" t="s">
        <v>1273</v>
      </c>
      <c r="C19" s="46" t="s">
        <v>1274</v>
      </c>
      <c r="D19" s="47">
        <v>38314</v>
      </c>
      <c r="E19" s="48">
        <f>VLOOKUP(B19,[1]Sheet1!B$4:L$8446,4,0)</f>
        <v>77</v>
      </c>
      <c r="F19" s="48">
        <f>VLOOKUP(B19,[1]Sheet1!B$4:F$8446,5,0)</f>
        <v>77</v>
      </c>
      <c r="G19" s="48">
        <f>VLOOKUP(B19,[1]Sheet1!B$4:J$8446,6,0)</f>
        <v>77</v>
      </c>
      <c r="H19" s="48">
        <f>VLOOKUP(B19,[1]Sheet1!B$4:H$8446,7,0)</f>
        <v>77</v>
      </c>
      <c r="I19" s="49" t="str">
        <f t="shared" si="0"/>
        <v>Khá</v>
      </c>
      <c r="J19" s="48">
        <f>VLOOKUP(B19,[1]Sheet1!B$4:K$8446,9,0)</f>
        <v>77</v>
      </c>
      <c r="K19" s="49" t="str">
        <f t="shared" si="1"/>
        <v>Khá</v>
      </c>
    </row>
    <row r="20" spans="1:11" ht="18.75" customHeight="1" x14ac:dyDescent="0.25">
      <c r="A20" s="10">
        <v>8</v>
      </c>
      <c r="B20" s="45" t="s">
        <v>1181</v>
      </c>
      <c r="C20" s="46" t="s">
        <v>1182</v>
      </c>
      <c r="D20" s="47">
        <v>38178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0">
        <v>9</v>
      </c>
      <c r="B21" s="45" t="s">
        <v>1254</v>
      </c>
      <c r="C21" s="46" t="s">
        <v>1255</v>
      </c>
      <c r="D21" s="47">
        <v>38339</v>
      </c>
      <c r="E21" s="48">
        <f>VLOOKUP(B21,[1]Sheet1!B$4:L$8446,4,0)</f>
        <v>80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0">
        <v>10</v>
      </c>
      <c r="B22" s="45" t="s">
        <v>1250</v>
      </c>
      <c r="C22" s="46" t="s">
        <v>1251</v>
      </c>
      <c r="D22" s="47">
        <v>38323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0">
        <v>11</v>
      </c>
      <c r="B23" s="45" t="s">
        <v>1242</v>
      </c>
      <c r="C23" s="46" t="s">
        <v>1243</v>
      </c>
      <c r="D23" s="47">
        <v>38108</v>
      </c>
      <c r="E23" s="48">
        <f>VLOOKUP(B23,[1]Sheet1!B$4:L$8446,4,0)</f>
        <v>62</v>
      </c>
      <c r="F23" s="48">
        <f>VLOOKUP(B23,[1]Sheet1!B$4:F$8446,5,0)</f>
        <v>62</v>
      </c>
      <c r="G23" s="48">
        <f>VLOOKUP(B23,[1]Sheet1!B$4:J$8446,6,0)</f>
        <v>62</v>
      </c>
      <c r="H23" s="48">
        <f>VLOOKUP(B23,[1]Sheet1!B$4:H$8446,7,0)</f>
        <v>62</v>
      </c>
      <c r="I23" s="49" t="str">
        <f t="shared" si="0"/>
        <v>Trung bình</v>
      </c>
      <c r="J23" s="48">
        <f>VLOOKUP(B23,[1]Sheet1!B$4:K$8446,9,0)</f>
        <v>62</v>
      </c>
      <c r="K23" s="49" t="str">
        <f t="shared" si="1"/>
        <v>Trung bình</v>
      </c>
    </row>
    <row r="24" spans="1:11" ht="18.75" customHeight="1" x14ac:dyDescent="0.25">
      <c r="A24" s="10">
        <v>12</v>
      </c>
      <c r="B24" s="45" t="s">
        <v>1240</v>
      </c>
      <c r="C24" s="46" t="s">
        <v>1241</v>
      </c>
      <c r="D24" s="47">
        <v>38315</v>
      </c>
      <c r="E24" s="48">
        <f>VLOOKUP(B24,[1]Sheet1!B$4:L$8446,4,0)</f>
        <v>70</v>
      </c>
      <c r="F24" s="48">
        <f>VLOOKUP(B24,[1]Sheet1!B$4:F$8446,5,0)</f>
        <v>80</v>
      </c>
      <c r="G24" s="48">
        <f>VLOOKUP(B24,[1]Sheet1!B$4:J$8446,6,0)</f>
        <v>70</v>
      </c>
      <c r="H24" s="48">
        <f>VLOOKUP(B24,[1]Sheet1!B$4:H$8446,7,0)</f>
        <v>70</v>
      </c>
      <c r="I24" s="49" t="str">
        <f t="shared" si="0"/>
        <v>Khá</v>
      </c>
      <c r="J24" s="48">
        <f>VLOOKUP(B24,[1]Sheet1!B$4:K$8446,9,0)</f>
        <v>70</v>
      </c>
      <c r="K24" s="49" t="str">
        <f t="shared" si="1"/>
        <v>Khá</v>
      </c>
    </row>
    <row r="25" spans="1:11" ht="18.75" customHeight="1" x14ac:dyDescent="0.25">
      <c r="A25" s="10">
        <v>13</v>
      </c>
      <c r="B25" s="45" t="s">
        <v>1289</v>
      </c>
      <c r="C25" s="46" t="s">
        <v>1290</v>
      </c>
      <c r="D25" s="47">
        <v>38033</v>
      </c>
      <c r="E25" s="48">
        <f>VLOOKUP(B25,[1]Sheet1!B$4:L$8446,4,0)</f>
        <v>70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0">
        <v>14</v>
      </c>
      <c r="B26" s="45" t="s">
        <v>1230</v>
      </c>
      <c r="C26" s="46" t="s">
        <v>1231</v>
      </c>
      <c r="D26" s="47">
        <v>38023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0">
        <v>15</v>
      </c>
      <c r="B27" s="45" t="s">
        <v>1246</v>
      </c>
      <c r="C27" s="46" t="s">
        <v>1247</v>
      </c>
      <c r="D27" s="47">
        <v>38223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0">
        <v>16</v>
      </c>
      <c r="B28" s="45" t="s">
        <v>1291</v>
      </c>
      <c r="C28" s="46" t="s">
        <v>1292</v>
      </c>
      <c r="D28" s="47">
        <v>38304</v>
      </c>
      <c r="E28" s="48">
        <f>VLOOKUP(B28,[1]Sheet1!B$4:L$8446,4,0)</f>
        <v>80</v>
      </c>
      <c r="F28" s="48">
        <f>VLOOKUP(B28,[1]Sheet1!B$4:F$8446,5,0)</f>
        <v>85</v>
      </c>
      <c r="G28" s="48">
        <f>VLOOKUP(B28,[1]Sheet1!B$4:J$8446,6,0)</f>
        <v>80</v>
      </c>
      <c r="H28" s="48">
        <f>VLOOKUP(B28,[1]Sheet1!B$4:H$8446,7,0)</f>
        <v>85</v>
      </c>
      <c r="I28" s="49" t="str">
        <f t="shared" si="0"/>
        <v>Tốt</v>
      </c>
      <c r="J28" s="48">
        <f>VLOOKUP(B28,[1]Sheet1!B$4:K$8446,9,0)</f>
        <v>85</v>
      </c>
      <c r="K28" s="49" t="str">
        <f t="shared" si="1"/>
        <v>Tốt</v>
      </c>
    </row>
    <row r="29" spans="1:11" ht="18.75" customHeight="1" x14ac:dyDescent="0.25">
      <c r="A29" s="10">
        <v>17</v>
      </c>
      <c r="B29" s="45" t="s">
        <v>1216</v>
      </c>
      <c r="C29" s="46" t="s">
        <v>170</v>
      </c>
      <c r="D29" s="47">
        <v>37998</v>
      </c>
      <c r="E29" s="48">
        <f>VLOOKUP(B29,[1]Sheet1!B$4:L$8446,4,0)</f>
        <v>100</v>
      </c>
      <c r="F29" s="48">
        <f>VLOOKUP(B29,[1]Sheet1!B$4:F$8446,5,0)</f>
        <v>100</v>
      </c>
      <c r="G29" s="48">
        <f>VLOOKUP(B29,[1]Sheet1!B$4:J$8446,6,0)</f>
        <v>96</v>
      </c>
      <c r="H29" s="48">
        <f>VLOOKUP(B29,[1]Sheet1!B$4:H$8446,7,0)</f>
        <v>96</v>
      </c>
      <c r="I29" s="49" t="str">
        <f t="shared" si="0"/>
        <v>Xuất sắc</v>
      </c>
      <c r="J29" s="48">
        <f>VLOOKUP(B29,[1]Sheet1!B$4:K$8446,9,0)</f>
        <v>96</v>
      </c>
      <c r="K29" s="49" t="str">
        <f t="shared" si="1"/>
        <v>Xuất sắc</v>
      </c>
    </row>
    <row r="30" spans="1:11" ht="18.75" customHeight="1" x14ac:dyDescent="0.25">
      <c r="A30" s="10">
        <v>18</v>
      </c>
      <c r="B30" s="45" t="s">
        <v>1295</v>
      </c>
      <c r="C30" s="46" t="s">
        <v>1296</v>
      </c>
      <c r="D30" s="47">
        <v>38348</v>
      </c>
      <c r="E30" s="48">
        <f>VLOOKUP(B30,[1]Sheet1!B$4:L$8446,4,0)</f>
        <v>92</v>
      </c>
      <c r="F30" s="48">
        <f>VLOOKUP(B30,[1]Sheet1!B$4:F$8446,5,0)</f>
        <v>92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0">
        <v>19</v>
      </c>
      <c r="B31" s="45" t="s">
        <v>1232</v>
      </c>
      <c r="C31" s="46" t="s">
        <v>1233</v>
      </c>
      <c r="D31" s="47">
        <v>38222</v>
      </c>
      <c r="E31" s="48">
        <f>VLOOKUP(B31,[1]Sheet1!B$4:L$8446,4,0)</f>
        <v>92</v>
      </c>
      <c r="F31" s="48">
        <f>VLOOKUP(B31,[1]Sheet1!B$4:F$8446,5,0)</f>
        <v>92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0">
        <v>20</v>
      </c>
      <c r="B32" s="45" t="s">
        <v>1215</v>
      </c>
      <c r="C32" s="46" t="s">
        <v>174</v>
      </c>
      <c r="D32" s="47">
        <v>37996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0">
        <v>21</v>
      </c>
      <c r="B33" s="45" t="s">
        <v>1226</v>
      </c>
      <c r="C33" s="46" t="s">
        <v>1227</v>
      </c>
      <c r="D33" s="47">
        <v>37824</v>
      </c>
      <c r="E33" s="48">
        <f>VLOOKUP(B33,[1]Sheet1!B$4:L$8446,4,0)</f>
        <v>80</v>
      </c>
      <c r="F33" s="48">
        <f>VLOOKUP(B33,[1]Sheet1!B$4:F$8446,5,0)</f>
        <v>80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0">
        <v>22</v>
      </c>
      <c r="B34" s="45" t="s">
        <v>1217</v>
      </c>
      <c r="C34" s="46" t="s">
        <v>1218</v>
      </c>
      <c r="D34" s="47">
        <v>38036</v>
      </c>
      <c r="E34" s="48">
        <f>VLOOKUP(B34,[1]Sheet1!B$4:L$8446,4,0)</f>
        <v>0</v>
      </c>
      <c r="F34" s="48">
        <f>VLOOKUP(B34,[1]Sheet1!B$4:F$8446,5,0)</f>
        <v>0</v>
      </c>
      <c r="G34" s="48">
        <f>VLOOKUP(B34,[1]Sheet1!B$4:J$8446,6,0)</f>
        <v>0</v>
      </c>
      <c r="H34" s="48">
        <f>VLOOKUP(B34,[1]Sheet1!B$4:H$8446,7,0)</f>
        <v>0</v>
      </c>
      <c r="I34" s="49" t="str">
        <f t="shared" si="0"/>
        <v>Kém</v>
      </c>
      <c r="J34" s="48">
        <f>VLOOKUP(B34,[1]Sheet1!B$4:K$8446,9,0)</f>
        <v>0</v>
      </c>
      <c r="K34" s="49" t="str">
        <f t="shared" si="1"/>
        <v>Kém</v>
      </c>
    </row>
    <row r="35" spans="1:11" ht="18.75" customHeight="1" x14ac:dyDescent="0.25">
      <c r="A35" s="10">
        <v>23</v>
      </c>
      <c r="B35" s="45" t="s">
        <v>1234</v>
      </c>
      <c r="C35" s="46" t="s">
        <v>1235</v>
      </c>
      <c r="D35" s="47">
        <v>38287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0">
        <v>24</v>
      </c>
      <c r="B36" s="45" t="s">
        <v>1219</v>
      </c>
      <c r="C36" s="46" t="s">
        <v>145</v>
      </c>
      <c r="D36" s="47">
        <v>38115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0">
        <v>25</v>
      </c>
      <c r="B37" s="45" t="s">
        <v>1293</v>
      </c>
      <c r="C37" s="46" t="s">
        <v>1294</v>
      </c>
      <c r="D37" s="47">
        <v>38243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0">
        <v>26</v>
      </c>
      <c r="B38" s="45" t="s">
        <v>1244</v>
      </c>
      <c r="C38" s="46" t="s">
        <v>1245</v>
      </c>
      <c r="D38" s="47">
        <v>38001</v>
      </c>
      <c r="E38" s="48">
        <f>VLOOKUP(B38,[1]Sheet1!B$4:L$8446,4,0)</f>
        <v>92</v>
      </c>
      <c r="F38" s="48">
        <f>VLOOKUP(B38,[1]Sheet1!B$4:F$8446,5,0)</f>
        <v>92</v>
      </c>
      <c r="G38" s="48">
        <f>VLOOKUP(B38,[1]Sheet1!B$4:J$8446,6,0)</f>
        <v>90</v>
      </c>
      <c r="H38" s="48">
        <f>VLOOKUP(B38,[1]Sheet1!B$4:H$8446,7,0)</f>
        <v>90</v>
      </c>
      <c r="I38" s="49" t="str">
        <f t="shared" si="0"/>
        <v>Xuất sắc</v>
      </c>
      <c r="J38" s="48">
        <f>VLOOKUP(B38,[1]Sheet1!B$4:K$8446,9,0)</f>
        <v>90</v>
      </c>
      <c r="K38" s="49" t="str">
        <f t="shared" si="1"/>
        <v>Xuất sắc</v>
      </c>
    </row>
    <row r="39" spans="1:11" ht="18.75" customHeight="1" x14ac:dyDescent="0.25">
      <c r="A39" s="10">
        <v>27</v>
      </c>
      <c r="B39" s="45" t="s">
        <v>1185</v>
      </c>
      <c r="C39" s="46" t="s">
        <v>1186</v>
      </c>
      <c r="D39" s="47">
        <v>38271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0">
        <v>28</v>
      </c>
      <c r="B40" s="45" t="s">
        <v>1199</v>
      </c>
      <c r="C40" s="46" t="s">
        <v>1200</v>
      </c>
      <c r="D40" s="47">
        <v>38158</v>
      </c>
      <c r="E40" s="48">
        <f>VLOOKUP(B40,[1]Sheet1!B$4:L$8446,4,0)</f>
        <v>100</v>
      </c>
      <c r="F40" s="48">
        <f>VLOOKUP(B40,[1]Sheet1!B$4:F$8446,5,0)</f>
        <v>100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0">
        <v>29</v>
      </c>
      <c r="B41" s="45" t="s">
        <v>1275</v>
      </c>
      <c r="C41" s="46" t="s">
        <v>147</v>
      </c>
      <c r="D41" s="47">
        <v>38133</v>
      </c>
      <c r="E41" s="48">
        <f>VLOOKUP(B41,[1]Sheet1!B$4:L$8446,4,0)</f>
        <v>87</v>
      </c>
      <c r="F41" s="48">
        <f>VLOOKUP(B41,[1]Sheet1!B$4:F$8446,5,0)</f>
        <v>87</v>
      </c>
      <c r="G41" s="48">
        <f>VLOOKUP(B41,[1]Sheet1!B$4:J$8446,6,0)</f>
        <v>87</v>
      </c>
      <c r="H41" s="48">
        <f>VLOOKUP(B41,[1]Sheet1!B$4:H$8446,7,0)</f>
        <v>87</v>
      </c>
      <c r="I41" s="49" t="str">
        <f t="shared" si="0"/>
        <v>Tốt</v>
      </c>
      <c r="J41" s="48">
        <f>VLOOKUP(B41,[1]Sheet1!B$4:K$8446,9,0)</f>
        <v>87</v>
      </c>
      <c r="K41" s="49" t="str">
        <f t="shared" si="1"/>
        <v>Tốt</v>
      </c>
    </row>
    <row r="42" spans="1:11" ht="18.75" customHeight="1" x14ac:dyDescent="0.25">
      <c r="A42" s="10">
        <v>30</v>
      </c>
      <c r="B42" s="45" t="s">
        <v>1179</v>
      </c>
      <c r="C42" s="46" t="s">
        <v>1180</v>
      </c>
      <c r="D42" s="47">
        <v>38276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0">
        <v>31</v>
      </c>
      <c r="B43" s="45" t="s">
        <v>1285</v>
      </c>
      <c r="C43" s="46" t="s">
        <v>1286</v>
      </c>
      <c r="D43" s="47">
        <v>38241</v>
      </c>
      <c r="E43" s="48">
        <f>VLOOKUP(B43,[1]Sheet1!B$4:L$8446,4,0)</f>
        <v>80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0">
        <v>32</v>
      </c>
      <c r="B44" s="45" t="s">
        <v>1228</v>
      </c>
      <c r="C44" s="46" t="s">
        <v>1229</v>
      </c>
      <c r="D44" s="47">
        <v>38317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0">
        <v>33</v>
      </c>
      <c r="B45" s="45" t="s">
        <v>1187</v>
      </c>
      <c r="C45" s="46" t="s">
        <v>1188</v>
      </c>
      <c r="D45" s="47">
        <v>38169</v>
      </c>
      <c r="E45" s="48">
        <f>VLOOKUP(B45,[1]Sheet1!B$4:L$8446,4,0)</f>
        <v>80</v>
      </c>
      <c r="F45" s="48">
        <f>VLOOKUP(B45,[1]Sheet1!B$4:F$8446,5,0)</f>
        <v>90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0">
        <v>34</v>
      </c>
      <c r="B46" s="45" t="s">
        <v>1222</v>
      </c>
      <c r="C46" s="46" t="s">
        <v>1223</v>
      </c>
      <c r="D46" s="47">
        <v>37855</v>
      </c>
      <c r="E46" s="48">
        <f>VLOOKUP(B46,[1]Sheet1!B$4:L$8446,4,0)</f>
        <v>84</v>
      </c>
      <c r="F46" s="48">
        <f>VLOOKUP(B46,[1]Sheet1!B$4:F$8446,5,0)</f>
        <v>84</v>
      </c>
      <c r="G46" s="48">
        <f>VLOOKUP(B46,[1]Sheet1!B$4:J$8446,6,0)</f>
        <v>84</v>
      </c>
      <c r="H46" s="48">
        <f>VLOOKUP(B46,[1]Sheet1!B$4:H$8446,7,0)</f>
        <v>84</v>
      </c>
      <c r="I46" s="49" t="str">
        <f t="shared" si="0"/>
        <v>Tốt</v>
      </c>
      <c r="J46" s="48">
        <f>VLOOKUP(B46,[1]Sheet1!B$4:K$8446,9,0)</f>
        <v>84</v>
      </c>
      <c r="K46" s="49" t="str">
        <f t="shared" si="1"/>
        <v>Tốt</v>
      </c>
    </row>
    <row r="47" spans="1:11" ht="18.75" customHeight="1" x14ac:dyDescent="0.25">
      <c r="A47" s="10">
        <v>35</v>
      </c>
      <c r="B47" s="45" t="s">
        <v>1213</v>
      </c>
      <c r="C47" s="46" t="s">
        <v>1214</v>
      </c>
      <c r="D47" s="47">
        <v>37989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0">
        <v>36</v>
      </c>
      <c r="B48" s="45" t="s">
        <v>1205</v>
      </c>
      <c r="C48" s="46" t="s">
        <v>1206</v>
      </c>
      <c r="D48" s="47">
        <v>38241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0">
        <v>37</v>
      </c>
      <c r="B49" s="45" t="s">
        <v>1189</v>
      </c>
      <c r="C49" s="46" t="s">
        <v>1190</v>
      </c>
      <c r="D49" s="47">
        <v>38287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0">
        <v>38</v>
      </c>
      <c r="B50" s="45" t="s">
        <v>1287</v>
      </c>
      <c r="C50" s="46" t="s">
        <v>1288</v>
      </c>
      <c r="D50" s="47">
        <v>38310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0">
        <v>39</v>
      </c>
      <c r="B51" s="45" t="s">
        <v>1276</v>
      </c>
      <c r="C51" s="46" t="s">
        <v>1277</v>
      </c>
      <c r="D51" s="47">
        <v>38002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0">
        <v>40</v>
      </c>
      <c r="B52" s="45" t="s">
        <v>1238</v>
      </c>
      <c r="C52" s="46" t="s">
        <v>1239</v>
      </c>
      <c r="D52" s="47">
        <v>38271</v>
      </c>
      <c r="E52" s="48">
        <f>VLOOKUP(B52,[1]Sheet1!B$4:L$8446,4,0)</f>
        <v>90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0">
        <v>41</v>
      </c>
      <c r="B53" s="45" t="s">
        <v>1270</v>
      </c>
      <c r="C53" s="46" t="s">
        <v>1271</v>
      </c>
      <c r="D53" s="47">
        <v>38137</v>
      </c>
      <c r="E53" s="48">
        <f>VLOOKUP(B53,[1]Sheet1!B$4:L$8446,4,0)</f>
        <v>90</v>
      </c>
      <c r="F53" s="48">
        <f>VLOOKUP(B53,[1]Sheet1!B$4:F$8446,5,0)</f>
        <v>90</v>
      </c>
      <c r="G53" s="48">
        <f>VLOOKUP(B53,[1]Sheet1!B$4:J$8446,6,0)</f>
        <v>90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0">
        <v>42</v>
      </c>
      <c r="B54" s="45" t="s">
        <v>1211</v>
      </c>
      <c r="C54" s="46" t="s">
        <v>1212</v>
      </c>
      <c r="D54" s="47">
        <v>38293</v>
      </c>
      <c r="E54" s="48">
        <f>VLOOKUP(B54,[1]Sheet1!B$4:L$8446,4,0)</f>
        <v>90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0">
        <v>43</v>
      </c>
      <c r="B55" s="45" t="s">
        <v>1281</v>
      </c>
      <c r="C55" s="46" t="s">
        <v>1282</v>
      </c>
      <c r="D55" s="47">
        <v>38287</v>
      </c>
      <c r="E55" s="48">
        <f>VLOOKUP(B55,[1]Sheet1!B$4:L$8446,4,0)</f>
        <v>90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6" spans="1:11" ht="18.75" customHeight="1" x14ac:dyDescent="0.25">
      <c r="A56" s="10">
        <v>44</v>
      </c>
      <c r="B56" s="45" t="s">
        <v>1220</v>
      </c>
      <c r="C56" s="46" t="s">
        <v>1221</v>
      </c>
      <c r="D56" s="47">
        <v>38336</v>
      </c>
      <c r="E56" s="48">
        <f>VLOOKUP(B56,[1]Sheet1!B$4:L$8446,4,0)</f>
        <v>90</v>
      </c>
      <c r="F56" s="48">
        <f>VLOOKUP(B56,[1]Sheet1!B$4:F$8446,5,0)</f>
        <v>90</v>
      </c>
      <c r="G56" s="48">
        <f>VLOOKUP(B56,[1]Sheet1!B$4:J$8446,6,0)</f>
        <v>90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0">
        <v>45</v>
      </c>
      <c r="B57" s="45" t="s">
        <v>1207</v>
      </c>
      <c r="C57" s="46" t="s">
        <v>1208</v>
      </c>
      <c r="D57" s="47">
        <v>38291</v>
      </c>
      <c r="E57" s="48">
        <f>VLOOKUP(B57,[1]Sheet1!B$4:L$8446,4,0)</f>
        <v>0</v>
      </c>
      <c r="F57" s="48">
        <f>VLOOKUP(B57,[1]Sheet1!B$4:F$8446,5,0)</f>
        <v>0</v>
      </c>
      <c r="G57" s="48">
        <f>VLOOKUP(B57,[1]Sheet1!B$4:J$8446,6,0)</f>
        <v>0</v>
      </c>
      <c r="H57" s="48">
        <f>VLOOKUP(B57,[1]Sheet1!B$4:H$8446,7,0)</f>
        <v>0</v>
      </c>
      <c r="I57" s="49" t="str">
        <f t="shared" si="0"/>
        <v>Kém</v>
      </c>
      <c r="J57" s="48">
        <f>VLOOKUP(B57,[1]Sheet1!B$4:K$8446,9,0)</f>
        <v>0</v>
      </c>
      <c r="K57" s="49" t="str">
        <f t="shared" si="1"/>
        <v>Kém</v>
      </c>
    </row>
    <row r="58" spans="1:11" ht="18.75" customHeight="1" x14ac:dyDescent="0.25">
      <c r="A58" s="10">
        <v>46</v>
      </c>
      <c r="B58" s="45" t="s">
        <v>1252</v>
      </c>
      <c r="C58" s="46" t="s">
        <v>1253</v>
      </c>
      <c r="D58" s="47">
        <v>38187</v>
      </c>
      <c r="E58" s="48">
        <f>VLOOKUP(B58,[1]Sheet1!B$4:L$8446,4,0)</f>
        <v>90</v>
      </c>
      <c r="F58" s="48">
        <f>VLOOKUP(B58,[1]Sheet1!B$4:F$8446,5,0)</f>
        <v>90</v>
      </c>
      <c r="G58" s="48">
        <f>VLOOKUP(B58,[1]Sheet1!B$4:J$8446,6,0)</f>
        <v>90</v>
      </c>
      <c r="H58" s="48">
        <f>VLOOKUP(B58,[1]Sheet1!B$4:H$8446,7,0)</f>
        <v>90</v>
      </c>
      <c r="I58" s="49" t="str">
        <f t="shared" si="0"/>
        <v>Xuất sắc</v>
      </c>
      <c r="J58" s="48">
        <f>VLOOKUP(B58,[1]Sheet1!B$4:K$8446,9,0)</f>
        <v>90</v>
      </c>
      <c r="K58" s="49" t="str">
        <f t="shared" si="1"/>
        <v>Xuất sắc</v>
      </c>
    </row>
    <row r="59" spans="1:11" ht="18.75" customHeight="1" x14ac:dyDescent="0.25">
      <c r="A59" s="10">
        <v>47</v>
      </c>
      <c r="B59" s="45" t="s">
        <v>1191</v>
      </c>
      <c r="C59" s="46" t="s">
        <v>1192</v>
      </c>
      <c r="D59" s="47">
        <v>38077</v>
      </c>
      <c r="E59" s="48">
        <f>VLOOKUP(B59,[1]Sheet1!B$4:L$8446,4,0)</f>
        <v>80</v>
      </c>
      <c r="F59" s="48">
        <f>VLOOKUP(B59,[1]Sheet1!B$4:F$8446,5,0)</f>
        <v>80</v>
      </c>
      <c r="G59" s="48">
        <f>VLOOKUP(B59,[1]Sheet1!B$4:J$8446,6,0)</f>
        <v>80</v>
      </c>
      <c r="H59" s="48">
        <f>VLOOKUP(B59,[1]Sheet1!B$4:H$8446,7,0)</f>
        <v>80</v>
      </c>
      <c r="I59" s="49" t="str">
        <f t="shared" si="0"/>
        <v>Tốt</v>
      </c>
      <c r="J59" s="48">
        <f>VLOOKUP(B59,[1]Sheet1!B$4:K$8446,9,0)</f>
        <v>80</v>
      </c>
      <c r="K59" s="49" t="str">
        <f t="shared" si="1"/>
        <v>Tốt</v>
      </c>
    </row>
    <row r="60" spans="1:11" ht="18.75" customHeight="1" x14ac:dyDescent="0.25">
      <c r="A60" s="10">
        <v>48</v>
      </c>
      <c r="B60" s="45" t="s">
        <v>1209</v>
      </c>
      <c r="C60" s="46" t="s">
        <v>1210</v>
      </c>
      <c r="D60" s="47">
        <v>38242</v>
      </c>
      <c r="E60" s="48">
        <f>VLOOKUP(B60,[1]Sheet1!B$4:L$8446,4,0)</f>
        <v>90</v>
      </c>
      <c r="F60" s="48">
        <f>VLOOKUP(B60,[1]Sheet1!B$4:F$8446,5,0)</f>
        <v>90</v>
      </c>
      <c r="G60" s="48">
        <f>VLOOKUP(B60,[1]Sheet1!B$4:J$8446,6,0)</f>
        <v>90</v>
      </c>
      <c r="H60" s="48">
        <f>VLOOKUP(B60,[1]Sheet1!B$4:H$8446,7,0)</f>
        <v>90</v>
      </c>
      <c r="I60" s="49" t="str">
        <f t="shared" si="0"/>
        <v>Xuất sắc</v>
      </c>
      <c r="J60" s="48">
        <f>VLOOKUP(B60,[1]Sheet1!B$4:K$8446,9,0)</f>
        <v>90</v>
      </c>
      <c r="K60" s="49" t="str">
        <f t="shared" si="1"/>
        <v>Xuất sắc</v>
      </c>
    </row>
    <row r="61" spans="1:11" ht="18.75" customHeight="1" x14ac:dyDescent="0.25">
      <c r="A61" s="10">
        <v>49</v>
      </c>
      <c r="B61" s="45" t="s">
        <v>1256</v>
      </c>
      <c r="C61" s="46" t="s">
        <v>1257</v>
      </c>
      <c r="D61" s="47">
        <v>37988</v>
      </c>
      <c r="E61" s="48">
        <f>VLOOKUP(B61,[1]Sheet1!B$4:L$8446,4,0)</f>
        <v>90</v>
      </c>
      <c r="F61" s="48">
        <f>VLOOKUP(B61,[1]Sheet1!B$4:F$8446,5,0)</f>
        <v>90</v>
      </c>
      <c r="G61" s="48">
        <f>VLOOKUP(B61,[1]Sheet1!B$4:J$8446,6,0)</f>
        <v>90</v>
      </c>
      <c r="H61" s="48">
        <f>VLOOKUP(B61,[1]Sheet1!B$4:H$8446,7,0)</f>
        <v>90</v>
      </c>
      <c r="I61" s="49" t="str">
        <f t="shared" si="0"/>
        <v>Xuất sắc</v>
      </c>
      <c r="J61" s="48">
        <f>VLOOKUP(B61,[1]Sheet1!B$4:K$8446,9,0)</f>
        <v>90</v>
      </c>
      <c r="K61" s="49" t="str">
        <f t="shared" si="1"/>
        <v>Xuất sắc</v>
      </c>
    </row>
    <row r="62" spans="1:11" ht="18.75" customHeight="1" x14ac:dyDescent="0.25">
      <c r="A62" s="10">
        <v>50</v>
      </c>
      <c r="B62" s="45" t="s">
        <v>1183</v>
      </c>
      <c r="C62" s="46" t="s">
        <v>1184</v>
      </c>
      <c r="D62" s="47">
        <v>38195</v>
      </c>
      <c r="E62" s="48">
        <f>VLOOKUP(B62,[1]Sheet1!B$4:L$8446,4,0)</f>
        <v>90</v>
      </c>
      <c r="F62" s="48">
        <f>VLOOKUP(B62,[1]Sheet1!B$4:F$8446,5,0)</f>
        <v>90</v>
      </c>
      <c r="G62" s="48">
        <f>VLOOKUP(B62,[1]Sheet1!B$4:J$8446,6,0)</f>
        <v>90</v>
      </c>
      <c r="H62" s="48">
        <f>VLOOKUP(B62,[1]Sheet1!B$4:H$8446,7,0)</f>
        <v>90</v>
      </c>
      <c r="I62" s="49" t="str">
        <f t="shared" si="0"/>
        <v>Xuất sắc</v>
      </c>
      <c r="J62" s="48">
        <f>VLOOKUP(B62,[1]Sheet1!B$4:K$8446,9,0)</f>
        <v>90</v>
      </c>
      <c r="K62" s="49" t="str">
        <f t="shared" si="1"/>
        <v>Xuất sắc</v>
      </c>
    </row>
    <row r="63" spans="1:11" ht="18.75" customHeight="1" x14ac:dyDescent="0.25">
      <c r="A63" s="10">
        <v>51</v>
      </c>
      <c r="B63" s="45" t="s">
        <v>1195</v>
      </c>
      <c r="C63" s="46" t="s">
        <v>1196</v>
      </c>
      <c r="D63" s="47">
        <v>38087</v>
      </c>
      <c r="E63" s="48">
        <f>VLOOKUP(B63,[1]Sheet1!B$4:L$8446,4,0)</f>
        <v>70</v>
      </c>
      <c r="F63" s="48">
        <f>VLOOKUP(B63,[1]Sheet1!B$4:F$8446,5,0)</f>
        <v>80</v>
      </c>
      <c r="G63" s="48">
        <f>VLOOKUP(B63,[1]Sheet1!B$4:J$8446,6,0)</f>
        <v>70</v>
      </c>
      <c r="H63" s="48">
        <f>VLOOKUP(B63,[1]Sheet1!B$4:H$8446,7,0)</f>
        <v>70</v>
      </c>
      <c r="I63" s="49" t="str">
        <f t="shared" si="0"/>
        <v>Khá</v>
      </c>
      <c r="J63" s="48">
        <f>VLOOKUP(B63,[1]Sheet1!B$4:K$8446,9,0)</f>
        <v>70</v>
      </c>
      <c r="K63" s="49" t="str">
        <f t="shared" si="1"/>
        <v>Khá</v>
      </c>
    </row>
    <row r="64" spans="1:11" ht="18.75" customHeight="1" x14ac:dyDescent="0.25">
      <c r="A64" s="10">
        <v>52</v>
      </c>
      <c r="B64" s="45" t="s">
        <v>1260</v>
      </c>
      <c r="C64" s="46" t="s">
        <v>1261</v>
      </c>
      <c r="D64" s="47">
        <v>38319</v>
      </c>
      <c r="E64" s="48">
        <f>VLOOKUP(B64,[1]Sheet1!B$4:L$8446,4,0)</f>
        <v>80</v>
      </c>
      <c r="F64" s="48">
        <f>VLOOKUP(B64,[1]Sheet1!B$4:F$8446,5,0)</f>
        <v>80</v>
      </c>
      <c r="G64" s="48">
        <f>VLOOKUP(B64,[1]Sheet1!B$4:J$8446,6,0)</f>
        <v>80</v>
      </c>
      <c r="H64" s="48">
        <f>VLOOKUP(B64,[1]Sheet1!B$4:H$8446,7,0)</f>
        <v>80</v>
      </c>
      <c r="I64" s="49" t="str">
        <f t="shared" si="0"/>
        <v>Tốt</v>
      </c>
      <c r="J64" s="48">
        <f>VLOOKUP(B64,[1]Sheet1!B$4:K$8446,9,0)</f>
        <v>80</v>
      </c>
      <c r="K64" s="49" t="str">
        <f t="shared" si="1"/>
        <v>Tốt</v>
      </c>
    </row>
    <row r="65" spans="1:11" ht="18.75" customHeight="1" x14ac:dyDescent="0.25">
      <c r="A65" s="10">
        <v>53</v>
      </c>
      <c r="B65" s="45" t="s">
        <v>1197</v>
      </c>
      <c r="C65" s="46" t="s">
        <v>1198</v>
      </c>
      <c r="D65" s="47">
        <v>38163</v>
      </c>
      <c r="E65" s="48">
        <f>VLOOKUP(B65,[1]Sheet1!B$4:L$8446,4,0)</f>
        <v>100</v>
      </c>
      <c r="F65" s="48">
        <f>VLOOKUP(B65,[1]Sheet1!B$4:F$8446,5,0)</f>
        <v>90</v>
      </c>
      <c r="G65" s="48">
        <f>VLOOKUP(B65,[1]Sheet1!B$4:J$8446,6,0)</f>
        <v>90</v>
      </c>
      <c r="H65" s="48">
        <f>VLOOKUP(B65,[1]Sheet1!B$4:H$8446,7,0)</f>
        <v>90</v>
      </c>
      <c r="I65" s="49" t="str">
        <f t="shared" si="0"/>
        <v>Xuất sắc</v>
      </c>
      <c r="J65" s="48">
        <f>VLOOKUP(B65,[1]Sheet1!B$4:K$8446,9,0)</f>
        <v>90</v>
      </c>
      <c r="K65" s="49" t="str">
        <f t="shared" si="1"/>
        <v>Xuất sắc</v>
      </c>
    </row>
    <row r="66" spans="1:11" ht="18.75" customHeight="1" x14ac:dyDescent="0.25">
      <c r="A66" s="10">
        <v>54</v>
      </c>
      <c r="B66" s="45" t="s">
        <v>1201</v>
      </c>
      <c r="C66" s="46" t="s">
        <v>1202</v>
      </c>
      <c r="D66" s="47">
        <v>38132</v>
      </c>
      <c r="E66" s="48">
        <f>VLOOKUP(B66,[1]Sheet1!B$4:L$8446,4,0)</f>
        <v>90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0">
        <v>55</v>
      </c>
      <c r="B67" s="45" t="s">
        <v>1248</v>
      </c>
      <c r="C67" s="46" t="s">
        <v>1249</v>
      </c>
      <c r="D67" s="47">
        <v>38316</v>
      </c>
      <c r="E67" s="48">
        <f>VLOOKUP(B67,[1]Sheet1!B$4:L$8446,4,0)</f>
        <v>90</v>
      </c>
      <c r="F67" s="48">
        <f>VLOOKUP(B67,[1]Sheet1!B$4:F$8446,5,0)</f>
        <v>90</v>
      </c>
      <c r="G67" s="48">
        <f>VLOOKUP(B67,[1]Sheet1!B$4:J$8446,6,0)</f>
        <v>90</v>
      </c>
      <c r="H67" s="48">
        <f>VLOOKUP(B67,[1]Sheet1!B$4:H$8446,7,0)</f>
        <v>90</v>
      </c>
      <c r="I67" s="49" t="str">
        <f t="shared" si="0"/>
        <v>Xuất sắc</v>
      </c>
      <c r="J67" s="48">
        <f>VLOOKUP(B67,[1]Sheet1!B$4:K$8446,9,0)</f>
        <v>90</v>
      </c>
      <c r="K67" s="49" t="str">
        <f t="shared" si="1"/>
        <v>Xuất sắc</v>
      </c>
    </row>
    <row r="68" spans="1:11" ht="18.75" customHeight="1" x14ac:dyDescent="0.25">
      <c r="A68" s="10">
        <v>56</v>
      </c>
      <c r="B68" s="45" t="s">
        <v>1266</v>
      </c>
      <c r="C68" s="46" t="s">
        <v>1267</v>
      </c>
      <c r="D68" s="47">
        <v>38064</v>
      </c>
      <c r="E68" s="48">
        <f>VLOOKUP(B68,[1]Sheet1!B$4:L$8446,4,0)</f>
        <v>90</v>
      </c>
      <c r="F68" s="48">
        <f>VLOOKUP(B68,[1]Sheet1!B$4:F$8446,5,0)</f>
        <v>90</v>
      </c>
      <c r="G68" s="48">
        <f>VLOOKUP(B68,[1]Sheet1!B$4:J$8446,6,0)</f>
        <v>90</v>
      </c>
      <c r="H68" s="48">
        <f>VLOOKUP(B68,[1]Sheet1!B$4:H$8446,7,0)</f>
        <v>90</v>
      </c>
      <c r="I68" s="49" t="str">
        <f t="shared" si="0"/>
        <v>Xuất sắc</v>
      </c>
      <c r="J68" s="48">
        <f>VLOOKUP(B68,[1]Sheet1!B$4:K$8446,9,0)</f>
        <v>90</v>
      </c>
      <c r="K68" s="49" t="str">
        <f t="shared" si="1"/>
        <v>Xuất sắc</v>
      </c>
    </row>
    <row r="69" spans="1:11" ht="18.75" customHeight="1" x14ac:dyDescent="0.25">
      <c r="A69" s="10">
        <v>57</v>
      </c>
      <c r="B69" s="45" t="s">
        <v>1278</v>
      </c>
      <c r="C69" s="46" t="s">
        <v>664</v>
      </c>
      <c r="D69" s="47">
        <v>38006</v>
      </c>
      <c r="E69" s="48">
        <f>VLOOKUP(B69,[1]Sheet1!B$4:L$8446,4,0)</f>
        <v>100</v>
      </c>
      <c r="F69" s="48">
        <f>VLOOKUP(B69,[1]Sheet1!B$4:F$8446,5,0)</f>
        <v>100</v>
      </c>
      <c r="G69" s="48">
        <f>VLOOKUP(B69,[1]Sheet1!B$4:J$8446,6,0)</f>
        <v>96</v>
      </c>
      <c r="H69" s="48">
        <f>VLOOKUP(B69,[1]Sheet1!B$4:H$8446,7,0)</f>
        <v>96</v>
      </c>
      <c r="I69" s="49" t="str">
        <f t="shared" si="0"/>
        <v>Xuất sắc</v>
      </c>
      <c r="J69" s="48">
        <f>VLOOKUP(B69,[1]Sheet1!B$4:K$8446,9,0)</f>
        <v>96</v>
      </c>
      <c r="K69" s="49" t="str">
        <f t="shared" si="1"/>
        <v>Xuất sắc</v>
      </c>
    </row>
    <row r="70" spans="1:11" ht="18.75" customHeight="1" x14ac:dyDescent="0.25">
      <c r="A70" s="10">
        <v>58</v>
      </c>
      <c r="B70" s="45" t="s">
        <v>1268</v>
      </c>
      <c r="C70" s="46" t="s">
        <v>1269</v>
      </c>
      <c r="D70" s="47">
        <v>38268</v>
      </c>
      <c r="E70" s="48">
        <f>VLOOKUP(B70,[1]Sheet1!B$4:L$8446,4,0)</f>
        <v>90</v>
      </c>
      <c r="F70" s="48">
        <f>VLOOKUP(B70,[1]Sheet1!B$4:F$8446,5,0)</f>
        <v>90</v>
      </c>
      <c r="G70" s="48">
        <f>VLOOKUP(B70,[1]Sheet1!B$4:J$8446,6,0)</f>
        <v>90</v>
      </c>
      <c r="H70" s="48">
        <f>VLOOKUP(B70,[1]Sheet1!B$4:H$8446,7,0)</f>
        <v>90</v>
      </c>
      <c r="I70" s="49" t="str">
        <f t="shared" si="0"/>
        <v>Xuất sắc</v>
      </c>
      <c r="J70" s="48">
        <f>VLOOKUP(B70,[1]Sheet1!B$4:K$8446,9,0)</f>
        <v>90</v>
      </c>
      <c r="K70" s="49" t="str">
        <f t="shared" si="1"/>
        <v>Xuất sắc</v>
      </c>
    </row>
    <row r="71" spans="1:11" ht="18.75" customHeight="1" x14ac:dyDescent="0.25">
      <c r="A71" s="10">
        <v>59</v>
      </c>
      <c r="B71" s="45" t="s">
        <v>1264</v>
      </c>
      <c r="C71" s="46" t="s">
        <v>1265</v>
      </c>
      <c r="D71" s="47">
        <v>38079</v>
      </c>
      <c r="E71" s="48">
        <f>VLOOKUP(B71,[1]Sheet1!B$4:L$8446,4,0)</f>
        <v>80</v>
      </c>
      <c r="F71" s="48">
        <f>VLOOKUP(B71,[1]Sheet1!B$4:F$8446,5,0)</f>
        <v>80</v>
      </c>
      <c r="G71" s="48">
        <f>VLOOKUP(B71,[1]Sheet1!B$4:J$8446,6,0)</f>
        <v>80</v>
      </c>
      <c r="H71" s="48">
        <f>VLOOKUP(B71,[1]Sheet1!B$4:H$8446,7,0)</f>
        <v>80</v>
      </c>
      <c r="I71" s="49" t="str">
        <f t="shared" si="0"/>
        <v>Tốt</v>
      </c>
      <c r="J71" s="48">
        <f>VLOOKUP(B71,[1]Sheet1!B$4:K$8446,9,0)</f>
        <v>80</v>
      </c>
      <c r="K71" s="49" t="str">
        <f t="shared" si="1"/>
        <v>Tốt</v>
      </c>
    </row>
    <row r="72" spans="1:11" ht="18.75" customHeight="1" x14ac:dyDescent="0.25">
      <c r="A72" s="10">
        <v>60</v>
      </c>
      <c r="B72" s="45" t="s">
        <v>1224</v>
      </c>
      <c r="C72" s="46" t="s">
        <v>1225</v>
      </c>
      <c r="D72" s="47">
        <v>37684</v>
      </c>
      <c r="E72" s="48">
        <f>VLOOKUP(B72,[1]Sheet1!B$4:L$8446,4,0)</f>
        <v>82</v>
      </c>
      <c r="F72" s="48">
        <f>VLOOKUP(B72,[1]Sheet1!B$4:F$8446,5,0)</f>
        <v>82</v>
      </c>
      <c r="G72" s="48">
        <f>VLOOKUP(B72,[1]Sheet1!B$4:J$8446,6,0)</f>
        <v>82</v>
      </c>
      <c r="H72" s="48">
        <f>VLOOKUP(B72,[1]Sheet1!B$4:H$8446,7,0)</f>
        <v>82</v>
      </c>
      <c r="I72" s="49" t="str">
        <f t="shared" si="0"/>
        <v>Tốt</v>
      </c>
      <c r="J72" s="48">
        <f>VLOOKUP(B72,[1]Sheet1!B$4:K$8446,9,0)</f>
        <v>82</v>
      </c>
      <c r="K72" s="49" t="str">
        <f t="shared" si="1"/>
        <v>Tốt</v>
      </c>
    </row>
    <row r="73" spans="1:11" ht="18.75" customHeight="1" x14ac:dyDescent="0.25">
      <c r="A73" s="10">
        <v>61</v>
      </c>
      <c r="B73" s="45" t="s">
        <v>1193</v>
      </c>
      <c r="C73" s="46" t="s">
        <v>1194</v>
      </c>
      <c r="D73" s="47">
        <v>38216</v>
      </c>
      <c r="E73" s="48">
        <f>VLOOKUP(B73,[1]Sheet1!B$4:L$8446,4,0)</f>
        <v>80</v>
      </c>
      <c r="F73" s="48">
        <f>VLOOKUP(B73,[1]Sheet1!B$4:F$8446,5,0)</f>
        <v>80</v>
      </c>
      <c r="G73" s="48">
        <f>VLOOKUP(B73,[1]Sheet1!B$4:J$8446,6,0)</f>
        <v>80</v>
      </c>
      <c r="H73" s="48">
        <f>VLOOKUP(B73,[1]Sheet1!B$4:H$8446,7,0)</f>
        <v>80</v>
      </c>
      <c r="I73" s="49" t="str">
        <f t="shared" si="0"/>
        <v>Tốt</v>
      </c>
      <c r="J73" s="48">
        <f>VLOOKUP(B73,[1]Sheet1!B$4:K$8446,9,0)</f>
        <v>80</v>
      </c>
      <c r="K73" s="49" t="str">
        <f t="shared" si="1"/>
        <v>Tốt</v>
      </c>
    </row>
    <row r="74" spans="1:11" ht="18.75" customHeight="1" x14ac:dyDescent="0.25">
      <c r="A74" s="10">
        <v>62</v>
      </c>
      <c r="B74" s="45" t="s">
        <v>1236</v>
      </c>
      <c r="C74" s="46" t="s">
        <v>1237</v>
      </c>
      <c r="D74" s="47">
        <v>38307</v>
      </c>
      <c r="E74" s="48">
        <f>VLOOKUP(B74,[1]Sheet1!B$4:L$8446,4,0)</f>
        <v>90</v>
      </c>
      <c r="F74" s="48">
        <f>VLOOKUP(B74,[1]Sheet1!B$4:F$8446,5,0)</f>
        <v>90</v>
      </c>
      <c r="G74" s="48">
        <f>VLOOKUP(B74,[1]Sheet1!B$4:J$8446,6,0)</f>
        <v>90</v>
      </c>
      <c r="H74" s="48">
        <f>VLOOKUP(B74,[1]Sheet1!B$4:H$8446,7,0)</f>
        <v>90</v>
      </c>
      <c r="I74" s="49" t="str">
        <f t="shared" si="0"/>
        <v>Xuất sắc</v>
      </c>
      <c r="J74" s="48">
        <f>VLOOKUP(B74,[1]Sheet1!B$4:K$8446,9,0)</f>
        <v>90</v>
      </c>
      <c r="K74" s="49" t="str">
        <f t="shared" si="1"/>
        <v>Xuất sắc</v>
      </c>
    </row>
    <row r="76" spans="1:11" ht="18.75" customHeight="1" x14ac:dyDescent="0.2">
      <c r="A76" s="52" t="s">
        <v>1038</v>
      </c>
      <c r="B76" s="52"/>
      <c r="C76" s="52"/>
    </row>
  </sheetData>
  <sortState xmlns:xlrd2="http://schemas.microsoft.com/office/spreadsheetml/2017/richdata2" ref="A13:K74">
    <sortCondition ref="B13:B74"/>
  </sortState>
  <mergeCells count="16">
    <mergeCell ref="A76:C76"/>
    <mergeCell ref="A6:K6"/>
    <mergeCell ref="A1:C1"/>
    <mergeCell ref="E1:K1"/>
    <mergeCell ref="A2:C2"/>
    <mergeCell ref="E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74">
    <cfRule type="duplicateValues" dxfId="144" priority="16"/>
    <cfRule type="duplicateValues" dxfId="143" priority="17"/>
    <cfRule type="duplicateValues" dxfId="142" priority="18"/>
    <cfRule type="duplicateValues" dxfId="141" priority="19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3960-2051-42E5-AFB8-2C4C8E70B35F}">
  <sheetPr codeName="Sheet21"/>
  <dimension ref="A1:K75"/>
  <sheetViews>
    <sheetView topLeftCell="A54" workbookViewId="0">
      <selection activeCell="B13" sqref="B13:K73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4259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1297</v>
      </c>
      <c r="C13" s="46" t="s">
        <v>1298</v>
      </c>
      <c r="D13" s="47">
        <v>38535</v>
      </c>
      <c r="E13" s="48">
        <f>VLOOKUP(B13,[1]Sheet1!B$4:L$8446,4,0)</f>
        <v>100</v>
      </c>
      <c r="F13" s="48">
        <f>VLOOKUP(B13,[1]Sheet1!B$4:F$8446,5,0)</f>
        <v>95</v>
      </c>
      <c r="G13" s="48">
        <f>VLOOKUP(B13,[1]Sheet1!B$4:J$8446,6,0)</f>
        <v>95</v>
      </c>
      <c r="H13" s="48">
        <f>VLOOKUP(B13,[1]Sheet1!B$4:H$8446,7,0)</f>
        <v>95</v>
      </c>
      <c r="I13" s="49" t="str">
        <f t="shared" ref="I13:I73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95</v>
      </c>
      <c r="K13" s="49" t="str">
        <f t="shared" ref="K13:K73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1299</v>
      </c>
      <c r="C14" s="46" t="s">
        <v>1300</v>
      </c>
      <c r="D14" s="47">
        <v>38606</v>
      </c>
      <c r="E14" s="48">
        <f>VLOOKUP(B14,[1]Sheet1!B$4:L$8446,4,0)</f>
        <v>70</v>
      </c>
      <c r="F14" s="48">
        <f>VLOOKUP(B14,[1]Sheet1!B$4:F$8446,5,0)</f>
        <v>0</v>
      </c>
      <c r="G14" s="48">
        <f>VLOOKUP(B14,[1]Sheet1!B$4:J$8446,6,0)</f>
        <v>0</v>
      </c>
      <c r="H14" s="48">
        <f>VLOOKUP(B14,[1]Sheet1!B$4:H$8446,7,0)</f>
        <v>70</v>
      </c>
      <c r="I14" s="49" t="str">
        <f t="shared" si="0"/>
        <v>Khá</v>
      </c>
      <c r="J14" s="48">
        <f>VLOOKUP(B14,[1]Sheet1!B$4:K$8446,9,0)</f>
        <v>70</v>
      </c>
      <c r="K14" s="49" t="str">
        <f t="shared" si="1"/>
        <v>Khá</v>
      </c>
    </row>
    <row r="15" spans="1:11" ht="18.75" customHeight="1" x14ac:dyDescent="0.25">
      <c r="A15" s="12">
        <v>3</v>
      </c>
      <c r="B15" s="45" t="s">
        <v>1301</v>
      </c>
      <c r="C15" s="46" t="s">
        <v>187</v>
      </c>
      <c r="D15" s="47">
        <v>38653</v>
      </c>
      <c r="E15" s="48">
        <f>VLOOKUP(B15,[1]Sheet1!B$4:L$8446,4,0)</f>
        <v>70</v>
      </c>
      <c r="F15" s="48">
        <f>VLOOKUP(B15,[1]Sheet1!B$4:F$8446,5,0)</f>
        <v>70</v>
      </c>
      <c r="G15" s="48">
        <f>VLOOKUP(B15,[1]Sheet1!B$4:J$8446,6,0)</f>
        <v>70</v>
      </c>
      <c r="H15" s="48">
        <f>VLOOKUP(B15,[1]Sheet1!B$4:H$8446,7,0)</f>
        <v>70</v>
      </c>
      <c r="I15" s="49" t="str">
        <f t="shared" si="0"/>
        <v>Khá</v>
      </c>
      <c r="J15" s="48">
        <f>VLOOKUP(B15,[1]Sheet1!B$4:K$8446,9,0)</f>
        <v>70</v>
      </c>
      <c r="K15" s="49" t="str">
        <f t="shared" si="1"/>
        <v>Khá</v>
      </c>
    </row>
    <row r="16" spans="1:11" ht="18.75" customHeight="1" x14ac:dyDescent="0.25">
      <c r="A16" s="12">
        <v>4</v>
      </c>
      <c r="B16" s="45" t="s">
        <v>1302</v>
      </c>
      <c r="C16" s="46" t="s">
        <v>1303</v>
      </c>
      <c r="D16" s="47">
        <v>38659</v>
      </c>
      <c r="E16" s="48">
        <f>VLOOKUP(B16,[1]Sheet1!B$4:L$8446,4,0)</f>
        <v>80</v>
      </c>
      <c r="F16" s="48">
        <f>VLOOKUP(B16,[1]Sheet1!B$4:F$8446,5,0)</f>
        <v>75</v>
      </c>
      <c r="G16" s="48">
        <f>VLOOKUP(B16,[1]Sheet1!B$4:J$8446,6,0)</f>
        <v>75</v>
      </c>
      <c r="H16" s="48">
        <f>VLOOKUP(B16,[1]Sheet1!B$4:H$8446,7,0)</f>
        <v>75</v>
      </c>
      <c r="I16" s="49" t="str">
        <f t="shared" si="0"/>
        <v>Khá</v>
      </c>
      <c r="J16" s="48">
        <f>VLOOKUP(B16,[1]Sheet1!B$4:K$8446,9,0)</f>
        <v>75</v>
      </c>
      <c r="K16" s="49" t="str">
        <f t="shared" si="1"/>
        <v>Khá</v>
      </c>
    </row>
    <row r="17" spans="1:11" ht="18.75" customHeight="1" x14ac:dyDescent="0.25">
      <c r="A17" s="12">
        <v>5</v>
      </c>
      <c r="B17" s="45" t="s">
        <v>1304</v>
      </c>
      <c r="C17" s="46" t="s">
        <v>1305</v>
      </c>
      <c r="D17" s="47">
        <v>38618</v>
      </c>
      <c r="E17" s="48">
        <f>VLOOKUP(B17,[1]Sheet1!B$4:L$8446,4,0)</f>
        <v>70</v>
      </c>
      <c r="F17" s="48">
        <f>VLOOKUP(B17,[1]Sheet1!B$4:F$8446,5,0)</f>
        <v>70</v>
      </c>
      <c r="G17" s="48">
        <f>VLOOKUP(B17,[1]Sheet1!B$4:J$8446,6,0)</f>
        <v>70</v>
      </c>
      <c r="H17" s="48">
        <f>VLOOKUP(B17,[1]Sheet1!B$4:H$8446,7,0)</f>
        <v>70</v>
      </c>
      <c r="I17" s="49" t="str">
        <f t="shared" si="0"/>
        <v>Khá</v>
      </c>
      <c r="J17" s="48">
        <f>VLOOKUP(B17,[1]Sheet1!B$4:K$8446,9,0)</f>
        <v>70</v>
      </c>
      <c r="K17" s="49" t="str">
        <f t="shared" si="1"/>
        <v>Khá</v>
      </c>
    </row>
    <row r="18" spans="1:11" ht="18.75" customHeight="1" x14ac:dyDescent="0.25">
      <c r="A18" s="12">
        <v>6</v>
      </c>
      <c r="B18" s="45" t="s">
        <v>1306</v>
      </c>
      <c r="C18" s="46" t="s">
        <v>144</v>
      </c>
      <c r="D18" s="47">
        <v>38661</v>
      </c>
      <c r="E18" s="48">
        <f>VLOOKUP(B18,[1]Sheet1!B$4:L$8446,4,0)</f>
        <v>75</v>
      </c>
      <c r="F18" s="48">
        <f>VLOOKUP(B18,[1]Sheet1!B$4:F$8446,5,0)</f>
        <v>75</v>
      </c>
      <c r="G18" s="48">
        <f>VLOOKUP(B18,[1]Sheet1!B$4:J$8446,6,0)</f>
        <v>75</v>
      </c>
      <c r="H18" s="48">
        <f>VLOOKUP(B18,[1]Sheet1!B$4:H$8446,7,0)</f>
        <v>75</v>
      </c>
      <c r="I18" s="49" t="str">
        <f t="shared" si="0"/>
        <v>Khá</v>
      </c>
      <c r="J18" s="48">
        <f>VLOOKUP(B18,[1]Sheet1!B$4:K$8446,9,0)</f>
        <v>75</v>
      </c>
      <c r="K18" s="49" t="str">
        <f t="shared" si="1"/>
        <v>Khá</v>
      </c>
    </row>
    <row r="19" spans="1:11" ht="18.75" customHeight="1" x14ac:dyDescent="0.25">
      <c r="A19" s="12">
        <v>7</v>
      </c>
      <c r="B19" s="45" t="s">
        <v>1307</v>
      </c>
      <c r="C19" s="46" t="s">
        <v>1308</v>
      </c>
      <c r="D19" s="47">
        <v>38596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1309</v>
      </c>
      <c r="C20" s="46" t="s">
        <v>1310</v>
      </c>
      <c r="D20" s="47">
        <v>38354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1313</v>
      </c>
      <c r="C21" s="46" t="s">
        <v>1314</v>
      </c>
      <c r="D21" s="47">
        <v>38366</v>
      </c>
      <c r="E21" s="48">
        <f>VLOOKUP(B21,[1]Sheet1!B$4:L$8446,4,0)</f>
        <v>100</v>
      </c>
      <c r="F21" s="48">
        <f>VLOOKUP(B21,[1]Sheet1!B$4:F$8446,5,0)</f>
        <v>100</v>
      </c>
      <c r="G21" s="48">
        <f>VLOOKUP(B21,[1]Sheet1!B$4:J$8446,6,0)</f>
        <v>100</v>
      </c>
      <c r="H21" s="48">
        <f>VLOOKUP(B21,[1]Sheet1!B$4:H$8446,7,0)</f>
        <v>100</v>
      </c>
      <c r="I21" s="49" t="str">
        <f t="shared" si="0"/>
        <v>Xuất sắc</v>
      </c>
      <c r="J21" s="48">
        <f>VLOOKUP(B21,[1]Sheet1!B$4:K$8446,9,0)</f>
        <v>100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1311</v>
      </c>
      <c r="C22" s="46" t="s">
        <v>1312</v>
      </c>
      <c r="D22" s="47">
        <v>38634</v>
      </c>
      <c r="E22" s="48">
        <f>VLOOKUP(B22,[1]Sheet1!B$4:L$8446,4,0)</f>
        <v>96</v>
      </c>
      <c r="F22" s="48">
        <f>VLOOKUP(B22,[1]Sheet1!B$4:F$8446,5,0)</f>
        <v>96</v>
      </c>
      <c r="G22" s="48">
        <f>VLOOKUP(B22,[1]Sheet1!B$4:J$8446,6,0)</f>
        <v>96</v>
      </c>
      <c r="H22" s="48">
        <f>VLOOKUP(B22,[1]Sheet1!B$4:H$8446,7,0)</f>
        <v>96</v>
      </c>
      <c r="I22" s="49" t="str">
        <f t="shared" si="0"/>
        <v>Xuất sắc</v>
      </c>
      <c r="J22" s="48">
        <f>VLOOKUP(B22,[1]Sheet1!B$4:K$8446,9,0)</f>
        <v>96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1315</v>
      </c>
      <c r="C23" s="46" t="s">
        <v>1105</v>
      </c>
      <c r="D23" s="47">
        <v>38708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1316</v>
      </c>
      <c r="C24" s="46" t="s">
        <v>1317</v>
      </c>
      <c r="D24" s="47">
        <v>38371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1318</v>
      </c>
      <c r="C25" s="46" t="s">
        <v>1319</v>
      </c>
      <c r="D25" s="47">
        <v>38684</v>
      </c>
      <c r="E25" s="48">
        <f>VLOOKUP(B25,[1]Sheet1!B$4:L$8446,4,0)</f>
        <v>70</v>
      </c>
      <c r="F25" s="48">
        <f>VLOOKUP(B25,[1]Sheet1!B$4:F$8446,5,0)</f>
        <v>62</v>
      </c>
      <c r="G25" s="48">
        <f>VLOOKUP(B25,[1]Sheet1!B$4:J$8446,6,0)</f>
        <v>62</v>
      </c>
      <c r="H25" s="48">
        <f>VLOOKUP(B25,[1]Sheet1!B$4:H$8446,7,0)</f>
        <v>62</v>
      </c>
      <c r="I25" s="49" t="str">
        <f t="shared" si="0"/>
        <v>Trung bình</v>
      </c>
      <c r="J25" s="48">
        <f>VLOOKUP(B25,[1]Sheet1!B$4:K$8446,9,0)</f>
        <v>62</v>
      </c>
      <c r="K25" s="49" t="str">
        <f t="shared" si="1"/>
        <v>Trung bình</v>
      </c>
    </row>
    <row r="26" spans="1:11" ht="18.75" customHeight="1" x14ac:dyDescent="0.25">
      <c r="A26" s="12">
        <v>14</v>
      </c>
      <c r="B26" s="45" t="s">
        <v>1320</v>
      </c>
      <c r="C26" s="46" t="s">
        <v>1321</v>
      </c>
      <c r="D26" s="47">
        <v>38498</v>
      </c>
      <c r="E26" s="48">
        <f>VLOOKUP(B26,[1]Sheet1!B$4:L$8446,4,0)</f>
        <v>75</v>
      </c>
      <c r="F26" s="48">
        <f>VLOOKUP(B26,[1]Sheet1!B$4:F$8446,5,0)</f>
        <v>75</v>
      </c>
      <c r="G26" s="48">
        <f>VLOOKUP(B26,[1]Sheet1!B$4:J$8446,6,0)</f>
        <v>75</v>
      </c>
      <c r="H26" s="48">
        <f>VLOOKUP(B26,[1]Sheet1!B$4:H$8446,7,0)</f>
        <v>75</v>
      </c>
      <c r="I26" s="49" t="str">
        <f t="shared" si="0"/>
        <v>Khá</v>
      </c>
      <c r="J26" s="48">
        <f>VLOOKUP(B26,[1]Sheet1!B$4:K$8446,9,0)</f>
        <v>75</v>
      </c>
      <c r="K26" s="49" t="str">
        <f t="shared" si="1"/>
        <v>Khá</v>
      </c>
    </row>
    <row r="27" spans="1:11" ht="18.75" customHeight="1" x14ac:dyDescent="0.25">
      <c r="A27" s="12">
        <v>15</v>
      </c>
      <c r="B27" s="45" t="s">
        <v>1322</v>
      </c>
      <c r="C27" s="46" t="s">
        <v>1323</v>
      </c>
      <c r="D27" s="47">
        <v>38361</v>
      </c>
      <c r="E27" s="48">
        <f>VLOOKUP(B27,[1]Sheet1!B$4:L$8446,4,0)</f>
        <v>65</v>
      </c>
      <c r="F27" s="48">
        <f>VLOOKUP(B27,[1]Sheet1!B$4:F$8446,5,0)</f>
        <v>65</v>
      </c>
      <c r="G27" s="48">
        <f>VLOOKUP(B27,[1]Sheet1!B$4:J$8446,6,0)</f>
        <v>65</v>
      </c>
      <c r="H27" s="48">
        <f>VLOOKUP(B27,[1]Sheet1!B$4:H$8446,7,0)</f>
        <v>65</v>
      </c>
      <c r="I27" s="49" t="str">
        <f t="shared" si="0"/>
        <v>Khá</v>
      </c>
      <c r="J27" s="48">
        <f>VLOOKUP(B27,[1]Sheet1!B$4:K$8446,9,0)</f>
        <v>65</v>
      </c>
      <c r="K27" s="49" t="str">
        <f t="shared" si="1"/>
        <v>Khá</v>
      </c>
    </row>
    <row r="28" spans="1:11" ht="18.75" customHeight="1" x14ac:dyDescent="0.25">
      <c r="A28" s="12">
        <v>16</v>
      </c>
      <c r="B28" s="45" t="s">
        <v>1324</v>
      </c>
      <c r="C28" s="46" t="s">
        <v>1325</v>
      </c>
      <c r="D28" s="47">
        <v>38404</v>
      </c>
      <c r="E28" s="48">
        <f>VLOOKUP(B28,[1]Sheet1!B$4:L$8446,4,0)</f>
        <v>95</v>
      </c>
      <c r="F28" s="48">
        <f>VLOOKUP(B28,[1]Sheet1!B$4:F$8446,5,0)</f>
        <v>95</v>
      </c>
      <c r="G28" s="48">
        <f>VLOOKUP(B28,[1]Sheet1!B$4:J$8446,6,0)</f>
        <v>95</v>
      </c>
      <c r="H28" s="48">
        <f>VLOOKUP(B28,[1]Sheet1!B$4:H$8446,7,0)</f>
        <v>95</v>
      </c>
      <c r="I28" s="49" t="str">
        <f t="shared" si="0"/>
        <v>Xuất sắc</v>
      </c>
      <c r="J28" s="48">
        <f>VLOOKUP(B28,[1]Sheet1!B$4:K$8446,9,0)</f>
        <v>95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1326</v>
      </c>
      <c r="C29" s="46" t="s">
        <v>1327</v>
      </c>
      <c r="D29" s="47">
        <v>38356</v>
      </c>
      <c r="E29" s="48">
        <f>VLOOKUP(B29,[1]Sheet1!B$4:L$8446,4,0)</f>
        <v>65</v>
      </c>
      <c r="F29" s="48">
        <f>VLOOKUP(B29,[1]Sheet1!B$4:F$8446,5,0)</f>
        <v>65</v>
      </c>
      <c r="G29" s="48">
        <f>VLOOKUP(B29,[1]Sheet1!B$4:J$8446,6,0)</f>
        <v>65</v>
      </c>
      <c r="H29" s="48">
        <f>VLOOKUP(B29,[1]Sheet1!B$4:H$8446,7,0)</f>
        <v>65</v>
      </c>
      <c r="I29" s="49" t="str">
        <f t="shared" si="0"/>
        <v>Khá</v>
      </c>
      <c r="J29" s="48">
        <f>VLOOKUP(B29,[1]Sheet1!B$4:K$8446,9,0)</f>
        <v>65</v>
      </c>
      <c r="K29" s="49" t="str">
        <f t="shared" si="1"/>
        <v>Khá</v>
      </c>
    </row>
    <row r="30" spans="1:11" ht="18.75" customHeight="1" x14ac:dyDescent="0.25">
      <c r="A30" s="12">
        <v>18</v>
      </c>
      <c r="B30" s="45" t="s">
        <v>1328</v>
      </c>
      <c r="C30" s="46" t="s">
        <v>1329</v>
      </c>
      <c r="D30" s="47">
        <v>38494</v>
      </c>
      <c r="E30" s="48">
        <f>VLOOKUP(B30,[1]Sheet1!B$4:L$8446,4,0)</f>
        <v>70</v>
      </c>
      <c r="F30" s="48">
        <f>VLOOKUP(B30,[1]Sheet1!B$4:F$8446,5,0)</f>
        <v>65</v>
      </c>
      <c r="G30" s="48">
        <f>VLOOKUP(B30,[1]Sheet1!B$4:J$8446,6,0)</f>
        <v>65</v>
      </c>
      <c r="H30" s="48">
        <f>VLOOKUP(B30,[1]Sheet1!B$4:H$8446,7,0)</f>
        <v>65</v>
      </c>
      <c r="I30" s="49" t="str">
        <f t="shared" si="0"/>
        <v>Khá</v>
      </c>
      <c r="J30" s="48">
        <f>VLOOKUP(B30,[1]Sheet1!B$4:K$8446,9,0)</f>
        <v>65</v>
      </c>
      <c r="K30" s="49" t="str">
        <f t="shared" si="1"/>
        <v>Khá</v>
      </c>
    </row>
    <row r="31" spans="1:11" ht="18.75" customHeight="1" x14ac:dyDescent="0.25">
      <c r="A31" s="12">
        <v>19</v>
      </c>
      <c r="B31" s="45" t="s">
        <v>1330</v>
      </c>
      <c r="C31" s="46" t="s">
        <v>1331</v>
      </c>
      <c r="D31" s="47">
        <v>38522</v>
      </c>
      <c r="E31" s="48">
        <f>VLOOKUP(B31,[1]Sheet1!B$4:L$8446,4,0)</f>
        <v>96</v>
      </c>
      <c r="F31" s="48">
        <f>VLOOKUP(B31,[1]Sheet1!B$4:F$8446,5,0)</f>
        <v>96</v>
      </c>
      <c r="G31" s="48">
        <f>VLOOKUP(B31,[1]Sheet1!B$4:J$8446,6,0)</f>
        <v>96</v>
      </c>
      <c r="H31" s="48">
        <f>VLOOKUP(B31,[1]Sheet1!B$4:H$8446,7,0)</f>
        <v>96</v>
      </c>
      <c r="I31" s="49" t="str">
        <f t="shared" si="0"/>
        <v>Xuất sắc</v>
      </c>
      <c r="J31" s="48">
        <f>VLOOKUP(B31,[1]Sheet1!B$4:K$8446,9,0)</f>
        <v>96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1332</v>
      </c>
      <c r="C32" s="46" t="s">
        <v>1333</v>
      </c>
      <c r="D32" s="47">
        <v>38491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1334</v>
      </c>
      <c r="C33" s="46" t="s">
        <v>1335</v>
      </c>
      <c r="D33" s="47">
        <v>38516</v>
      </c>
      <c r="E33" s="48">
        <f>VLOOKUP(B33,[1]Sheet1!B$4:L$8446,4,0)</f>
        <v>100</v>
      </c>
      <c r="F33" s="48">
        <f>VLOOKUP(B33,[1]Sheet1!B$4:F$8446,5,0)</f>
        <v>100</v>
      </c>
      <c r="G33" s="48">
        <f>VLOOKUP(B33,[1]Sheet1!B$4:J$8446,6,0)</f>
        <v>100</v>
      </c>
      <c r="H33" s="48">
        <f>VLOOKUP(B33,[1]Sheet1!B$4:H$8446,7,0)</f>
        <v>100</v>
      </c>
      <c r="I33" s="49" t="str">
        <f t="shared" si="0"/>
        <v>Xuất sắc</v>
      </c>
      <c r="J33" s="48">
        <f>VLOOKUP(B33,[1]Sheet1!B$4:K$8446,9,0)</f>
        <v>100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1336</v>
      </c>
      <c r="C34" s="46" t="s">
        <v>1337</v>
      </c>
      <c r="D34" s="47">
        <v>38512</v>
      </c>
      <c r="E34" s="48">
        <f>VLOOKUP(B34,[1]Sheet1!B$4:L$8446,4,0)</f>
        <v>100</v>
      </c>
      <c r="F34" s="48">
        <f>VLOOKUP(B34,[1]Sheet1!B$4:F$8446,5,0)</f>
        <v>100</v>
      </c>
      <c r="G34" s="48">
        <f>VLOOKUP(B34,[1]Sheet1!B$4:J$8446,6,0)</f>
        <v>100</v>
      </c>
      <c r="H34" s="48">
        <f>VLOOKUP(B34,[1]Sheet1!B$4:H$8446,7,0)</f>
        <v>100</v>
      </c>
      <c r="I34" s="49" t="str">
        <f t="shared" si="0"/>
        <v>Xuất sắc</v>
      </c>
      <c r="J34" s="48">
        <f>VLOOKUP(B34,[1]Sheet1!B$4:K$8446,9,0)</f>
        <v>100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1338</v>
      </c>
      <c r="C35" s="46" t="s">
        <v>1339</v>
      </c>
      <c r="D35" s="47">
        <v>38353</v>
      </c>
      <c r="E35" s="48">
        <f>VLOOKUP(B35,[1]Sheet1!B$4:L$8446,4,0)</f>
        <v>80</v>
      </c>
      <c r="F35" s="48">
        <f>VLOOKUP(B35,[1]Sheet1!B$4:F$8446,5,0)</f>
        <v>80</v>
      </c>
      <c r="G35" s="48">
        <f>VLOOKUP(B35,[1]Sheet1!B$4:J$8446,6,0)</f>
        <v>80</v>
      </c>
      <c r="H35" s="48">
        <f>VLOOKUP(B35,[1]Sheet1!B$4:H$8446,7,0)</f>
        <v>80</v>
      </c>
      <c r="I35" s="49" t="str">
        <f t="shared" si="0"/>
        <v>Tốt</v>
      </c>
      <c r="J35" s="48">
        <f>VLOOKUP(B35,[1]Sheet1!B$4:K$8446,9,0)</f>
        <v>80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1340</v>
      </c>
      <c r="C36" s="46" t="s">
        <v>1341</v>
      </c>
      <c r="D36" s="47">
        <v>38466</v>
      </c>
      <c r="E36" s="48">
        <f>VLOOKUP(B36,[1]Sheet1!B$4:L$8446,4,0)</f>
        <v>70</v>
      </c>
      <c r="F36" s="48">
        <f>VLOOKUP(B36,[1]Sheet1!B$4:F$8446,5,0)</f>
        <v>62</v>
      </c>
      <c r="G36" s="48">
        <f>VLOOKUP(B36,[1]Sheet1!B$4:J$8446,6,0)</f>
        <v>62</v>
      </c>
      <c r="H36" s="48">
        <f>VLOOKUP(B36,[1]Sheet1!B$4:H$8446,7,0)</f>
        <v>62</v>
      </c>
      <c r="I36" s="49" t="str">
        <f t="shared" si="0"/>
        <v>Trung bình</v>
      </c>
      <c r="J36" s="48">
        <f>VLOOKUP(B36,[1]Sheet1!B$4:K$8446,9,0)</f>
        <v>62</v>
      </c>
      <c r="K36" s="49" t="str">
        <f t="shared" si="1"/>
        <v>Trung bình</v>
      </c>
    </row>
    <row r="37" spans="1:11" ht="18.75" customHeight="1" x14ac:dyDescent="0.25">
      <c r="A37" s="12">
        <v>25</v>
      </c>
      <c r="B37" s="45" t="s">
        <v>1342</v>
      </c>
      <c r="C37" s="46" t="s">
        <v>1343</v>
      </c>
      <c r="D37" s="47">
        <v>38447</v>
      </c>
      <c r="E37" s="48">
        <f>VLOOKUP(B37,[1]Sheet1!B$4:L$8446,4,0)</f>
        <v>82</v>
      </c>
      <c r="F37" s="48">
        <f>VLOOKUP(B37,[1]Sheet1!B$4:F$8446,5,0)</f>
        <v>77</v>
      </c>
      <c r="G37" s="48">
        <f>VLOOKUP(B37,[1]Sheet1!B$4:J$8446,6,0)</f>
        <v>77</v>
      </c>
      <c r="H37" s="48">
        <f>VLOOKUP(B37,[1]Sheet1!B$4:H$8446,7,0)</f>
        <v>82</v>
      </c>
      <c r="I37" s="49" t="str">
        <f t="shared" si="0"/>
        <v>Tốt</v>
      </c>
      <c r="J37" s="48">
        <f>VLOOKUP(B37,[1]Sheet1!B$4:K$8446,9,0)</f>
        <v>82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1344</v>
      </c>
      <c r="C38" s="46" t="s">
        <v>1345</v>
      </c>
      <c r="D38" s="47">
        <v>38447</v>
      </c>
      <c r="E38" s="48">
        <f>VLOOKUP(B38,[1]Sheet1!B$4:L$8446,4,0)</f>
        <v>94</v>
      </c>
      <c r="F38" s="48">
        <f>VLOOKUP(B38,[1]Sheet1!B$4:F$8446,5,0)</f>
        <v>94</v>
      </c>
      <c r="G38" s="48">
        <f>VLOOKUP(B38,[1]Sheet1!B$4:J$8446,6,0)</f>
        <v>94</v>
      </c>
      <c r="H38" s="48">
        <f>VLOOKUP(B38,[1]Sheet1!B$4:H$8446,7,0)</f>
        <v>94</v>
      </c>
      <c r="I38" s="49" t="str">
        <f t="shared" si="0"/>
        <v>Xuất sắc</v>
      </c>
      <c r="J38" s="48">
        <f>VLOOKUP(B38,[1]Sheet1!B$4:K$8446,9,0)</f>
        <v>94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1346</v>
      </c>
      <c r="C39" s="46" t="s">
        <v>186</v>
      </c>
      <c r="D39" s="47">
        <v>38699</v>
      </c>
      <c r="E39" s="48">
        <f>VLOOKUP(B39,[1]Sheet1!B$4:L$8446,4,0)</f>
        <v>80</v>
      </c>
      <c r="F39" s="48">
        <f>VLOOKUP(B39,[1]Sheet1!B$4:F$8446,5,0)</f>
        <v>80</v>
      </c>
      <c r="G39" s="48">
        <f>VLOOKUP(B39,[1]Sheet1!B$4:J$8446,6,0)</f>
        <v>80</v>
      </c>
      <c r="H39" s="48">
        <f>VLOOKUP(B39,[1]Sheet1!B$4:H$8446,7,0)</f>
        <v>80</v>
      </c>
      <c r="I39" s="49" t="str">
        <f t="shared" si="0"/>
        <v>Tốt</v>
      </c>
      <c r="J39" s="48">
        <f>VLOOKUP(B39,[1]Sheet1!B$4:K$8446,9,0)</f>
        <v>80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1347</v>
      </c>
      <c r="C40" s="46" t="s">
        <v>1348</v>
      </c>
      <c r="D40" s="47">
        <v>38474</v>
      </c>
      <c r="E40" s="48">
        <f>VLOOKUP(B40,[1]Sheet1!B$4:L$8446,4,0)</f>
        <v>80</v>
      </c>
      <c r="F40" s="48">
        <f>VLOOKUP(B40,[1]Sheet1!B$4:F$8446,5,0)</f>
        <v>75</v>
      </c>
      <c r="G40" s="48">
        <f>VLOOKUP(B40,[1]Sheet1!B$4:J$8446,6,0)</f>
        <v>75</v>
      </c>
      <c r="H40" s="48">
        <f>VLOOKUP(B40,[1]Sheet1!B$4:H$8446,7,0)</f>
        <v>75</v>
      </c>
      <c r="I40" s="49" t="str">
        <f t="shared" si="0"/>
        <v>Khá</v>
      </c>
      <c r="J40" s="48">
        <f>VLOOKUP(B40,[1]Sheet1!B$4:K$8446,9,0)</f>
        <v>75</v>
      </c>
      <c r="K40" s="49" t="str">
        <f t="shared" si="1"/>
        <v>Khá</v>
      </c>
    </row>
    <row r="41" spans="1:11" ht="18.75" customHeight="1" x14ac:dyDescent="0.25">
      <c r="A41" s="12">
        <v>29</v>
      </c>
      <c r="B41" s="45" t="s">
        <v>1349</v>
      </c>
      <c r="C41" s="46" t="s">
        <v>140</v>
      </c>
      <c r="D41" s="47">
        <v>38402</v>
      </c>
      <c r="E41" s="48">
        <f>VLOOKUP(B41,[1]Sheet1!B$4:L$8446,4,0)</f>
        <v>75</v>
      </c>
      <c r="F41" s="48">
        <f>VLOOKUP(B41,[1]Sheet1!B$4:F$8446,5,0)</f>
        <v>72</v>
      </c>
      <c r="G41" s="48">
        <f>VLOOKUP(B41,[1]Sheet1!B$4:J$8446,6,0)</f>
        <v>72</v>
      </c>
      <c r="H41" s="48">
        <f>VLOOKUP(B41,[1]Sheet1!B$4:H$8446,7,0)</f>
        <v>72</v>
      </c>
      <c r="I41" s="49" t="str">
        <f t="shared" si="0"/>
        <v>Khá</v>
      </c>
      <c r="J41" s="48">
        <f>VLOOKUP(B41,[1]Sheet1!B$4:K$8446,9,0)</f>
        <v>72</v>
      </c>
      <c r="K41" s="49" t="str">
        <f t="shared" si="1"/>
        <v>Khá</v>
      </c>
    </row>
    <row r="42" spans="1:11" ht="18.75" customHeight="1" x14ac:dyDescent="0.25">
      <c r="A42" s="12">
        <v>30</v>
      </c>
      <c r="B42" s="45" t="s">
        <v>1350</v>
      </c>
      <c r="C42" s="46" t="s">
        <v>1351</v>
      </c>
      <c r="D42" s="47">
        <v>38675</v>
      </c>
      <c r="E42" s="48">
        <f>VLOOKUP(B42,[1]Sheet1!B$4:L$8446,4,0)</f>
        <v>70</v>
      </c>
      <c r="F42" s="48">
        <f>VLOOKUP(B42,[1]Sheet1!B$4:F$8446,5,0)</f>
        <v>65</v>
      </c>
      <c r="G42" s="48">
        <f>VLOOKUP(B42,[1]Sheet1!B$4:J$8446,6,0)</f>
        <v>65</v>
      </c>
      <c r="H42" s="48">
        <f>VLOOKUP(B42,[1]Sheet1!B$4:H$8446,7,0)</f>
        <v>65</v>
      </c>
      <c r="I42" s="49" t="str">
        <f t="shared" si="0"/>
        <v>Khá</v>
      </c>
      <c r="J42" s="48">
        <f>VLOOKUP(B42,[1]Sheet1!B$4:K$8446,9,0)</f>
        <v>65</v>
      </c>
      <c r="K42" s="49" t="str">
        <f t="shared" si="1"/>
        <v>Khá</v>
      </c>
    </row>
    <row r="43" spans="1:11" ht="18.75" customHeight="1" x14ac:dyDescent="0.25">
      <c r="A43" s="12">
        <v>31</v>
      </c>
      <c r="B43" s="45" t="s">
        <v>1354</v>
      </c>
      <c r="C43" s="46" t="s">
        <v>1355</v>
      </c>
      <c r="D43" s="47">
        <v>38436</v>
      </c>
      <c r="E43" s="48">
        <f>VLOOKUP(B43,[1]Sheet1!B$4:L$8446,4,0)</f>
        <v>94</v>
      </c>
      <c r="F43" s="48">
        <f>VLOOKUP(B43,[1]Sheet1!B$4:F$8446,5,0)</f>
        <v>94</v>
      </c>
      <c r="G43" s="48">
        <f>VLOOKUP(B43,[1]Sheet1!B$4:J$8446,6,0)</f>
        <v>94</v>
      </c>
      <c r="H43" s="48">
        <f>VLOOKUP(B43,[1]Sheet1!B$4:H$8446,7,0)</f>
        <v>94</v>
      </c>
      <c r="I43" s="49" t="str">
        <f t="shared" si="0"/>
        <v>Xuất sắc</v>
      </c>
      <c r="J43" s="48">
        <f>VLOOKUP(B43,[1]Sheet1!B$4:K$8446,9,0)</f>
        <v>94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1356</v>
      </c>
      <c r="C44" s="46" t="s">
        <v>1357</v>
      </c>
      <c r="D44" s="47">
        <v>38383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1352</v>
      </c>
      <c r="C45" s="46" t="s">
        <v>1353</v>
      </c>
      <c r="D45" s="47">
        <v>38677</v>
      </c>
      <c r="E45" s="48">
        <f>VLOOKUP(B45,[1]Sheet1!B$4:L$8446,4,0)</f>
        <v>70</v>
      </c>
      <c r="F45" s="48">
        <f>VLOOKUP(B45,[1]Sheet1!B$4:F$8446,5,0)</f>
        <v>65</v>
      </c>
      <c r="G45" s="48">
        <f>VLOOKUP(B45,[1]Sheet1!B$4:J$8446,6,0)</f>
        <v>65</v>
      </c>
      <c r="H45" s="48">
        <f>VLOOKUP(B45,[1]Sheet1!B$4:H$8446,7,0)</f>
        <v>65</v>
      </c>
      <c r="I45" s="49" t="str">
        <f t="shared" si="0"/>
        <v>Khá</v>
      </c>
      <c r="J45" s="48">
        <f>VLOOKUP(B45,[1]Sheet1!B$4:K$8446,9,0)</f>
        <v>65</v>
      </c>
      <c r="K45" s="49" t="str">
        <f t="shared" si="1"/>
        <v>Khá</v>
      </c>
    </row>
    <row r="46" spans="1:11" ht="18.75" customHeight="1" x14ac:dyDescent="0.25">
      <c r="A46" s="12">
        <v>34</v>
      </c>
      <c r="B46" s="45" t="s">
        <v>1358</v>
      </c>
      <c r="C46" s="46" t="s">
        <v>1359</v>
      </c>
      <c r="D46" s="47">
        <v>38710</v>
      </c>
      <c r="E46" s="48">
        <f>VLOOKUP(B46,[1]Sheet1!B$4:L$8446,4,0)</f>
        <v>80</v>
      </c>
      <c r="F46" s="48">
        <f>VLOOKUP(B46,[1]Sheet1!B$4:F$8446,5,0)</f>
        <v>80</v>
      </c>
      <c r="G46" s="48">
        <f>VLOOKUP(B46,[1]Sheet1!B$4:J$8446,6,0)</f>
        <v>80</v>
      </c>
      <c r="H46" s="48">
        <f>VLOOKUP(B46,[1]Sheet1!B$4:H$8446,7,0)</f>
        <v>80</v>
      </c>
      <c r="I46" s="49" t="str">
        <f t="shared" si="0"/>
        <v>Tốt</v>
      </c>
      <c r="J46" s="48">
        <f>VLOOKUP(B46,[1]Sheet1!B$4:K$8446,9,0)</f>
        <v>80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1360</v>
      </c>
      <c r="C47" s="46" t="s">
        <v>1361</v>
      </c>
      <c r="D47" s="47">
        <v>38686</v>
      </c>
      <c r="E47" s="48">
        <f>VLOOKUP(B47,[1]Sheet1!B$4:L$8446,4,0)</f>
        <v>96</v>
      </c>
      <c r="F47" s="48">
        <f>VLOOKUP(B47,[1]Sheet1!B$4:F$8446,5,0)</f>
        <v>96</v>
      </c>
      <c r="G47" s="48">
        <f>VLOOKUP(B47,[1]Sheet1!B$4:J$8446,6,0)</f>
        <v>96</v>
      </c>
      <c r="H47" s="48">
        <f>VLOOKUP(B47,[1]Sheet1!B$4:H$8446,7,0)</f>
        <v>96</v>
      </c>
      <c r="I47" s="49" t="str">
        <f t="shared" si="0"/>
        <v>Xuất sắc</v>
      </c>
      <c r="J47" s="48">
        <f>VLOOKUP(B47,[1]Sheet1!B$4:K$8446,9,0)</f>
        <v>96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1362</v>
      </c>
      <c r="C48" s="46" t="s">
        <v>1363</v>
      </c>
      <c r="D48" s="47">
        <v>38436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1364</v>
      </c>
      <c r="C49" s="46" t="s">
        <v>1365</v>
      </c>
      <c r="D49" s="47">
        <v>38356</v>
      </c>
      <c r="E49" s="48">
        <f>VLOOKUP(B49,[1]Sheet1!B$4:L$8446,4,0)</f>
        <v>100</v>
      </c>
      <c r="F49" s="48">
        <f>VLOOKUP(B49,[1]Sheet1!B$4:F$8446,5,0)</f>
        <v>100</v>
      </c>
      <c r="G49" s="48">
        <f>VLOOKUP(B49,[1]Sheet1!B$4:J$8446,6,0)</f>
        <v>100</v>
      </c>
      <c r="H49" s="48">
        <f>VLOOKUP(B49,[1]Sheet1!B$4:H$8446,7,0)</f>
        <v>100</v>
      </c>
      <c r="I49" s="49" t="str">
        <f t="shared" si="0"/>
        <v>Xuất sắc</v>
      </c>
      <c r="J49" s="48">
        <f>VLOOKUP(B49,[1]Sheet1!B$4:K$8446,9,0)</f>
        <v>100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1366</v>
      </c>
      <c r="C50" s="46" t="s">
        <v>1367</v>
      </c>
      <c r="D50" s="47">
        <v>38608</v>
      </c>
      <c r="E50" s="48">
        <f>VLOOKUP(B50,[1]Sheet1!B$4:L$8446,4,0)</f>
        <v>80</v>
      </c>
      <c r="F50" s="48">
        <f>VLOOKUP(B50,[1]Sheet1!B$4:F$8446,5,0)</f>
        <v>80</v>
      </c>
      <c r="G50" s="48">
        <f>VLOOKUP(B50,[1]Sheet1!B$4:J$8446,6,0)</f>
        <v>80</v>
      </c>
      <c r="H50" s="48">
        <f>VLOOKUP(B50,[1]Sheet1!B$4:H$8446,7,0)</f>
        <v>80</v>
      </c>
      <c r="I50" s="49" t="str">
        <f t="shared" si="0"/>
        <v>Tốt</v>
      </c>
      <c r="J50" s="48">
        <f>VLOOKUP(B50,[1]Sheet1!B$4:K$8446,9,0)</f>
        <v>80</v>
      </c>
      <c r="K50" s="49" t="str">
        <f t="shared" si="1"/>
        <v>Tốt</v>
      </c>
    </row>
    <row r="51" spans="1:11" ht="18.75" customHeight="1" x14ac:dyDescent="0.25">
      <c r="A51" s="12">
        <v>39</v>
      </c>
      <c r="B51" s="45" t="s">
        <v>1368</v>
      </c>
      <c r="C51" s="46" t="s">
        <v>1369</v>
      </c>
      <c r="D51" s="47">
        <v>38643</v>
      </c>
      <c r="E51" s="48">
        <f>VLOOKUP(B51,[1]Sheet1!B$4:L$8446,4,0)</f>
        <v>100</v>
      </c>
      <c r="F51" s="48">
        <f>VLOOKUP(B51,[1]Sheet1!B$4:F$8446,5,0)</f>
        <v>100</v>
      </c>
      <c r="G51" s="48">
        <f>VLOOKUP(B51,[1]Sheet1!B$4:J$8446,6,0)</f>
        <v>100</v>
      </c>
      <c r="H51" s="48">
        <f>VLOOKUP(B51,[1]Sheet1!B$4:H$8446,7,0)</f>
        <v>100</v>
      </c>
      <c r="I51" s="49" t="str">
        <f t="shared" si="0"/>
        <v>Xuất sắc</v>
      </c>
      <c r="J51" s="48">
        <f>VLOOKUP(B51,[1]Sheet1!B$4:K$8446,9,0)</f>
        <v>100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1370</v>
      </c>
      <c r="C52" s="46" t="s">
        <v>1371</v>
      </c>
      <c r="D52" s="47">
        <v>38657</v>
      </c>
      <c r="E52" s="48">
        <f>VLOOKUP(B52,[1]Sheet1!B$4:L$8446,4,0)</f>
        <v>94</v>
      </c>
      <c r="F52" s="48">
        <f>VLOOKUP(B52,[1]Sheet1!B$4:F$8446,5,0)</f>
        <v>94</v>
      </c>
      <c r="G52" s="48">
        <f>VLOOKUP(B52,[1]Sheet1!B$4:J$8446,6,0)</f>
        <v>94</v>
      </c>
      <c r="H52" s="48">
        <f>VLOOKUP(B52,[1]Sheet1!B$4:H$8446,7,0)</f>
        <v>94</v>
      </c>
      <c r="I52" s="49" t="str">
        <f t="shared" si="0"/>
        <v>Xuất sắc</v>
      </c>
      <c r="J52" s="48">
        <f>VLOOKUP(B52,[1]Sheet1!B$4:K$8446,9,0)</f>
        <v>94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1372</v>
      </c>
      <c r="C53" s="46" t="s">
        <v>1373</v>
      </c>
      <c r="D53" s="47">
        <v>38476</v>
      </c>
      <c r="E53" s="48">
        <f>VLOOKUP(B53,[1]Sheet1!B$4:L$8446,4,0)</f>
        <v>80</v>
      </c>
      <c r="F53" s="48">
        <f>VLOOKUP(B53,[1]Sheet1!B$4:F$8446,5,0)</f>
        <v>80</v>
      </c>
      <c r="G53" s="48">
        <f>VLOOKUP(B53,[1]Sheet1!B$4:J$8446,6,0)</f>
        <v>80</v>
      </c>
      <c r="H53" s="48">
        <f>VLOOKUP(B53,[1]Sheet1!B$4:H$8446,7,0)</f>
        <v>80</v>
      </c>
      <c r="I53" s="49" t="str">
        <f t="shared" si="0"/>
        <v>Tốt</v>
      </c>
      <c r="J53" s="48">
        <f>VLOOKUP(B53,[1]Sheet1!B$4:K$8446,9,0)</f>
        <v>80</v>
      </c>
      <c r="K53" s="49" t="str">
        <f t="shared" si="1"/>
        <v>Tốt</v>
      </c>
    </row>
    <row r="54" spans="1:11" ht="18.75" customHeight="1" x14ac:dyDescent="0.25">
      <c r="A54" s="12">
        <v>42</v>
      </c>
      <c r="B54" s="45" t="s">
        <v>1374</v>
      </c>
      <c r="C54" s="46" t="s">
        <v>1375</v>
      </c>
      <c r="D54" s="47">
        <v>38373</v>
      </c>
      <c r="E54" s="48">
        <f>VLOOKUP(B54,[1]Sheet1!B$4:L$8446,4,0)</f>
        <v>90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1376</v>
      </c>
      <c r="C55" s="46" t="s">
        <v>1377</v>
      </c>
      <c r="D55" s="47">
        <v>38709</v>
      </c>
      <c r="E55" s="48">
        <f>VLOOKUP(B55,[1]Sheet1!B$4:L$8446,4,0)</f>
        <v>90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1378</v>
      </c>
      <c r="C56" s="46" t="s">
        <v>1379</v>
      </c>
      <c r="D56" s="47">
        <v>38629</v>
      </c>
      <c r="E56" s="48">
        <f>VLOOKUP(B56,[1]Sheet1!B$4:L$8446,4,0)</f>
        <v>80</v>
      </c>
      <c r="F56" s="48">
        <f>VLOOKUP(B56,[1]Sheet1!B$4:F$8446,5,0)</f>
        <v>80</v>
      </c>
      <c r="G56" s="48">
        <f>VLOOKUP(B56,[1]Sheet1!B$4:J$8446,6,0)</f>
        <v>80</v>
      </c>
      <c r="H56" s="48">
        <f>VLOOKUP(B56,[1]Sheet1!B$4:H$8446,7,0)</f>
        <v>80</v>
      </c>
      <c r="I56" s="49" t="str">
        <f t="shared" si="0"/>
        <v>Tốt</v>
      </c>
      <c r="J56" s="48">
        <f>VLOOKUP(B56,[1]Sheet1!B$4:K$8446,9,0)</f>
        <v>80</v>
      </c>
      <c r="K56" s="49" t="str">
        <f t="shared" si="1"/>
        <v>Tốt</v>
      </c>
    </row>
    <row r="57" spans="1:11" ht="18.75" customHeight="1" x14ac:dyDescent="0.25">
      <c r="A57" s="12">
        <v>45</v>
      </c>
      <c r="B57" s="45" t="s">
        <v>1380</v>
      </c>
      <c r="C57" s="46" t="s">
        <v>1381</v>
      </c>
      <c r="D57" s="47">
        <v>38542</v>
      </c>
      <c r="E57" s="48">
        <f>VLOOKUP(B57,[1]Sheet1!B$4:L$8446,4,0)</f>
        <v>80</v>
      </c>
      <c r="F57" s="48">
        <f>VLOOKUP(B57,[1]Sheet1!B$4:F$8446,5,0)</f>
        <v>90</v>
      </c>
      <c r="G57" s="48">
        <f>VLOOKUP(B57,[1]Sheet1!B$4:J$8446,6,0)</f>
        <v>90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2">
        <v>46</v>
      </c>
      <c r="B58" s="45" t="s">
        <v>1382</v>
      </c>
      <c r="C58" s="46" t="s">
        <v>1383</v>
      </c>
      <c r="D58" s="47">
        <v>38404</v>
      </c>
      <c r="E58" s="48">
        <f>VLOOKUP(B58,[1]Sheet1!B$4:L$8446,4,0)</f>
        <v>94</v>
      </c>
      <c r="F58" s="48">
        <f>VLOOKUP(B58,[1]Sheet1!B$4:F$8446,5,0)</f>
        <v>94</v>
      </c>
      <c r="G58" s="48">
        <f>VLOOKUP(B58,[1]Sheet1!B$4:J$8446,6,0)</f>
        <v>94</v>
      </c>
      <c r="H58" s="48">
        <f>VLOOKUP(B58,[1]Sheet1!B$4:H$8446,7,0)</f>
        <v>94</v>
      </c>
      <c r="I58" s="49" t="str">
        <f t="shared" si="0"/>
        <v>Xuất sắc</v>
      </c>
      <c r="J58" s="48">
        <f>VLOOKUP(B58,[1]Sheet1!B$4:K$8446,9,0)</f>
        <v>94</v>
      </c>
      <c r="K58" s="49" t="str">
        <f t="shared" si="1"/>
        <v>Xuất sắc</v>
      </c>
    </row>
    <row r="59" spans="1:11" ht="18.75" customHeight="1" x14ac:dyDescent="0.25">
      <c r="A59" s="12">
        <v>47</v>
      </c>
      <c r="B59" s="45" t="s">
        <v>1384</v>
      </c>
      <c r="C59" s="46" t="s">
        <v>1385</v>
      </c>
      <c r="D59" s="47">
        <v>38625</v>
      </c>
      <c r="E59" s="48">
        <f>VLOOKUP(B59,[1]Sheet1!B$4:L$8446,4,0)</f>
        <v>70</v>
      </c>
      <c r="F59" s="48">
        <f>VLOOKUP(B59,[1]Sheet1!B$4:F$8446,5,0)</f>
        <v>67</v>
      </c>
      <c r="G59" s="48">
        <f>VLOOKUP(B59,[1]Sheet1!B$4:J$8446,6,0)</f>
        <v>67</v>
      </c>
      <c r="H59" s="48">
        <f>VLOOKUP(B59,[1]Sheet1!B$4:H$8446,7,0)</f>
        <v>67</v>
      </c>
      <c r="I59" s="49" t="str">
        <f t="shared" si="0"/>
        <v>Khá</v>
      </c>
      <c r="J59" s="48">
        <f>VLOOKUP(B59,[1]Sheet1!B$4:K$8446,9,0)</f>
        <v>67</v>
      </c>
      <c r="K59" s="49" t="str">
        <f t="shared" si="1"/>
        <v>Khá</v>
      </c>
    </row>
    <row r="60" spans="1:11" ht="18.75" customHeight="1" x14ac:dyDescent="0.25">
      <c r="A60" s="12">
        <v>48</v>
      </c>
      <c r="B60" s="45" t="s">
        <v>1386</v>
      </c>
      <c r="C60" s="46" t="s">
        <v>1387</v>
      </c>
      <c r="D60" s="47">
        <v>38372</v>
      </c>
      <c r="E60" s="48">
        <f>VLOOKUP(B60,[1]Sheet1!B$4:L$8446,4,0)</f>
        <v>98</v>
      </c>
      <c r="F60" s="48">
        <f>VLOOKUP(B60,[1]Sheet1!B$4:F$8446,5,0)</f>
        <v>98</v>
      </c>
      <c r="G60" s="48">
        <f>VLOOKUP(B60,[1]Sheet1!B$4:J$8446,6,0)</f>
        <v>98</v>
      </c>
      <c r="H60" s="48">
        <f>VLOOKUP(B60,[1]Sheet1!B$4:H$8446,7,0)</f>
        <v>98</v>
      </c>
      <c r="I60" s="49" t="str">
        <f t="shared" si="0"/>
        <v>Xuất sắc</v>
      </c>
      <c r="J60" s="48">
        <f>VLOOKUP(B60,[1]Sheet1!B$4:K$8446,9,0)</f>
        <v>98</v>
      </c>
      <c r="K60" s="49" t="str">
        <f t="shared" si="1"/>
        <v>Xuất sắc</v>
      </c>
    </row>
    <row r="61" spans="1:11" ht="18.75" customHeight="1" x14ac:dyDescent="0.25">
      <c r="A61" s="12">
        <v>49</v>
      </c>
      <c r="B61" s="45" t="s">
        <v>1388</v>
      </c>
      <c r="C61" s="46" t="s">
        <v>1389</v>
      </c>
      <c r="D61" s="47">
        <v>38473</v>
      </c>
      <c r="E61" s="48">
        <f>VLOOKUP(B61,[1]Sheet1!B$4:L$8446,4,0)</f>
        <v>90</v>
      </c>
      <c r="F61" s="48">
        <f>VLOOKUP(B61,[1]Sheet1!B$4:F$8446,5,0)</f>
        <v>90</v>
      </c>
      <c r="G61" s="48">
        <f>VLOOKUP(B61,[1]Sheet1!B$4:J$8446,6,0)</f>
        <v>90</v>
      </c>
      <c r="H61" s="48">
        <f>VLOOKUP(B61,[1]Sheet1!B$4:H$8446,7,0)</f>
        <v>90</v>
      </c>
      <c r="I61" s="49" t="str">
        <f t="shared" si="0"/>
        <v>Xuất sắc</v>
      </c>
      <c r="J61" s="48">
        <f>VLOOKUP(B61,[1]Sheet1!B$4:K$8446,9,0)</f>
        <v>90</v>
      </c>
      <c r="K61" s="49" t="str">
        <f t="shared" si="1"/>
        <v>Xuất sắc</v>
      </c>
    </row>
    <row r="62" spans="1:11" ht="18.75" customHeight="1" x14ac:dyDescent="0.25">
      <c r="A62" s="12">
        <v>50</v>
      </c>
      <c r="B62" s="45" t="s">
        <v>1390</v>
      </c>
      <c r="C62" s="46" t="s">
        <v>1391</v>
      </c>
      <c r="D62" s="47">
        <v>38428</v>
      </c>
      <c r="E62" s="48">
        <f>VLOOKUP(B62,[1]Sheet1!B$4:L$8446,4,0)</f>
        <v>82</v>
      </c>
      <c r="F62" s="48">
        <f>VLOOKUP(B62,[1]Sheet1!B$4:F$8446,5,0)</f>
        <v>82</v>
      </c>
      <c r="G62" s="48">
        <f>VLOOKUP(B62,[1]Sheet1!B$4:J$8446,6,0)</f>
        <v>82</v>
      </c>
      <c r="H62" s="48">
        <f>VLOOKUP(B62,[1]Sheet1!B$4:H$8446,7,0)</f>
        <v>82</v>
      </c>
      <c r="I62" s="49" t="str">
        <f t="shared" si="0"/>
        <v>Tốt</v>
      </c>
      <c r="J62" s="48">
        <f>VLOOKUP(B62,[1]Sheet1!B$4:K$8446,9,0)</f>
        <v>82</v>
      </c>
      <c r="K62" s="49" t="str">
        <f t="shared" si="1"/>
        <v>Tốt</v>
      </c>
    </row>
    <row r="63" spans="1:11" ht="18.75" customHeight="1" x14ac:dyDescent="0.25">
      <c r="A63" s="12">
        <v>51</v>
      </c>
      <c r="B63" s="45" t="s">
        <v>1392</v>
      </c>
      <c r="C63" s="46" t="s">
        <v>1393</v>
      </c>
      <c r="D63" s="47">
        <v>38586</v>
      </c>
      <c r="E63" s="48">
        <f>VLOOKUP(B63,[1]Sheet1!B$4:L$8446,4,0)</f>
        <v>70</v>
      </c>
      <c r="F63" s="48">
        <f>VLOOKUP(B63,[1]Sheet1!B$4:F$8446,5,0)</f>
        <v>70</v>
      </c>
      <c r="G63" s="48">
        <f>VLOOKUP(B63,[1]Sheet1!B$4:J$8446,6,0)</f>
        <v>70</v>
      </c>
      <c r="H63" s="48">
        <f>VLOOKUP(B63,[1]Sheet1!B$4:H$8446,7,0)</f>
        <v>70</v>
      </c>
      <c r="I63" s="49" t="str">
        <f t="shared" si="0"/>
        <v>Khá</v>
      </c>
      <c r="J63" s="48">
        <f>VLOOKUP(B63,[1]Sheet1!B$4:K$8446,9,0)</f>
        <v>70</v>
      </c>
      <c r="K63" s="49" t="str">
        <f t="shared" si="1"/>
        <v>Khá</v>
      </c>
    </row>
    <row r="64" spans="1:11" ht="18.75" customHeight="1" x14ac:dyDescent="0.25">
      <c r="A64" s="12">
        <v>52</v>
      </c>
      <c r="B64" s="45" t="s">
        <v>1394</v>
      </c>
      <c r="C64" s="46" t="s">
        <v>1395</v>
      </c>
      <c r="D64" s="47">
        <v>38464</v>
      </c>
      <c r="E64" s="48">
        <f>VLOOKUP(B64,[1]Sheet1!B$4:L$8446,4,0)</f>
        <v>89</v>
      </c>
      <c r="F64" s="48">
        <f>VLOOKUP(B64,[1]Sheet1!B$4:F$8446,5,0)</f>
        <v>89</v>
      </c>
      <c r="G64" s="48">
        <f>VLOOKUP(B64,[1]Sheet1!B$4:J$8446,6,0)</f>
        <v>89</v>
      </c>
      <c r="H64" s="48">
        <f>VLOOKUP(B64,[1]Sheet1!B$4:H$8446,7,0)</f>
        <v>89</v>
      </c>
      <c r="I64" s="49" t="str">
        <f t="shared" si="0"/>
        <v>Tốt</v>
      </c>
      <c r="J64" s="48">
        <f>VLOOKUP(B64,[1]Sheet1!B$4:K$8446,9,0)</f>
        <v>89</v>
      </c>
      <c r="K64" s="49" t="str">
        <f t="shared" si="1"/>
        <v>Tốt</v>
      </c>
    </row>
    <row r="65" spans="1:11" ht="18.75" customHeight="1" x14ac:dyDescent="0.25">
      <c r="A65" s="12">
        <v>53</v>
      </c>
      <c r="B65" s="45" t="s">
        <v>1396</v>
      </c>
      <c r="C65" s="46" t="s">
        <v>1397</v>
      </c>
      <c r="D65" s="47">
        <v>38696</v>
      </c>
      <c r="E65" s="48">
        <f>VLOOKUP(B65,[1]Sheet1!B$4:L$8446,4,0)</f>
        <v>85</v>
      </c>
      <c r="F65" s="48">
        <f>VLOOKUP(B65,[1]Sheet1!B$4:F$8446,5,0)</f>
        <v>85</v>
      </c>
      <c r="G65" s="48">
        <f>VLOOKUP(B65,[1]Sheet1!B$4:J$8446,6,0)</f>
        <v>85</v>
      </c>
      <c r="H65" s="48">
        <f>VLOOKUP(B65,[1]Sheet1!B$4:H$8446,7,0)</f>
        <v>85</v>
      </c>
      <c r="I65" s="49" t="str">
        <f t="shared" si="0"/>
        <v>Tốt</v>
      </c>
      <c r="J65" s="48">
        <f>VLOOKUP(B65,[1]Sheet1!B$4:K$8446,9,0)</f>
        <v>85</v>
      </c>
      <c r="K65" s="49" t="str">
        <f t="shared" si="1"/>
        <v>Tốt</v>
      </c>
    </row>
    <row r="66" spans="1:11" ht="18.75" customHeight="1" x14ac:dyDescent="0.25">
      <c r="A66" s="12">
        <v>54</v>
      </c>
      <c r="B66" s="45" t="s">
        <v>1398</v>
      </c>
      <c r="C66" s="46" t="s">
        <v>1399</v>
      </c>
      <c r="D66" s="47">
        <v>38431</v>
      </c>
      <c r="E66" s="48">
        <f>VLOOKUP(B66,[1]Sheet1!B$4:L$8446,4,0)</f>
        <v>90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2">
        <v>55</v>
      </c>
      <c r="B67" s="45" t="s">
        <v>1404</v>
      </c>
      <c r="C67" s="46" t="s">
        <v>1405</v>
      </c>
      <c r="D67" s="47">
        <v>38457</v>
      </c>
      <c r="E67" s="48">
        <f>VLOOKUP(B67,[1]Sheet1!B$4:L$8446,4,0)</f>
        <v>80</v>
      </c>
      <c r="F67" s="48">
        <f>VLOOKUP(B67,[1]Sheet1!B$4:F$8446,5,0)</f>
        <v>80</v>
      </c>
      <c r="G67" s="48">
        <f>VLOOKUP(B67,[1]Sheet1!B$4:J$8446,6,0)</f>
        <v>80</v>
      </c>
      <c r="H67" s="48">
        <f>VLOOKUP(B67,[1]Sheet1!B$4:H$8446,7,0)</f>
        <v>80</v>
      </c>
      <c r="I67" s="49" t="str">
        <f t="shared" si="0"/>
        <v>Tốt</v>
      </c>
      <c r="J67" s="48">
        <f>VLOOKUP(B67,[1]Sheet1!B$4:K$8446,9,0)</f>
        <v>80</v>
      </c>
      <c r="K67" s="49" t="str">
        <f t="shared" si="1"/>
        <v>Tốt</v>
      </c>
    </row>
    <row r="68" spans="1:11" ht="18.75" customHeight="1" x14ac:dyDescent="0.25">
      <c r="A68" s="12">
        <v>56</v>
      </c>
      <c r="B68" s="45" t="s">
        <v>1406</v>
      </c>
      <c r="C68" s="46" t="s">
        <v>1407</v>
      </c>
      <c r="D68" s="47">
        <v>38532</v>
      </c>
      <c r="E68" s="48">
        <f>VLOOKUP(B68,[1]Sheet1!B$4:L$8446,4,0)</f>
        <v>80</v>
      </c>
      <c r="F68" s="48">
        <f>VLOOKUP(B68,[1]Sheet1!B$4:F$8446,5,0)</f>
        <v>90</v>
      </c>
      <c r="G68" s="48">
        <f>VLOOKUP(B68,[1]Sheet1!B$4:J$8446,6,0)</f>
        <v>90</v>
      </c>
      <c r="H68" s="48">
        <f>VLOOKUP(B68,[1]Sheet1!B$4:H$8446,7,0)</f>
        <v>90</v>
      </c>
      <c r="I68" s="49" t="str">
        <f t="shared" si="0"/>
        <v>Xuất sắc</v>
      </c>
      <c r="J68" s="48">
        <f>VLOOKUP(B68,[1]Sheet1!B$4:K$8446,9,0)</f>
        <v>90</v>
      </c>
      <c r="K68" s="49" t="str">
        <f t="shared" si="1"/>
        <v>Xuất sắc</v>
      </c>
    </row>
    <row r="69" spans="1:11" ht="18.75" customHeight="1" x14ac:dyDescent="0.25">
      <c r="A69" s="12">
        <v>57</v>
      </c>
      <c r="B69" s="45" t="s">
        <v>1408</v>
      </c>
      <c r="C69" s="46" t="s">
        <v>1409</v>
      </c>
      <c r="D69" s="47">
        <v>38364</v>
      </c>
      <c r="E69" s="48">
        <f>VLOOKUP(B69,[1]Sheet1!B$4:L$8446,4,0)</f>
        <v>100</v>
      </c>
      <c r="F69" s="48">
        <f>VLOOKUP(B69,[1]Sheet1!B$4:F$8446,5,0)</f>
        <v>100</v>
      </c>
      <c r="G69" s="48">
        <f>VLOOKUP(B69,[1]Sheet1!B$4:J$8446,6,0)</f>
        <v>100</v>
      </c>
      <c r="H69" s="48">
        <f>VLOOKUP(B69,[1]Sheet1!B$4:H$8446,7,0)</f>
        <v>100</v>
      </c>
      <c r="I69" s="49" t="str">
        <f t="shared" si="0"/>
        <v>Xuất sắc</v>
      </c>
      <c r="J69" s="48">
        <f>VLOOKUP(B69,[1]Sheet1!B$4:K$8446,9,0)</f>
        <v>100</v>
      </c>
      <c r="K69" s="49" t="str">
        <f t="shared" si="1"/>
        <v>Xuất sắc</v>
      </c>
    </row>
    <row r="70" spans="1:11" ht="18.75" customHeight="1" x14ac:dyDescent="0.25">
      <c r="A70" s="12">
        <v>58</v>
      </c>
      <c r="B70" s="45" t="s">
        <v>1400</v>
      </c>
      <c r="C70" s="46" t="s">
        <v>1401</v>
      </c>
      <c r="D70" s="47">
        <v>38676</v>
      </c>
      <c r="E70" s="48">
        <f>VLOOKUP(B70,[1]Sheet1!B$4:L$8446,4,0)</f>
        <v>90</v>
      </c>
      <c r="F70" s="48">
        <f>VLOOKUP(B70,[1]Sheet1!B$4:F$8446,5,0)</f>
        <v>90</v>
      </c>
      <c r="G70" s="48">
        <f>VLOOKUP(B70,[1]Sheet1!B$4:J$8446,6,0)</f>
        <v>90</v>
      </c>
      <c r="H70" s="48">
        <f>VLOOKUP(B70,[1]Sheet1!B$4:H$8446,7,0)</f>
        <v>90</v>
      </c>
      <c r="I70" s="49" t="str">
        <f t="shared" si="0"/>
        <v>Xuất sắc</v>
      </c>
      <c r="J70" s="48">
        <f>VLOOKUP(B70,[1]Sheet1!B$4:K$8446,9,0)</f>
        <v>90</v>
      </c>
      <c r="K70" s="49" t="str">
        <f t="shared" si="1"/>
        <v>Xuất sắc</v>
      </c>
    </row>
    <row r="71" spans="1:11" ht="18.75" customHeight="1" x14ac:dyDescent="0.25">
      <c r="A71" s="12">
        <v>59</v>
      </c>
      <c r="B71" s="45" t="s">
        <v>1402</v>
      </c>
      <c r="C71" s="46" t="s">
        <v>1403</v>
      </c>
      <c r="D71" s="47">
        <v>38681</v>
      </c>
      <c r="E71" s="48">
        <f>VLOOKUP(B71,[1]Sheet1!B$4:L$8446,4,0)</f>
        <v>87</v>
      </c>
      <c r="F71" s="48">
        <f>VLOOKUP(B71,[1]Sheet1!B$4:F$8446,5,0)</f>
        <v>92</v>
      </c>
      <c r="G71" s="48">
        <f>VLOOKUP(B71,[1]Sheet1!B$4:J$8446,6,0)</f>
        <v>92</v>
      </c>
      <c r="H71" s="48">
        <f>VLOOKUP(B71,[1]Sheet1!B$4:H$8446,7,0)</f>
        <v>92</v>
      </c>
      <c r="I71" s="49" t="str">
        <f t="shared" si="0"/>
        <v>Xuất sắc</v>
      </c>
      <c r="J71" s="48">
        <f>VLOOKUP(B71,[1]Sheet1!B$4:K$8446,9,0)</f>
        <v>92</v>
      </c>
      <c r="K71" s="49" t="str">
        <f t="shared" si="1"/>
        <v>Xuất sắc</v>
      </c>
    </row>
    <row r="72" spans="1:11" ht="18.75" customHeight="1" x14ac:dyDescent="0.25">
      <c r="A72" s="12">
        <v>60</v>
      </c>
      <c r="B72" s="45" t="s">
        <v>1410</v>
      </c>
      <c r="C72" s="46" t="s">
        <v>1411</v>
      </c>
      <c r="D72" s="47">
        <v>38666</v>
      </c>
      <c r="E72" s="48">
        <f>VLOOKUP(B72,[1]Sheet1!B$4:L$8446,4,0)</f>
        <v>62</v>
      </c>
      <c r="F72" s="48">
        <f>VLOOKUP(B72,[1]Sheet1!B$4:F$8446,5,0)</f>
        <v>62</v>
      </c>
      <c r="G72" s="48">
        <f>VLOOKUP(B72,[1]Sheet1!B$4:J$8446,6,0)</f>
        <v>62</v>
      </c>
      <c r="H72" s="48">
        <f>VLOOKUP(B72,[1]Sheet1!B$4:H$8446,7,0)</f>
        <v>62</v>
      </c>
      <c r="I72" s="49" t="str">
        <f t="shared" si="0"/>
        <v>Trung bình</v>
      </c>
      <c r="J72" s="48">
        <f>VLOOKUP(B72,[1]Sheet1!B$4:K$8446,9,0)</f>
        <v>62</v>
      </c>
      <c r="K72" s="49" t="str">
        <f t="shared" si="1"/>
        <v>Trung bình</v>
      </c>
    </row>
    <row r="73" spans="1:11" ht="18.75" customHeight="1" x14ac:dyDescent="0.25">
      <c r="A73" s="12">
        <v>61</v>
      </c>
      <c r="B73" s="45" t="s">
        <v>1412</v>
      </c>
      <c r="C73" s="46" t="s">
        <v>1413</v>
      </c>
      <c r="D73" s="47">
        <v>38508</v>
      </c>
      <c r="E73" s="48">
        <f>VLOOKUP(B73,[1]Sheet1!B$4:L$8446,4,0)</f>
        <v>87</v>
      </c>
      <c r="F73" s="48">
        <f>VLOOKUP(B73,[1]Sheet1!B$4:F$8446,5,0)</f>
        <v>87</v>
      </c>
      <c r="G73" s="48">
        <f>VLOOKUP(B73,[1]Sheet1!B$4:J$8446,6,0)</f>
        <v>87</v>
      </c>
      <c r="H73" s="48">
        <f>VLOOKUP(B73,[1]Sheet1!B$4:H$8446,7,0)</f>
        <v>87</v>
      </c>
      <c r="I73" s="49" t="str">
        <f t="shared" si="0"/>
        <v>Tốt</v>
      </c>
      <c r="J73" s="48">
        <f>VLOOKUP(B73,[1]Sheet1!B$4:K$8446,9,0)</f>
        <v>87</v>
      </c>
      <c r="K73" s="49" t="str">
        <f t="shared" si="1"/>
        <v>Tốt</v>
      </c>
    </row>
    <row r="75" spans="1:11" ht="18.75" customHeight="1" x14ac:dyDescent="0.2">
      <c r="A75" s="52" t="s">
        <v>1414</v>
      </c>
      <c r="B75" s="52"/>
      <c r="C75" s="52"/>
    </row>
  </sheetData>
  <mergeCells count="16">
    <mergeCell ref="A6:K6"/>
    <mergeCell ref="A1:C1"/>
    <mergeCell ref="E1:K1"/>
    <mergeCell ref="A2:C2"/>
    <mergeCell ref="E2:K2"/>
    <mergeCell ref="A5:K5"/>
    <mergeCell ref="A75:C7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73">
    <cfRule type="duplicateValues" dxfId="140" priority="1"/>
    <cfRule type="duplicateValues" dxfId="139" priority="2"/>
    <cfRule type="duplicateValues" dxfId="138" priority="3"/>
    <cfRule type="duplicateValues" dxfId="137" priority="4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A666-2541-4580-BD94-4B06B96B5B96}">
  <sheetPr codeName="Sheet22"/>
  <dimension ref="A1:K83"/>
  <sheetViews>
    <sheetView topLeftCell="A63" workbookViewId="0">
      <selection activeCell="B13" sqref="B13:K81"/>
    </sheetView>
  </sheetViews>
  <sheetFormatPr defaultColWidth="14.375" defaultRowHeight="18.75" customHeight="1" x14ac:dyDescent="0.25"/>
  <cols>
    <col min="1" max="1" width="4.75" style="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8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9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4260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7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7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7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0">
        <v>1</v>
      </c>
      <c r="B13" s="45" t="s">
        <v>1415</v>
      </c>
      <c r="C13" s="46" t="s">
        <v>1416</v>
      </c>
      <c r="D13" s="47">
        <v>38563</v>
      </c>
      <c r="E13" s="48">
        <f>VLOOKUP(B13,[1]Sheet1!B$4:L$8446,4,0)</f>
        <v>80</v>
      </c>
      <c r="F13" s="48">
        <f>VLOOKUP(B13,[1]Sheet1!B$4:F$8446,5,0)</f>
        <v>80</v>
      </c>
      <c r="G13" s="48">
        <f>VLOOKUP(B13,[1]Sheet1!B$4:J$8446,6,0)</f>
        <v>80</v>
      </c>
      <c r="H13" s="48">
        <f>VLOOKUP(B13,[1]Sheet1!B$4:H$8446,7,0)</f>
        <v>80</v>
      </c>
      <c r="I13" s="49" t="str">
        <f t="shared" ref="I13:I76" si="0">IF(H13&gt;=90,"Xuất sắc",IF(H13&gt;=80,"Tốt", IF(H13&gt;=65,"Khá",IF(H13&gt;=50,"Trung bình", IF(H13&gt;=35, "Yếu", "Kém")))))</f>
        <v>Tốt</v>
      </c>
      <c r="J13" s="48">
        <f>VLOOKUP(B13,[1]Sheet1!B$4:K$8446,9,0)</f>
        <v>80</v>
      </c>
      <c r="K13" s="49" t="str">
        <f t="shared" ref="K13:K76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0">
        <v>2</v>
      </c>
      <c r="B14" s="45" t="s">
        <v>1417</v>
      </c>
      <c r="C14" s="46" t="s">
        <v>1418</v>
      </c>
      <c r="D14" s="47">
        <v>38594</v>
      </c>
      <c r="E14" s="48">
        <f>VLOOKUP(B14,[1]Sheet1!B$4:L$8446,4,0)</f>
        <v>80</v>
      </c>
      <c r="F14" s="48">
        <f>VLOOKUP(B14,[1]Sheet1!B$4:F$8446,5,0)</f>
        <v>75</v>
      </c>
      <c r="G14" s="48">
        <f>VLOOKUP(B14,[1]Sheet1!B$4:J$8446,6,0)</f>
        <v>75</v>
      </c>
      <c r="H14" s="48">
        <f>VLOOKUP(B14,[1]Sheet1!B$4:H$8446,7,0)</f>
        <v>75</v>
      </c>
      <c r="I14" s="49" t="str">
        <f t="shared" si="0"/>
        <v>Khá</v>
      </c>
      <c r="J14" s="48">
        <f>VLOOKUP(B14,[1]Sheet1!B$4:K$8446,9,0)</f>
        <v>75</v>
      </c>
      <c r="K14" s="49" t="str">
        <f t="shared" si="1"/>
        <v>Khá</v>
      </c>
    </row>
    <row r="15" spans="1:11" ht="18.75" customHeight="1" x14ac:dyDescent="0.25">
      <c r="A15" s="10">
        <v>3</v>
      </c>
      <c r="B15" s="45" t="s">
        <v>1419</v>
      </c>
      <c r="C15" s="46" t="s">
        <v>1420</v>
      </c>
      <c r="D15" s="47">
        <v>38566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0">
        <v>4</v>
      </c>
      <c r="B16" s="45" t="s">
        <v>1421</v>
      </c>
      <c r="C16" s="46" t="s">
        <v>1422</v>
      </c>
      <c r="D16" s="47">
        <v>38438</v>
      </c>
      <c r="E16" s="48">
        <f>VLOOKUP(B16,[1]Sheet1!B$4:L$8446,4,0)</f>
        <v>80</v>
      </c>
      <c r="F16" s="48">
        <f>VLOOKUP(B16,[1]Sheet1!B$4:F$8446,5,0)</f>
        <v>80</v>
      </c>
      <c r="G16" s="48">
        <f>VLOOKUP(B16,[1]Sheet1!B$4:J$8446,6,0)</f>
        <v>80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0">
        <v>5</v>
      </c>
      <c r="B17" s="45" t="s">
        <v>1423</v>
      </c>
      <c r="C17" s="46" t="s">
        <v>1424</v>
      </c>
      <c r="D17" s="47">
        <v>38563</v>
      </c>
      <c r="E17" s="48">
        <f>VLOOKUP(B17,[1]Sheet1!B$4:L$8446,4,0)</f>
        <v>90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0">
        <v>6</v>
      </c>
      <c r="B18" s="45" t="s">
        <v>1425</v>
      </c>
      <c r="C18" s="46" t="s">
        <v>312</v>
      </c>
      <c r="D18" s="47">
        <v>38591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0">
        <v>7</v>
      </c>
      <c r="B19" s="45" t="s">
        <v>1426</v>
      </c>
      <c r="C19" s="46" t="s">
        <v>1427</v>
      </c>
      <c r="D19" s="47">
        <v>38375</v>
      </c>
      <c r="E19" s="48">
        <f>VLOOKUP(B19,[1]Sheet1!B$4:L$8446,4,0)</f>
        <v>100</v>
      </c>
      <c r="F19" s="48">
        <f>VLOOKUP(B19,[1]Sheet1!B$4:F$8446,5,0)</f>
        <v>100</v>
      </c>
      <c r="G19" s="48">
        <f>VLOOKUP(B19,[1]Sheet1!B$4:J$8446,6,0)</f>
        <v>100</v>
      </c>
      <c r="H19" s="48">
        <f>VLOOKUP(B19,[1]Sheet1!B$4:H$8446,7,0)</f>
        <v>100</v>
      </c>
      <c r="I19" s="49" t="str">
        <f t="shared" si="0"/>
        <v>Xuất sắc</v>
      </c>
      <c r="J19" s="48">
        <f>VLOOKUP(B19,[1]Sheet1!B$4:K$8446,9,0)</f>
        <v>100</v>
      </c>
      <c r="K19" s="49" t="str">
        <f t="shared" si="1"/>
        <v>Xuất sắc</v>
      </c>
    </row>
    <row r="20" spans="1:11" ht="18.75" customHeight="1" x14ac:dyDescent="0.25">
      <c r="A20" s="10">
        <v>8</v>
      </c>
      <c r="B20" s="45" t="s">
        <v>1428</v>
      </c>
      <c r="C20" s="46" t="s">
        <v>1429</v>
      </c>
      <c r="D20" s="47">
        <v>38373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0">
        <v>9</v>
      </c>
      <c r="B21" s="45" t="s">
        <v>1430</v>
      </c>
      <c r="C21" s="46" t="s">
        <v>1431</v>
      </c>
      <c r="D21" s="47">
        <v>38659</v>
      </c>
      <c r="E21" s="48">
        <f>VLOOKUP(B21,[1]Sheet1!B$4:L$8446,4,0)</f>
        <v>70</v>
      </c>
      <c r="F21" s="48">
        <f>VLOOKUP(B21,[1]Sheet1!B$4:F$8446,5,0)</f>
        <v>70</v>
      </c>
      <c r="G21" s="48">
        <f>VLOOKUP(B21,[1]Sheet1!B$4:J$8446,6,0)</f>
        <v>70</v>
      </c>
      <c r="H21" s="48">
        <f>VLOOKUP(B21,[1]Sheet1!B$4:H$8446,7,0)</f>
        <v>70</v>
      </c>
      <c r="I21" s="49" t="str">
        <f t="shared" si="0"/>
        <v>Khá</v>
      </c>
      <c r="J21" s="48">
        <f>VLOOKUP(B21,[1]Sheet1!B$4:K$8446,9,0)</f>
        <v>70</v>
      </c>
      <c r="K21" s="49" t="str">
        <f t="shared" si="1"/>
        <v>Khá</v>
      </c>
    </row>
    <row r="22" spans="1:11" ht="18.75" customHeight="1" x14ac:dyDescent="0.25">
      <c r="A22" s="10">
        <v>10</v>
      </c>
      <c r="B22" s="45" t="s">
        <v>1432</v>
      </c>
      <c r="C22" s="46" t="s">
        <v>1433</v>
      </c>
      <c r="D22" s="47">
        <v>38670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0">
        <v>11</v>
      </c>
      <c r="B23" s="45" t="s">
        <v>1434</v>
      </c>
      <c r="C23" s="46" t="s">
        <v>1435</v>
      </c>
      <c r="D23" s="47">
        <v>38586</v>
      </c>
      <c r="E23" s="48">
        <f>VLOOKUP(B23,[1]Sheet1!B$4:L$8446,4,0)</f>
        <v>70</v>
      </c>
      <c r="F23" s="48">
        <f>VLOOKUP(B23,[1]Sheet1!B$4:F$8446,5,0)</f>
        <v>70</v>
      </c>
      <c r="G23" s="48">
        <f>VLOOKUP(B23,[1]Sheet1!B$4:J$8446,6,0)</f>
        <v>70</v>
      </c>
      <c r="H23" s="48">
        <f>VLOOKUP(B23,[1]Sheet1!B$4:H$8446,7,0)</f>
        <v>70</v>
      </c>
      <c r="I23" s="49" t="str">
        <f t="shared" si="0"/>
        <v>Khá</v>
      </c>
      <c r="J23" s="48">
        <f>VLOOKUP(B23,[1]Sheet1!B$4:K$8446,9,0)</f>
        <v>70</v>
      </c>
      <c r="K23" s="49" t="str">
        <f t="shared" si="1"/>
        <v>Khá</v>
      </c>
    </row>
    <row r="24" spans="1:11" ht="18.75" customHeight="1" x14ac:dyDescent="0.25">
      <c r="A24" s="10">
        <v>12</v>
      </c>
      <c r="B24" s="45" t="s">
        <v>1436</v>
      </c>
      <c r="C24" s="46" t="s">
        <v>1437</v>
      </c>
      <c r="D24" s="47">
        <v>38714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0">
        <v>13</v>
      </c>
      <c r="B25" s="45" t="s">
        <v>1438</v>
      </c>
      <c r="C25" s="46" t="s">
        <v>1439</v>
      </c>
      <c r="D25" s="47">
        <v>38496</v>
      </c>
      <c r="E25" s="48">
        <f>VLOOKUP(B25,[1]Sheet1!B$4:L$8446,4,0)</f>
        <v>85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0">
        <v>14</v>
      </c>
      <c r="B26" s="45" t="s">
        <v>1440</v>
      </c>
      <c r="C26" s="46" t="s">
        <v>1441</v>
      </c>
      <c r="D26" s="47">
        <v>38538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0">
        <v>15</v>
      </c>
      <c r="B27" s="45" t="s">
        <v>1442</v>
      </c>
      <c r="C27" s="46" t="s">
        <v>1443</v>
      </c>
      <c r="D27" s="47">
        <v>38401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0">
        <v>16</v>
      </c>
      <c r="B28" s="45" t="s">
        <v>1444</v>
      </c>
      <c r="C28" s="46" t="s">
        <v>1445</v>
      </c>
      <c r="D28" s="47">
        <v>38642</v>
      </c>
      <c r="E28" s="48">
        <f>VLOOKUP(B28,[1]Sheet1!B$4:L$8446,4,0)</f>
        <v>92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0">
        <v>17</v>
      </c>
      <c r="B29" s="45" t="s">
        <v>1446</v>
      </c>
      <c r="C29" s="46" t="s">
        <v>1447</v>
      </c>
      <c r="D29" s="47">
        <v>38665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0">
        <v>18</v>
      </c>
      <c r="B30" s="45" t="s">
        <v>1448</v>
      </c>
      <c r="C30" s="46" t="s">
        <v>1449</v>
      </c>
      <c r="D30" s="47">
        <v>38697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0">
        <v>19</v>
      </c>
      <c r="B31" s="45" t="s">
        <v>1450</v>
      </c>
      <c r="C31" s="46" t="s">
        <v>1451</v>
      </c>
      <c r="D31" s="47">
        <v>38669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0">
        <v>20</v>
      </c>
      <c r="B32" s="45" t="s">
        <v>1452</v>
      </c>
      <c r="C32" s="46" t="s">
        <v>1453</v>
      </c>
      <c r="D32" s="47">
        <v>38524</v>
      </c>
      <c r="E32" s="48">
        <f>VLOOKUP(B32,[1]Sheet1!B$4:L$8446,4,0)</f>
        <v>75</v>
      </c>
      <c r="F32" s="48">
        <f>VLOOKUP(B32,[1]Sheet1!B$4:F$8446,5,0)</f>
        <v>70</v>
      </c>
      <c r="G32" s="48">
        <f>VLOOKUP(B32,[1]Sheet1!B$4:J$8446,6,0)</f>
        <v>70</v>
      </c>
      <c r="H32" s="48">
        <f>VLOOKUP(B32,[1]Sheet1!B$4:H$8446,7,0)</f>
        <v>70</v>
      </c>
      <c r="I32" s="49" t="str">
        <f t="shared" si="0"/>
        <v>Khá</v>
      </c>
      <c r="J32" s="48">
        <f>VLOOKUP(B32,[1]Sheet1!B$4:K$8446,9,0)</f>
        <v>70</v>
      </c>
      <c r="K32" s="49" t="str">
        <f t="shared" si="1"/>
        <v>Khá</v>
      </c>
    </row>
    <row r="33" spans="1:11" ht="18.75" customHeight="1" x14ac:dyDescent="0.25">
      <c r="A33" s="10">
        <v>21</v>
      </c>
      <c r="B33" s="45" t="s">
        <v>1454</v>
      </c>
      <c r="C33" s="46" t="s">
        <v>1455</v>
      </c>
      <c r="D33" s="47">
        <v>38394</v>
      </c>
      <c r="E33" s="48">
        <f>VLOOKUP(B33,[1]Sheet1!B$4:L$8446,4,0)</f>
        <v>75</v>
      </c>
      <c r="F33" s="48">
        <f>VLOOKUP(B33,[1]Sheet1!B$4:F$8446,5,0)</f>
        <v>65</v>
      </c>
      <c r="G33" s="48">
        <f>VLOOKUP(B33,[1]Sheet1!B$4:J$8446,6,0)</f>
        <v>65</v>
      </c>
      <c r="H33" s="48">
        <f>VLOOKUP(B33,[1]Sheet1!B$4:H$8446,7,0)</f>
        <v>65</v>
      </c>
      <c r="I33" s="49" t="str">
        <f t="shared" si="0"/>
        <v>Khá</v>
      </c>
      <c r="J33" s="48">
        <f>VLOOKUP(B33,[1]Sheet1!B$4:K$8446,9,0)</f>
        <v>65</v>
      </c>
      <c r="K33" s="49" t="str">
        <f t="shared" si="1"/>
        <v>Khá</v>
      </c>
    </row>
    <row r="34" spans="1:11" ht="18.75" customHeight="1" x14ac:dyDescent="0.25">
      <c r="A34" s="10">
        <v>22</v>
      </c>
      <c r="B34" s="45" t="s">
        <v>1456</v>
      </c>
      <c r="C34" s="46" t="s">
        <v>1457</v>
      </c>
      <c r="D34" s="47">
        <v>38357</v>
      </c>
      <c r="E34" s="48">
        <f>VLOOKUP(B34,[1]Sheet1!B$4:L$8446,4,0)</f>
        <v>98</v>
      </c>
      <c r="F34" s="48">
        <f>VLOOKUP(B34,[1]Sheet1!B$4:F$8446,5,0)</f>
        <v>98</v>
      </c>
      <c r="G34" s="48">
        <f>VLOOKUP(B34,[1]Sheet1!B$4:J$8446,6,0)</f>
        <v>98</v>
      </c>
      <c r="H34" s="48">
        <f>VLOOKUP(B34,[1]Sheet1!B$4:H$8446,7,0)</f>
        <v>98</v>
      </c>
      <c r="I34" s="49" t="str">
        <f t="shared" si="0"/>
        <v>Xuất sắc</v>
      </c>
      <c r="J34" s="48">
        <f>VLOOKUP(B34,[1]Sheet1!B$4:K$8446,9,0)</f>
        <v>98</v>
      </c>
      <c r="K34" s="49" t="str">
        <f t="shared" si="1"/>
        <v>Xuất sắc</v>
      </c>
    </row>
    <row r="35" spans="1:11" ht="18.75" customHeight="1" x14ac:dyDescent="0.25">
      <c r="A35" s="10">
        <v>23</v>
      </c>
      <c r="B35" s="45" t="s">
        <v>1458</v>
      </c>
      <c r="C35" s="46" t="s">
        <v>1459</v>
      </c>
      <c r="D35" s="47">
        <v>38369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0">
        <v>24</v>
      </c>
      <c r="B36" s="45" t="s">
        <v>1460</v>
      </c>
      <c r="C36" s="46" t="s">
        <v>1461</v>
      </c>
      <c r="D36" s="47">
        <v>38411</v>
      </c>
      <c r="E36" s="48">
        <f>VLOOKUP(B36,[1]Sheet1!B$4:L$8446,4,0)</f>
        <v>80</v>
      </c>
      <c r="F36" s="48">
        <f>VLOOKUP(B36,[1]Sheet1!B$4:F$8446,5,0)</f>
        <v>80</v>
      </c>
      <c r="G36" s="48">
        <f>VLOOKUP(B36,[1]Sheet1!B$4:J$8446,6,0)</f>
        <v>80</v>
      </c>
      <c r="H36" s="48">
        <f>VLOOKUP(B36,[1]Sheet1!B$4:H$8446,7,0)</f>
        <v>80</v>
      </c>
      <c r="I36" s="49" t="str">
        <f t="shared" si="0"/>
        <v>Tốt</v>
      </c>
      <c r="J36" s="48">
        <f>VLOOKUP(B36,[1]Sheet1!B$4:K$8446,9,0)</f>
        <v>80</v>
      </c>
      <c r="K36" s="49" t="str">
        <f t="shared" si="1"/>
        <v>Tốt</v>
      </c>
    </row>
    <row r="37" spans="1:11" ht="18.75" customHeight="1" x14ac:dyDescent="0.25">
      <c r="A37" s="10">
        <v>25</v>
      </c>
      <c r="B37" s="45" t="s">
        <v>1462</v>
      </c>
      <c r="C37" s="46" t="s">
        <v>867</v>
      </c>
      <c r="D37" s="47">
        <v>38715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0">
        <v>26</v>
      </c>
      <c r="B38" s="45" t="s">
        <v>1463</v>
      </c>
      <c r="C38" s="46" t="s">
        <v>1464</v>
      </c>
      <c r="D38" s="47">
        <v>38450</v>
      </c>
      <c r="E38" s="48">
        <f>VLOOKUP(B38,[1]Sheet1!B$4:L$8446,4,0)</f>
        <v>85</v>
      </c>
      <c r="F38" s="48">
        <f>VLOOKUP(B38,[1]Sheet1!B$4:F$8446,5,0)</f>
        <v>85</v>
      </c>
      <c r="G38" s="48">
        <f>VLOOKUP(B38,[1]Sheet1!B$4:J$8446,6,0)</f>
        <v>85</v>
      </c>
      <c r="H38" s="48">
        <f>VLOOKUP(B38,[1]Sheet1!B$4:H$8446,7,0)</f>
        <v>85</v>
      </c>
      <c r="I38" s="49" t="str">
        <f t="shared" si="0"/>
        <v>Tốt</v>
      </c>
      <c r="J38" s="48">
        <f>VLOOKUP(B38,[1]Sheet1!B$4:K$8446,9,0)</f>
        <v>85</v>
      </c>
      <c r="K38" s="49" t="str">
        <f t="shared" si="1"/>
        <v>Tốt</v>
      </c>
    </row>
    <row r="39" spans="1:11" ht="18.75" customHeight="1" x14ac:dyDescent="0.25">
      <c r="A39" s="10">
        <v>27</v>
      </c>
      <c r="B39" s="45" t="s">
        <v>1465</v>
      </c>
      <c r="C39" s="46" t="s">
        <v>1466</v>
      </c>
      <c r="D39" s="47">
        <v>38625</v>
      </c>
      <c r="E39" s="48">
        <f>VLOOKUP(B39,[1]Sheet1!B$4:L$8446,4,0)</f>
        <v>85</v>
      </c>
      <c r="F39" s="48">
        <f>VLOOKUP(B39,[1]Sheet1!B$4:F$8446,5,0)</f>
        <v>75</v>
      </c>
      <c r="G39" s="48">
        <f>VLOOKUP(B39,[1]Sheet1!B$4:J$8446,6,0)</f>
        <v>75</v>
      </c>
      <c r="H39" s="48">
        <f>VLOOKUP(B39,[1]Sheet1!B$4:H$8446,7,0)</f>
        <v>80</v>
      </c>
      <c r="I39" s="49" t="str">
        <f t="shared" si="0"/>
        <v>Tốt</v>
      </c>
      <c r="J39" s="48">
        <f>VLOOKUP(B39,[1]Sheet1!B$4:K$8446,9,0)</f>
        <v>80</v>
      </c>
      <c r="K39" s="49" t="str">
        <f t="shared" si="1"/>
        <v>Tốt</v>
      </c>
    </row>
    <row r="40" spans="1:11" ht="18.75" customHeight="1" x14ac:dyDescent="0.25">
      <c r="A40" s="10">
        <v>28</v>
      </c>
      <c r="B40" s="45" t="s">
        <v>1467</v>
      </c>
      <c r="C40" s="46" t="s">
        <v>1468</v>
      </c>
      <c r="D40" s="47">
        <v>38368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0">
        <v>29</v>
      </c>
      <c r="B41" s="45" t="s">
        <v>1469</v>
      </c>
      <c r="C41" s="46" t="s">
        <v>674</v>
      </c>
      <c r="D41" s="47">
        <v>38387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0">
        <v>30</v>
      </c>
      <c r="B42" s="45" t="s">
        <v>1470</v>
      </c>
      <c r="C42" s="46" t="s">
        <v>1471</v>
      </c>
      <c r="D42" s="47">
        <v>38384</v>
      </c>
      <c r="E42" s="48">
        <f>VLOOKUP(B42,[1]Sheet1!B$4:L$8446,4,0)</f>
        <v>85</v>
      </c>
      <c r="F42" s="48">
        <f>VLOOKUP(B42,[1]Sheet1!B$4:F$8446,5,0)</f>
        <v>85</v>
      </c>
      <c r="G42" s="48">
        <f>VLOOKUP(B42,[1]Sheet1!B$4:J$8446,6,0)</f>
        <v>85</v>
      </c>
      <c r="H42" s="48">
        <f>VLOOKUP(B42,[1]Sheet1!B$4:H$8446,7,0)</f>
        <v>85</v>
      </c>
      <c r="I42" s="49" t="str">
        <f t="shared" si="0"/>
        <v>Tốt</v>
      </c>
      <c r="J42" s="48">
        <f>VLOOKUP(B42,[1]Sheet1!B$4:K$8446,9,0)</f>
        <v>85</v>
      </c>
      <c r="K42" s="49" t="str">
        <f t="shared" si="1"/>
        <v>Tốt</v>
      </c>
    </row>
    <row r="43" spans="1:11" ht="18.75" customHeight="1" x14ac:dyDescent="0.25">
      <c r="A43" s="10">
        <v>31</v>
      </c>
      <c r="B43" s="45" t="s">
        <v>1472</v>
      </c>
      <c r="C43" s="46" t="s">
        <v>1473</v>
      </c>
      <c r="D43" s="47">
        <v>38617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0">
        <v>32</v>
      </c>
      <c r="B44" s="45" t="s">
        <v>1474</v>
      </c>
      <c r="C44" s="46" t="s">
        <v>1475</v>
      </c>
      <c r="D44" s="47">
        <v>38628</v>
      </c>
      <c r="E44" s="48">
        <f>VLOOKUP(B44,[1]Sheet1!B$4:L$8446,4,0)</f>
        <v>80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0">
        <v>33</v>
      </c>
      <c r="B45" s="45" t="s">
        <v>1476</v>
      </c>
      <c r="C45" s="46" t="s">
        <v>1477</v>
      </c>
      <c r="D45" s="47">
        <v>38603</v>
      </c>
      <c r="E45" s="48">
        <f>VLOOKUP(B45,[1]Sheet1!B$4:L$8446,4,0)</f>
        <v>80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0">
        <v>34</v>
      </c>
      <c r="B46" s="45" t="s">
        <v>1478</v>
      </c>
      <c r="C46" s="46" t="s">
        <v>1479</v>
      </c>
      <c r="D46" s="47">
        <v>38708</v>
      </c>
      <c r="E46" s="48">
        <f>VLOOKUP(B46,[1]Sheet1!B$4:L$8446,4,0)</f>
        <v>100</v>
      </c>
      <c r="F46" s="48">
        <f>VLOOKUP(B46,[1]Sheet1!B$4:F$8446,5,0)</f>
        <v>92</v>
      </c>
      <c r="G46" s="48">
        <f>VLOOKUP(B46,[1]Sheet1!B$4:J$8446,6,0)</f>
        <v>92</v>
      </c>
      <c r="H46" s="48">
        <f>VLOOKUP(B46,[1]Sheet1!B$4:H$8446,7,0)</f>
        <v>92</v>
      </c>
      <c r="I46" s="49" t="str">
        <f t="shared" si="0"/>
        <v>Xuất sắc</v>
      </c>
      <c r="J46" s="48">
        <f>VLOOKUP(B46,[1]Sheet1!B$4:K$8446,9,0)</f>
        <v>92</v>
      </c>
      <c r="K46" s="49" t="str">
        <f t="shared" si="1"/>
        <v>Xuất sắc</v>
      </c>
    </row>
    <row r="47" spans="1:11" ht="18.75" customHeight="1" x14ac:dyDescent="0.25">
      <c r="A47" s="10">
        <v>35</v>
      </c>
      <c r="B47" s="45" t="s">
        <v>1480</v>
      </c>
      <c r="C47" s="46" t="s">
        <v>1481</v>
      </c>
      <c r="D47" s="47">
        <v>38663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0">
        <v>36</v>
      </c>
      <c r="B48" s="45" t="s">
        <v>1482</v>
      </c>
      <c r="C48" s="46" t="s">
        <v>1483</v>
      </c>
      <c r="D48" s="47">
        <v>38533</v>
      </c>
      <c r="E48" s="48">
        <f>VLOOKUP(B48,[1]Sheet1!B$4:L$8446,4,0)</f>
        <v>85</v>
      </c>
      <c r="F48" s="48">
        <f>VLOOKUP(B48,[1]Sheet1!B$4:F$8446,5,0)</f>
        <v>80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0">
        <v>37</v>
      </c>
      <c r="B49" s="45" t="s">
        <v>1484</v>
      </c>
      <c r="C49" s="46" t="s">
        <v>1485</v>
      </c>
      <c r="D49" s="47">
        <v>38386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0">
        <v>38</v>
      </c>
      <c r="B50" s="45" t="s">
        <v>1486</v>
      </c>
      <c r="C50" s="46" t="s">
        <v>73</v>
      </c>
      <c r="D50" s="47">
        <v>38418</v>
      </c>
      <c r="E50" s="48">
        <f>VLOOKUP(B50,[1]Sheet1!B$4:L$8446,4,0)</f>
        <v>85</v>
      </c>
      <c r="F50" s="48">
        <f>VLOOKUP(B50,[1]Sheet1!B$4:F$8446,5,0)</f>
        <v>77</v>
      </c>
      <c r="G50" s="48">
        <f>VLOOKUP(B50,[1]Sheet1!B$4:J$8446,6,0)</f>
        <v>77</v>
      </c>
      <c r="H50" s="48">
        <f>VLOOKUP(B50,[1]Sheet1!B$4:H$8446,7,0)</f>
        <v>77</v>
      </c>
      <c r="I50" s="49" t="str">
        <f t="shared" si="0"/>
        <v>Khá</v>
      </c>
      <c r="J50" s="48">
        <f>VLOOKUP(B50,[1]Sheet1!B$4:K$8446,9,0)</f>
        <v>77</v>
      </c>
      <c r="K50" s="49" t="str">
        <f t="shared" si="1"/>
        <v>Khá</v>
      </c>
    </row>
    <row r="51" spans="1:11" ht="18.75" customHeight="1" x14ac:dyDescent="0.25">
      <c r="A51" s="10">
        <v>39</v>
      </c>
      <c r="B51" s="45" t="s">
        <v>1487</v>
      </c>
      <c r="C51" s="46" t="s">
        <v>1488</v>
      </c>
      <c r="D51" s="47">
        <v>38517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0">
        <v>40</v>
      </c>
      <c r="B52" s="45" t="s">
        <v>1489</v>
      </c>
      <c r="C52" s="46" t="s">
        <v>300</v>
      </c>
      <c r="D52" s="47">
        <v>38598</v>
      </c>
      <c r="E52" s="48">
        <f>VLOOKUP(B52,[1]Sheet1!B$4:L$8446,4,0)</f>
        <v>96</v>
      </c>
      <c r="F52" s="48">
        <f>VLOOKUP(B52,[1]Sheet1!B$4:F$8446,5,0)</f>
        <v>96</v>
      </c>
      <c r="G52" s="48">
        <f>VLOOKUP(B52,[1]Sheet1!B$4:J$8446,6,0)</f>
        <v>96</v>
      </c>
      <c r="H52" s="48">
        <f>VLOOKUP(B52,[1]Sheet1!B$4:H$8446,7,0)</f>
        <v>96</v>
      </c>
      <c r="I52" s="49" t="str">
        <f t="shared" si="0"/>
        <v>Xuất sắc</v>
      </c>
      <c r="J52" s="48">
        <f>VLOOKUP(B52,[1]Sheet1!B$4:K$8446,9,0)</f>
        <v>96</v>
      </c>
      <c r="K52" s="49" t="str">
        <f t="shared" si="1"/>
        <v>Xuất sắc</v>
      </c>
    </row>
    <row r="53" spans="1:11" ht="18.75" customHeight="1" x14ac:dyDescent="0.25">
      <c r="A53" s="10">
        <v>41</v>
      </c>
      <c r="B53" s="45" t="s">
        <v>1490</v>
      </c>
      <c r="C53" s="46" t="s">
        <v>1491</v>
      </c>
      <c r="D53" s="47">
        <v>38420</v>
      </c>
      <c r="E53" s="48">
        <f>VLOOKUP(B53,[1]Sheet1!B$4:L$8446,4,0)</f>
        <v>80</v>
      </c>
      <c r="F53" s="48">
        <f>VLOOKUP(B53,[1]Sheet1!B$4:F$8446,5,0)</f>
        <v>80</v>
      </c>
      <c r="G53" s="48">
        <f>VLOOKUP(B53,[1]Sheet1!B$4:J$8446,6,0)</f>
        <v>80</v>
      </c>
      <c r="H53" s="48">
        <f>VLOOKUP(B53,[1]Sheet1!B$4:H$8446,7,0)</f>
        <v>80</v>
      </c>
      <c r="I53" s="49" t="str">
        <f t="shared" si="0"/>
        <v>Tốt</v>
      </c>
      <c r="J53" s="48">
        <f>VLOOKUP(B53,[1]Sheet1!B$4:K$8446,9,0)</f>
        <v>80</v>
      </c>
      <c r="K53" s="49" t="str">
        <f t="shared" si="1"/>
        <v>Tốt</v>
      </c>
    </row>
    <row r="54" spans="1:11" ht="18.75" customHeight="1" x14ac:dyDescent="0.25">
      <c r="A54" s="10">
        <v>42</v>
      </c>
      <c r="B54" s="45" t="s">
        <v>1492</v>
      </c>
      <c r="C54" s="46" t="s">
        <v>1493</v>
      </c>
      <c r="D54" s="47">
        <v>38452</v>
      </c>
      <c r="E54" s="48">
        <f>VLOOKUP(B54,[1]Sheet1!B$4:L$8446,4,0)</f>
        <v>92</v>
      </c>
      <c r="F54" s="48">
        <f>VLOOKUP(B54,[1]Sheet1!B$4:F$8446,5,0)</f>
        <v>92</v>
      </c>
      <c r="G54" s="48">
        <f>VLOOKUP(B54,[1]Sheet1!B$4:J$8446,6,0)</f>
        <v>92</v>
      </c>
      <c r="H54" s="48">
        <f>VLOOKUP(B54,[1]Sheet1!B$4:H$8446,7,0)</f>
        <v>92</v>
      </c>
      <c r="I54" s="49" t="str">
        <f t="shared" si="0"/>
        <v>Xuất sắc</v>
      </c>
      <c r="J54" s="48">
        <f>VLOOKUP(B54,[1]Sheet1!B$4:K$8446,9,0)</f>
        <v>92</v>
      </c>
      <c r="K54" s="49" t="str">
        <f t="shared" si="1"/>
        <v>Xuất sắc</v>
      </c>
    </row>
    <row r="55" spans="1:11" ht="18.75" customHeight="1" x14ac:dyDescent="0.25">
      <c r="A55" s="10">
        <v>43</v>
      </c>
      <c r="B55" s="45" t="s">
        <v>1494</v>
      </c>
      <c r="C55" s="46" t="s">
        <v>1495</v>
      </c>
      <c r="D55" s="47">
        <v>38661</v>
      </c>
      <c r="E55" s="48">
        <f>VLOOKUP(B55,[1]Sheet1!B$4:L$8446,4,0)</f>
        <v>70</v>
      </c>
      <c r="F55" s="48">
        <f>VLOOKUP(B55,[1]Sheet1!B$4:F$8446,5,0)</f>
        <v>65</v>
      </c>
      <c r="G55" s="48">
        <f>VLOOKUP(B55,[1]Sheet1!B$4:J$8446,6,0)</f>
        <v>65</v>
      </c>
      <c r="H55" s="48">
        <f>VLOOKUP(B55,[1]Sheet1!B$4:H$8446,7,0)</f>
        <v>65</v>
      </c>
      <c r="I55" s="49" t="str">
        <f t="shared" si="0"/>
        <v>Khá</v>
      </c>
      <c r="J55" s="48">
        <f>VLOOKUP(B55,[1]Sheet1!B$4:K$8446,9,0)</f>
        <v>65</v>
      </c>
      <c r="K55" s="49" t="str">
        <f t="shared" si="1"/>
        <v>Khá</v>
      </c>
    </row>
    <row r="56" spans="1:11" ht="18.75" customHeight="1" x14ac:dyDescent="0.25">
      <c r="A56" s="10">
        <v>44</v>
      </c>
      <c r="B56" s="45" t="s">
        <v>1496</v>
      </c>
      <c r="C56" s="46" t="s">
        <v>1497</v>
      </c>
      <c r="D56" s="47">
        <v>38438</v>
      </c>
      <c r="E56" s="48">
        <f>VLOOKUP(B56,[1]Sheet1!B$4:L$8446,4,0)</f>
        <v>100</v>
      </c>
      <c r="F56" s="48">
        <f>VLOOKUP(B56,[1]Sheet1!B$4:F$8446,5,0)</f>
        <v>95</v>
      </c>
      <c r="G56" s="48">
        <f>VLOOKUP(B56,[1]Sheet1!B$4:J$8446,6,0)</f>
        <v>95</v>
      </c>
      <c r="H56" s="48">
        <f>VLOOKUP(B56,[1]Sheet1!B$4:H$8446,7,0)</f>
        <v>95</v>
      </c>
      <c r="I56" s="49" t="str">
        <f t="shared" si="0"/>
        <v>Xuất sắc</v>
      </c>
      <c r="J56" s="48">
        <f>VLOOKUP(B56,[1]Sheet1!B$4:K$8446,9,0)</f>
        <v>95</v>
      </c>
      <c r="K56" s="49" t="str">
        <f t="shared" si="1"/>
        <v>Xuất sắc</v>
      </c>
    </row>
    <row r="57" spans="1:11" ht="18.75" customHeight="1" x14ac:dyDescent="0.25">
      <c r="A57" s="10">
        <v>45</v>
      </c>
      <c r="B57" s="45" t="s">
        <v>1498</v>
      </c>
      <c r="C57" s="46" t="s">
        <v>848</v>
      </c>
      <c r="D57" s="47">
        <v>38687</v>
      </c>
      <c r="E57" s="48">
        <f>VLOOKUP(B57,[1]Sheet1!B$4:L$8446,4,0)</f>
        <v>65</v>
      </c>
      <c r="F57" s="48">
        <f>VLOOKUP(B57,[1]Sheet1!B$4:F$8446,5,0)</f>
        <v>65</v>
      </c>
      <c r="G57" s="48">
        <f>VLOOKUP(B57,[1]Sheet1!B$4:J$8446,6,0)</f>
        <v>65</v>
      </c>
      <c r="H57" s="48">
        <f>VLOOKUP(B57,[1]Sheet1!B$4:H$8446,7,0)</f>
        <v>65</v>
      </c>
      <c r="I57" s="49" t="str">
        <f t="shared" si="0"/>
        <v>Khá</v>
      </c>
      <c r="J57" s="48">
        <f>VLOOKUP(B57,[1]Sheet1!B$4:K$8446,9,0)</f>
        <v>65</v>
      </c>
      <c r="K57" s="49" t="str">
        <f t="shared" si="1"/>
        <v>Khá</v>
      </c>
    </row>
    <row r="58" spans="1:11" ht="18.75" customHeight="1" x14ac:dyDescent="0.25">
      <c r="A58" s="10">
        <v>46</v>
      </c>
      <c r="B58" s="45" t="s">
        <v>1499</v>
      </c>
      <c r="C58" s="46" t="s">
        <v>1500</v>
      </c>
      <c r="D58" s="47">
        <v>38640</v>
      </c>
      <c r="E58" s="48">
        <f>VLOOKUP(B58,[1]Sheet1!B$4:L$8446,4,0)</f>
        <v>100</v>
      </c>
      <c r="F58" s="48">
        <f>VLOOKUP(B58,[1]Sheet1!B$4:F$8446,5,0)</f>
        <v>92</v>
      </c>
      <c r="G58" s="48">
        <f>VLOOKUP(B58,[1]Sheet1!B$4:J$8446,6,0)</f>
        <v>92</v>
      </c>
      <c r="H58" s="48">
        <f>VLOOKUP(B58,[1]Sheet1!B$4:H$8446,7,0)</f>
        <v>92</v>
      </c>
      <c r="I58" s="49" t="str">
        <f t="shared" si="0"/>
        <v>Xuất sắc</v>
      </c>
      <c r="J58" s="48">
        <f>VLOOKUP(B58,[1]Sheet1!B$4:K$8446,9,0)</f>
        <v>92</v>
      </c>
      <c r="K58" s="49" t="str">
        <f t="shared" si="1"/>
        <v>Xuất sắc</v>
      </c>
    </row>
    <row r="59" spans="1:11" ht="18.75" customHeight="1" x14ac:dyDescent="0.25">
      <c r="A59" s="10">
        <v>47</v>
      </c>
      <c r="B59" s="45" t="s">
        <v>1501</v>
      </c>
      <c r="C59" s="46" t="s">
        <v>1502</v>
      </c>
      <c r="D59" s="47">
        <v>38353</v>
      </c>
      <c r="E59" s="48">
        <f>VLOOKUP(B59,[1]Sheet1!B$4:L$8446,4,0)</f>
        <v>84</v>
      </c>
      <c r="F59" s="48">
        <f>VLOOKUP(B59,[1]Sheet1!B$4:F$8446,5,0)</f>
        <v>89</v>
      </c>
      <c r="G59" s="48">
        <f>VLOOKUP(B59,[1]Sheet1!B$4:J$8446,6,0)</f>
        <v>89</v>
      </c>
      <c r="H59" s="48">
        <f>VLOOKUP(B59,[1]Sheet1!B$4:H$8446,7,0)</f>
        <v>89</v>
      </c>
      <c r="I59" s="49" t="str">
        <f t="shared" si="0"/>
        <v>Tốt</v>
      </c>
      <c r="J59" s="48">
        <f>VLOOKUP(B59,[1]Sheet1!B$4:K$8446,9,0)</f>
        <v>89</v>
      </c>
      <c r="K59" s="49" t="str">
        <f t="shared" si="1"/>
        <v>Tốt</v>
      </c>
    </row>
    <row r="60" spans="1:11" ht="18.75" customHeight="1" x14ac:dyDescent="0.25">
      <c r="A60" s="10">
        <v>48</v>
      </c>
      <c r="B60" s="45" t="s">
        <v>1503</v>
      </c>
      <c r="C60" s="46" t="s">
        <v>1504</v>
      </c>
      <c r="D60" s="47">
        <v>38462</v>
      </c>
      <c r="E60" s="48">
        <f>VLOOKUP(B60,[1]Sheet1!B$4:L$8446,4,0)</f>
        <v>90</v>
      </c>
      <c r="F60" s="48">
        <f>VLOOKUP(B60,[1]Sheet1!B$4:F$8446,5,0)</f>
        <v>85</v>
      </c>
      <c r="G60" s="48">
        <f>VLOOKUP(B60,[1]Sheet1!B$4:J$8446,6,0)</f>
        <v>85</v>
      </c>
      <c r="H60" s="48">
        <f>VLOOKUP(B60,[1]Sheet1!B$4:H$8446,7,0)</f>
        <v>85</v>
      </c>
      <c r="I60" s="49" t="str">
        <f t="shared" si="0"/>
        <v>Tốt</v>
      </c>
      <c r="J60" s="48">
        <f>VLOOKUP(B60,[1]Sheet1!B$4:K$8446,9,0)</f>
        <v>85</v>
      </c>
      <c r="K60" s="49" t="str">
        <f t="shared" si="1"/>
        <v>Tốt</v>
      </c>
    </row>
    <row r="61" spans="1:11" ht="18.75" customHeight="1" x14ac:dyDescent="0.25">
      <c r="A61" s="10">
        <v>49</v>
      </c>
      <c r="B61" s="45" t="s">
        <v>1505</v>
      </c>
      <c r="C61" s="46" t="s">
        <v>1506</v>
      </c>
      <c r="D61" s="47">
        <v>38416</v>
      </c>
      <c r="E61" s="48">
        <f>VLOOKUP(B61,[1]Sheet1!B$4:L$8446,4,0)</f>
        <v>70</v>
      </c>
      <c r="F61" s="48">
        <f>VLOOKUP(B61,[1]Sheet1!B$4:F$8446,5,0)</f>
        <v>65</v>
      </c>
      <c r="G61" s="48">
        <f>VLOOKUP(B61,[1]Sheet1!B$4:J$8446,6,0)</f>
        <v>65</v>
      </c>
      <c r="H61" s="48">
        <f>VLOOKUP(B61,[1]Sheet1!B$4:H$8446,7,0)</f>
        <v>65</v>
      </c>
      <c r="I61" s="49" t="str">
        <f t="shared" si="0"/>
        <v>Khá</v>
      </c>
      <c r="J61" s="48">
        <f>VLOOKUP(B61,[1]Sheet1!B$4:K$8446,9,0)</f>
        <v>65</v>
      </c>
      <c r="K61" s="49" t="str">
        <f t="shared" si="1"/>
        <v>Khá</v>
      </c>
    </row>
    <row r="62" spans="1:11" ht="18.75" customHeight="1" x14ac:dyDescent="0.25">
      <c r="A62" s="10">
        <v>50</v>
      </c>
      <c r="B62" s="45" t="s">
        <v>1507</v>
      </c>
      <c r="C62" s="46" t="s">
        <v>1508</v>
      </c>
      <c r="D62" s="47">
        <v>38575</v>
      </c>
      <c r="E62" s="48">
        <f>VLOOKUP(B62,[1]Sheet1!B$4:L$8446,4,0)</f>
        <v>70</v>
      </c>
      <c r="F62" s="48">
        <f>VLOOKUP(B62,[1]Sheet1!B$4:F$8446,5,0)</f>
        <v>80</v>
      </c>
      <c r="G62" s="48">
        <f>VLOOKUP(B62,[1]Sheet1!B$4:J$8446,6,0)</f>
        <v>80</v>
      </c>
      <c r="H62" s="48">
        <f>VLOOKUP(B62,[1]Sheet1!B$4:H$8446,7,0)</f>
        <v>80</v>
      </c>
      <c r="I62" s="49" t="str">
        <f t="shared" si="0"/>
        <v>Tốt</v>
      </c>
      <c r="J62" s="48">
        <f>VLOOKUP(B62,[1]Sheet1!B$4:K$8446,9,0)</f>
        <v>80</v>
      </c>
      <c r="K62" s="49" t="str">
        <f t="shared" si="1"/>
        <v>Tốt</v>
      </c>
    </row>
    <row r="63" spans="1:11" ht="18.75" customHeight="1" x14ac:dyDescent="0.25">
      <c r="A63" s="10">
        <v>51</v>
      </c>
      <c r="B63" s="45" t="s">
        <v>1509</v>
      </c>
      <c r="C63" s="46" t="s">
        <v>1510</v>
      </c>
      <c r="D63" s="47">
        <v>38613</v>
      </c>
      <c r="E63" s="48">
        <f>VLOOKUP(B63,[1]Sheet1!B$4:L$8446,4,0)</f>
        <v>90</v>
      </c>
      <c r="F63" s="48">
        <f>VLOOKUP(B63,[1]Sheet1!B$4:F$8446,5,0)</f>
        <v>90</v>
      </c>
      <c r="G63" s="48">
        <f>VLOOKUP(B63,[1]Sheet1!B$4:J$8446,6,0)</f>
        <v>90</v>
      </c>
      <c r="H63" s="48">
        <f>VLOOKUP(B63,[1]Sheet1!B$4:H$8446,7,0)</f>
        <v>90</v>
      </c>
      <c r="I63" s="49" t="str">
        <f t="shared" si="0"/>
        <v>Xuất sắc</v>
      </c>
      <c r="J63" s="48">
        <f>VLOOKUP(B63,[1]Sheet1!B$4:K$8446,9,0)</f>
        <v>90</v>
      </c>
      <c r="K63" s="49" t="str">
        <f t="shared" si="1"/>
        <v>Xuất sắc</v>
      </c>
    </row>
    <row r="64" spans="1:11" ht="18.75" customHeight="1" x14ac:dyDescent="0.25">
      <c r="A64" s="10">
        <v>52</v>
      </c>
      <c r="B64" s="45" t="s">
        <v>1511</v>
      </c>
      <c r="C64" s="46" t="s">
        <v>600</v>
      </c>
      <c r="D64" s="47">
        <v>38698</v>
      </c>
      <c r="E64" s="48">
        <f>VLOOKUP(B64,[1]Sheet1!B$4:L$8446,4,0)</f>
        <v>70</v>
      </c>
      <c r="F64" s="48">
        <f>VLOOKUP(B64,[1]Sheet1!B$4:F$8446,5,0)</f>
        <v>60</v>
      </c>
      <c r="G64" s="48">
        <f>VLOOKUP(B64,[1]Sheet1!B$4:J$8446,6,0)</f>
        <v>60</v>
      </c>
      <c r="H64" s="48">
        <f>VLOOKUP(B64,[1]Sheet1!B$4:H$8446,7,0)</f>
        <v>60</v>
      </c>
      <c r="I64" s="49" t="str">
        <f t="shared" si="0"/>
        <v>Trung bình</v>
      </c>
      <c r="J64" s="48">
        <f>VLOOKUP(B64,[1]Sheet1!B$4:K$8446,9,0)</f>
        <v>60</v>
      </c>
      <c r="K64" s="49" t="str">
        <f t="shared" si="1"/>
        <v>Trung bình</v>
      </c>
    </row>
    <row r="65" spans="1:11" ht="18.75" customHeight="1" x14ac:dyDescent="0.25">
      <c r="A65" s="10">
        <v>53</v>
      </c>
      <c r="B65" s="45" t="s">
        <v>1512</v>
      </c>
      <c r="C65" s="46" t="s">
        <v>1513</v>
      </c>
      <c r="D65" s="47">
        <v>38428</v>
      </c>
      <c r="E65" s="48">
        <f>VLOOKUP(B65,[1]Sheet1!B$4:L$8446,4,0)</f>
        <v>94</v>
      </c>
      <c r="F65" s="48">
        <f>VLOOKUP(B65,[1]Sheet1!B$4:F$8446,5,0)</f>
        <v>94</v>
      </c>
      <c r="G65" s="48">
        <f>VLOOKUP(B65,[1]Sheet1!B$4:J$8446,6,0)</f>
        <v>94</v>
      </c>
      <c r="H65" s="48">
        <f>VLOOKUP(B65,[1]Sheet1!B$4:H$8446,7,0)</f>
        <v>94</v>
      </c>
      <c r="I65" s="49" t="str">
        <f t="shared" si="0"/>
        <v>Xuất sắc</v>
      </c>
      <c r="J65" s="48">
        <f>VLOOKUP(B65,[1]Sheet1!B$4:K$8446,9,0)</f>
        <v>94</v>
      </c>
      <c r="K65" s="49" t="str">
        <f t="shared" si="1"/>
        <v>Xuất sắc</v>
      </c>
    </row>
    <row r="66" spans="1:11" ht="18.75" customHeight="1" x14ac:dyDescent="0.25">
      <c r="A66" s="10">
        <v>54</v>
      </c>
      <c r="B66" s="45" t="s">
        <v>1514</v>
      </c>
      <c r="C66" s="46" t="s">
        <v>1515</v>
      </c>
      <c r="D66" s="47">
        <v>38598</v>
      </c>
      <c r="E66" s="48">
        <f>VLOOKUP(B66,[1]Sheet1!B$4:L$8446,4,0)</f>
        <v>85</v>
      </c>
      <c r="F66" s="48">
        <f>VLOOKUP(B66,[1]Sheet1!B$4:F$8446,5,0)</f>
        <v>80</v>
      </c>
      <c r="G66" s="48">
        <f>VLOOKUP(B66,[1]Sheet1!B$4:J$8446,6,0)</f>
        <v>80</v>
      </c>
      <c r="H66" s="48">
        <f>VLOOKUP(B66,[1]Sheet1!B$4:H$8446,7,0)</f>
        <v>80</v>
      </c>
      <c r="I66" s="49" t="str">
        <f t="shared" si="0"/>
        <v>Tốt</v>
      </c>
      <c r="J66" s="48">
        <f>VLOOKUP(B66,[1]Sheet1!B$4:K$8446,9,0)</f>
        <v>80</v>
      </c>
      <c r="K66" s="49" t="str">
        <f t="shared" si="1"/>
        <v>Tốt</v>
      </c>
    </row>
    <row r="67" spans="1:11" ht="18.75" customHeight="1" x14ac:dyDescent="0.25">
      <c r="A67" s="10">
        <v>55</v>
      </c>
      <c r="B67" s="45" t="s">
        <v>1516</v>
      </c>
      <c r="C67" s="46" t="s">
        <v>1517</v>
      </c>
      <c r="D67" s="47">
        <v>38561</v>
      </c>
      <c r="E67" s="48">
        <f>VLOOKUP(B67,[1]Sheet1!B$4:L$8446,4,0)</f>
        <v>95</v>
      </c>
      <c r="F67" s="48">
        <f>VLOOKUP(B67,[1]Sheet1!B$4:F$8446,5,0)</f>
        <v>98</v>
      </c>
      <c r="G67" s="48">
        <f>VLOOKUP(B67,[1]Sheet1!B$4:J$8446,6,0)</f>
        <v>98</v>
      </c>
      <c r="H67" s="48">
        <f>VLOOKUP(B67,[1]Sheet1!B$4:H$8446,7,0)</f>
        <v>98</v>
      </c>
      <c r="I67" s="49" t="str">
        <f t="shared" si="0"/>
        <v>Xuất sắc</v>
      </c>
      <c r="J67" s="48">
        <f>VLOOKUP(B67,[1]Sheet1!B$4:K$8446,9,0)</f>
        <v>98</v>
      </c>
      <c r="K67" s="49" t="str">
        <f t="shared" si="1"/>
        <v>Xuất sắc</v>
      </c>
    </row>
    <row r="68" spans="1:11" ht="18.75" customHeight="1" x14ac:dyDescent="0.25">
      <c r="A68" s="10">
        <v>56</v>
      </c>
      <c r="B68" s="45" t="s">
        <v>1518</v>
      </c>
      <c r="C68" s="46" t="s">
        <v>1519</v>
      </c>
      <c r="D68" s="47">
        <v>38583</v>
      </c>
      <c r="E68" s="48">
        <f>VLOOKUP(B68,[1]Sheet1!B$4:L$8446,4,0)</f>
        <v>70</v>
      </c>
      <c r="F68" s="48">
        <f>VLOOKUP(B68,[1]Sheet1!B$4:F$8446,5,0)</f>
        <v>65</v>
      </c>
      <c r="G68" s="48">
        <f>VLOOKUP(B68,[1]Sheet1!B$4:J$8446,6,0)</f>
        <v>65</v>
      </c>
      <c r="H68" s="48">
        <f>VLOOKUP(B68,[1]Sheet1!B$4:H$8446,7,0)</f>
        <v>65</v>
      </c>
      <c r="I68" s="49" t="str">
        <f t="shared" si="0"/>
        <v>Khá</v>
      </c>
      <c r="J68" s="48">
        <f>VLOOKUP(B68,[1]Sheet1!B$4:K$8446,9,0)</f>
        <v>65</v>
      </c>
      <c r="K68" s="49" t="str">
        <f t="shared" si="1"/>
        <v>Khá</v>
      </c>
    </row>
    <row r="69" spans="1:11" ht="18.75" customHeight="1" x14ac:dyDescent="0.25">
      <c r="A69" s="10">
        <v>57</v>
      </c>
      <c r="B69" s="45" t="s">
        <v>1520</v>
      </c>
      <c r="C69" s="46" t="s">
        <v>1521</v>
      </c>
      <c r="D69" s="47">
        <v>38688</v>
      </c>
      <c r="E69" s="48">
        <f>VLOOKUP(B69,[1]Sheet1!B$4:L$8446,4,0)</f>
        <v>90</v>
      </c>
      <c r="F69" s="48">
        <f>VLOOKUP(B69,[1]Sheet1!B$4:F$8446,5,0)</f>
        <v>90</v>
      </c>
      <c r="G69" s="48">
        <f>VLOOKUP(B69,[1]Sheet1!B$4:J$8446,6,0)</f>
        <v>90</v>
      </c>
      <c r="H69" s="48">
        <f>VLOOKUP(B69,[1]Sheet1!B$4:H$8446,7,0)</f>
        <v>90</v>
      </c>
      <c r="I69" s="49" t="str">
        <f t="shared" si="0"/>
        <v>Xuất sắc</v>
      </c>
      <c r="J69" s="48">
        <f>VLOOKUP(B69,[1]Sheet1!B$4:K$8446,9,0)</f>
        <v>90</v>
      </c>
      <c r="K69" s="49" t="str">
        <f t="shared" si="1"/>
        <v>Xuất sắc</v>
      </c>
    </row>
    <row r="70" spans="1:11" ht="18.75" customHeight="1" x14ac:dyDescent="0.25">
      <c r="A70" s="10">
        <v>58</v>
      </c>
      <c r="B70" s="45" t="s">
        <v>1522</v>
      </c>
      <c r="C70" s="46" t="s">
        <v>1523</v>
      </c>
      <c r="D70" s="47">
        <v>38364</v>
      </c>
      <c r="E70" s="48">
        <f>VLOOKUP(B70,[1]Sheet1!B$4:L$8446,4,0)</f>
        <v>90</v>
      </c>
      <c r="F70" s="48">
        <f>VLOOKUP(B70,[1]Sheet1!B$4:F$8446,5,0)</f>
        <v>94</v>
      </c>
      <c r="G70" s="48">
        <f>VLOOKUP(B70,[1]Sheet1!B$4:J$8446,6,0)</f>
        <v>94</v>
      </c>
      <c r="H70" s="48">
        <f>VLOOKUP(B70,[1]Sheet1!B$4:H$8446,7,0)</f>
        <v>94</v>
      </c>
      <c r="I70" s="49" t="str">
        <f t="shared" si="0"/>
        <v>Xuất sắc</v>
      </c>
      <c r="J70" s="48">
        <f>VLOOKUP(B70,[1]Sheet1!B$4:K$8446,9,0)</f>
        <v>94</v>
      </c>
      <c r="K70" s="49" t="str">
        <f t="shared" si="1"/>
        <v>Xuất sắc</v>
      </c>
    </row>
    <row r="71" spans="1:11" ht="18.75" customHeight="1" x14ac:dyDescent="0.25">
      <c r="A71" s="10">
        <v>59</v>
      </c>
      <c r="B71" s="45" t="s">
        <v>1524</v>
      </c>
      <c r="C71" s="46" t="s">
        <v>1525</v>
      </c>
      <c r="D71" s="47">
        <v>38371</v>
      </c>
      <c r="E71" s="48">
        <f>VLOOKUP(B71,[1]Sheet1!B$4:L$8446,4,0)</f>
        <v>100</v>
      </c>
      <c r="F71" s="48">
        <f>VLOOKUP(B71,[1]Sheet1!B$4:F$8446,5,0)</f>
        <v>100</v>
      </c>
      <c r="G71" s="48">
        <f>VLOOKUP(B71,[1]Sheet1!B$4:J$8446,6,0)</f>
        <v>100</v>
      </c>
      <c r="H71" s="48">
        <f>VLOOKUP(B71,[1]Sheet1!B$4:H$8446,7,0)</f>
        <v>100</v>
      </c>
      <c r="I71" s="49" t="str">
        <f t="shared" si="0"/>
        <v>Xuất sắc</v>
      </c>
      <c r="J71" s="48">
        <f>VLOOKUP(B71,[1]Sheet1!B$4:K$8446,9,0)</f>
        <v>100</v>
      </c>
      <c r="K71" s="49" t="str">
        <f t="shared" si="1"/>
        <v>Xuất sắc</v>
      </c>
    </row>
    <row r="72" spans="1:11" ht="18.75" customHeight="1" x14ac:dyDescent="0.25">
      <c r="A72" s="10">
        <v>60</v>
      </c>
      <c r="B72" s="45" t="s">
        <v>1534</v>
      </c>
      <c r="C72" s="46" t="s">
        <v>1535</v>
      </c>
      <c r="D72" s="47">
        <v>38519</v>
      </c>
      <c r="E72" s="48">
        <f>VLOOKUP(B72,[1]Sheet1!B$4:L$8446,4,0)</f>
        <v>90</v>
      </c>
      <c r="F72" s="48">
        <f>VLOOKUP(B72,[1]Sheet1!B$4:F$8446,5,0)</f>
        <v>90</v>
      </c>
      <c r="G72" s="48">
        <f>VLOOKUP(B72,[1]Sheet1!B$4:J$8446,6,0)</f>
        <v>90</v>
      </c>
      <c r="H72" s="48">
        <f>VLOOKUP(B72,[1]Sheet1!B$4:H$8446,7,0)</f>
        <v>90</v>
      </c>
      <c r="I72" s="49" t="str">
        <f t="shared" si="0"/>
        <v>Xuất sắc</v>
      </c>
      <c r="J72" s="48">
        <f>VLOOKUP(B72,[1]Sheet1!B$4:K$8446,9,0)</f>
        <v>90</v>
      </c>
      <c r="K72" s="49" t="str">
        <f t="shared" si="1"/>
        <v>Xuất sắc</v>
      </c>
    </row>
    <row r="73" spans="1:11" ht="18.75" customHeight="1" x14ac:dyDescent="0.25">
      <c r="A73" s="10">
        <v>61</v>
      </c>
      <c r="B73" s="45" t="s">
        <v>1536</v>
      </c>
      <c r="C73" s="46" t="s">
        <v>1537</v>
      </c>
      <c r="D73" s="47">
        <v>38648</v>
      </c>
      <c r="E73" s="48">
        <f>VLOOKUP(B73,[1]Sheet1!B$4:L$8446,4,0)</f>
        <v>80</v>
      </c>
      <c r="F73" s="48">
        <f>VLOOKUP(B73,[1]Sheet1!B$4:F$8446,5,0)</f>
        <v>80</v>
      </c>
      <c r="G73" s="48">
        <f>VLOOKUP(B73,[1]Sheet1!B$4:J$8446,6,0)</f>
        <v>80</v>
      </c>
      <c r="H73" s="48">
        <f>VLOOKUP(B73,[1]Sheet1!B$4:H$8446,7,0)</f>
        <v>80</v>
      </c>
      <c r="I73" s="49" t="str">
        <f t="shared" si="0"/>
        <v>Tốt</v>
      </c>
      <c r="J73" s="48">
        <f>VLOOKUP(B73,[1]Sheet1!B$4:K$8446,9,0)</f>
        <v>80</v>
      </c>
      <c r="K73" s="49" t="str">
        <f t="shared" si="1"/>
        <v>Tốt</v>
      </c>
    </row>
    <row r="74" spans="1:11" ht="18.75" customHeight="1" x14ac:dyDescent="0.25">
      <c r="A74" s="10">
        <v>62</v>
      </c>
      <c r="B74" s="45" t="s">
        <v>1538</v>
      </c>
      <c r="C74" s="46" t="s">
        <v>1539</v>
      </c>
      <c r="D74" s="47">
        <v>38538</v>
      </c>
      <c r="E74" s="48">
        <f>VLOOKUP(B74,[1]Sheet1!B$4:L$8446,4,0)</f>
        <v>90</v>
      </c>
      <c r="F74" s="48">
        <f>VLOOKUP(B74,[1]Sheet1!B$4:F$8446,5,0)</f>
        <v>90</v>
      </c>
      <c r="G74" s="48">
        <f>VLOOKUP(B74,[1]Sheet1!B$4:J$8446,6,0)</f>
        <v>90</v>
      </c>
      <c r="H74" s="48">
        <f>VLOOKUP(B74,[1]Sheet1!B$4:H$8446,7,0)</f>
        <v>90</v>
      </c>
      <c r="I74" s="49" t="str">
        <f t="shared" si="0"/>
        <v>Xuất sắc</v>
      </c>
      <c r="J74" s="48">
        <f>VLOOKUP(B74,[1]Sheet1!B$4:K$8446,9,0)</f>
        <v>90</v>
      </c>
      <c r="K74" s="49" t="str">
        <f t="shared" si="1"/>
        <v>Xuất sắc</v>
      </c>
    </row>
    <row r="75" spans="1:11" ht="18.75" customHeight="1" x14ac:dyDescent="0.25">
      <c r="A75" s="10">
        <v>63</v>
      </c>
      <c r="B75" s="45" t="s">
        <v>1540</v>
      </c>
      <c r="C75" s="46" t="s">
        <v>1541</v>
      </c>
      <c r="D75" s="47">
        <v>38581</v>
      </c>
      <c r="E75" s="48">
        <f>VLOOKUP(B75,[1]Sheet1!B$4:L$8446,4,0)</f>
        <v>92</v>
      </c>
      <c r="F75" s="48">
        <f>VLOOKUP(B75,[1]Sheet1!B$4:F$8446,5,0)</f>
        <v>92</v>
      </c>
      <c r="G75" s="48">
        <f>VLOOKUP(B75,[1]Sheet1!B$4:J$8446,6,0)</f>
        <v>92</v>
      </c>
      <c r="H75" s="48">
        <f>VLOOKUP(B75,[1]Sheet1!B$4:H$8446,7,0)</f>
        <v>92</v>
      </c>
      <c r="I75" s="49" t="str">
        <f t="shared" si="0"/>
        <v>Xuất sắc</v>
      </c>
      <c r="J75" s="48">
        <f>VLOOKUP(B75,[1]Sheet1!B$4:K$8446,9,0)</f>
        <v>92</v>
      </c>
      <c r="K75" s="49" t="str">
        <f t="shared" si="1"/>
        <v>Xuất sắc</v>
      </c>
    </row>
    <row r="76" spans="1:11" ht="18.75" customHeight="1" x14ac:dyDescent="0.25">
      <c r="A76" s="10">
        <v>64</v>
      </c>
      <c r="B76" s="45" t="s">
        <v>1526</v>
      </c>
      <c r="C76" s="46" t="s">
        <v>1527</v>
      </c>
      <c r="D76" s="47">
        <v>38459</v>
      </c>
      <c r="E76" s="48">
        <f>VLOOKUP(B76,[1]Sheet1!B$4:L$8446,4,0)</f>
        <v>85</v>
      </c>
      <c r="F76" s="48">
        <f>VLOOKUP(B76,[1]Sheet1!B$4:F$8446,5,0)</f>
        <v>85</v>
      </c>
      <c r="G76" s="48">
        <f>VLOOKUP(B76,[1]Sheet1!B$4:J$8446,6,0)</f>
        <v>85</v>
      </c>
      <c r="H76" s="48">
        <f>VLOOKUP(B76,[1]Sheet1!B$4:H$8446,7,0)</f>
        <v>85</v>
      </c>
      <c r="I76" s="49" t="str">
        <f t="shared" si="0"/>
        <v>Tốt</v>
      </c>
      <c r="J76" s="48">
        <f>VLOOKUP(B76,[1]Sheet1!B$4:K$8446,9,0)</f>
        <v>85</v>
      </c>
      <c r="K76" s="49" t="str">
        <f t="shared" si="1"/>
        <v>Tốt</v>
      </c>
    </row>
    <row r="77" spans="1:11" ht="18.75" customHeight="1" x14ac:dyDescent="0.25">
      <c r="A77" s="10">
        <v>65</v>
      </c>
      <c r="B77" s="45" t="s">
        <v>1528</v>
      </c>
      <c r="C77" s="46" t="s">
        <v>1529</v>
      </c>
      <c r="D77" s="47">
        <v>38442</v>
      </c>
      <c r="E77" s="48">
        <f>VLOOKUP(B77,[1]Sheet1!B$4:L$8446,4,0)</f>
        <v>90</v>
      </c>
      <c r="F77" s="48">
        <f>VLOOKUP(B77,[1]Sheet1!B$4:F$8446,5,0)</f>
        <v>90</v>
      </c>
      <c r="G77" s="48">
        <f>VLOOKUP(B77,[1]Sheet1!B$4:J$8446,6,0)</f>
        <v>90</v>
      </c>
      <c r="H77" s="48">
        <f>VLOOKUP(B77,[1]Sheet1!B$4:H$8446,7,0)</f>
        <v>90</v>
      </c>
      <c r="I77" s="49" t="str">
        <f t="shared" ref="I77:I81" si="2">IF(H77&gt;=90,"Xuất sắc",IF(H77&gt;=80,"Tốt", IF(H77&gt;=65,"Khá",IF(H77&gt;=50,"Trung bình", IF(H77&gt;=35, "Yếu", "Kém")))))</f>
        <v>Xuất sắc</v>
      </c>
      <c r="J77" s="48">
        <f>VLOOKUP(B77,[1]Sheet1!B$4:K$8446,9,0)</f>
        <v>90</v>
      </c>
      <c r="K77" s="49" t="str">
        <f t="shared" ref="K77:K81" si="3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0">
        <v>66</v>
      </c>
      <c r="B78" s="45" t="s">
        <v>1530</v>
      </c>
      <c r="C78" s="46" t="s">
        <v>1531</v>
      </c>
      <c r="D78" s="47">
        <v>38557</v>
      </c>
      <c r="E78" s="48">
        <f>VLOOKUP(B78,[1]Sheet1!B$4:L$8446,4,0)</f>
        <v>90</v>
      </c>
      <c r="F78" s="48">
        <f>VLOOKUP(B78,[1]Sheet1!B$4:F$8446,5,0)</f>
        <v>90</v>
      </c>
      <c r="G78" s="48">
        <f>VLOOKUP(B78,[1]Sheet1!B$4:J$8446,6,0)</f>
        <v>90</v>
      </c>
      <c r="H78" s="48">
        <f>VLOOKUP(B78,[1]Sheet1!B$4:H$8446,7,0)</f>
        <v>90</v>
      </c>
      <c r="I78" s="49" t="str">
        <f t="shared" si="2"/>
        <v>Xuất sắc</v>
      </c>
      <c r="J78" s="48">
        <f>VLOOKUP(B78,[1]Sheet1!B$4:K$8446,9,0)</f>
        <v>90</v>
      </c>
      <c r="K78" s="49" t="str">
        <f t="shared" si="3"/>
        <v>Xuất sắc</v>
      </c>
    </row>
    <row r="79" spans="1:11" ht="18.75" customHeight="1" x14ac:dyDescent="0.25">
      <c r="A79" s="10">
        <v>67</v>
      </c>
      <c r="B79" s="45" t="s">
        <v>1532</v>
      </c>
      <c r="C79" s="46" t="s">
        <v>1533</v>
      </c>
      <c r="D79" s="47">
        <v>38443</v>
      </c>
      <c r="E79" s="48">
        <f>VLOOKUP(B79,[1]Sheet1!B$4:L$8446,4,0)</f>
        <v>90</v>
      </c>
      <c r="F79" s="48">
        <f>VLOOKUP(B79,[1]Sheet1!B$4:F$8446,5,0)</f>
        <v>90</v>
      </c>
      <c r="G79" s="48">
        <f>VLOOKUP(B79,[1]Sheet1!B$4:J$8446,6,0)</f>
        <v>90</v>
      </c>
      <c r="H79" s="48">
        <f>VLOOKUP(B79,[1]Sheet1!B$4:H$8446,7,0)</f>
        <v>90</v>
      </c>
      <c r="I79" s="49" t="str">
        <f t="shared" si="2"/>
        <v>Xuất sắc</v>
      </c>
      <c r="J79" s="48">
        <f>VLOOKUP(B79,[1]Sheet1!B$4:K$8446,9,0)</f>
        <v>90</v>
      </c>
      <c r="K79" s="49" t="str">
        <f t="shared" si="3"/>
        <v>Xuất sắc</v>
      </c>
    </row>
    <row r="80" spans="1:11" ht="18.75" customHeight="1" x14ac:dyDescent="0.25">
      <c r="A80" s="10">
        <v>68</v>
      </c>
      <c r="B80" s="45" t="s">
        <v>1542</v>
      </c>
      <c r="C80" s="46" t="s">
        <v>155</v>
      </c>
      <c r="D80" s="47">
        <v>38467</v>
      </c>
      <c r="E80" s="48">
        <f>VLOOKUP(B80,[1]Sheet1!B$4:L$8446,4,0)</f>
        <v>80</v>
      </c>
      <c r="F80" s="48">
        <f>VLOOKUP(B80,[1]Sheet1!B$4:F$8446,5,0)</f>
        <v>75</v>
      </c>
      <c r="G80" s="48">
        <f>VLOOKUP(B80,[1]Sheet1!B$4:J$8446,6,0)</f>
        <v>75</v>
      </c>
      <c r="H80" s="48">
        <f>VLOOKUP(B80,[1]Sheet1!B$4:H$8446,7,0)</f>
        <v>80</v>
      </c>
      <c r="I80" s="49" t="str">
        <f t="shared" si="2"/>
        <v>Tốt</v>
      </c>
      <c r="J80" s="48">
        <f>VLOOKUP(B80,[1]Sheet1!B$4:K$8446,9,0)</f>
        <v>80</v>
      </c>
      <c r="K80" s="49" t="str">
        <f t="shared" si="3"/>
        <v>Tốt</v>
      </c>
    </row>
    <row r="81" spans="1:11" ht="18.75" customHeight="1" x14ac:dyDescent="0.25">
      <c r="A81" s="10">
        <v>69</v>
      </c>
      <c r="B81" s="45" t="s">
        <v>1543</v>
      </c>
      <c r="C81" s="46" t="s">
        <v>1544</v>
      </c>
      <c r="D81" s="47">
        <v>38495</v>
      </c>
      <c r="E81" s="48">
        <f>VLOOKUP(B81,[1]Sheet1!B$4:L$8446,4,0)</f>
        <v>80</v>
      </c>
      <c r="F81" s="48">
        <f>VLOOKUP(B81,[1]Sheet1!B$4:F$8446,5,0)</f>
        <v>85</v>
      </c>
      <c r="G81" s="48">
        <f>VLOOKUP(B81,[1]Sheet1!B$4:J$8446,6,0)</f>
        <v>85</v>
      </c>
      <c r="H81" s="48">
        <f>VLOOKUP(B81,[1]Sheet1!B$4:H$8446,7,0)</f>
        <v>85</v>
      </c>
      <c r="I81" s="49" t="str">
        <f t="shared" si="2"/>
        <v>Tốt</v>
      </c>
      <c r="J81" s="48">
        <f>VLOOKUP(B81,[1]Sheet1!B$4:K$8446,9,0)</f>
        <v>85</v>
      </c>
      <c r="K81" s="49" t="str">
        <f t="shared" si="3"/>
        <v>Tốt</v>
      </c>
    </row>
    <row r="83" spans="1:11" ht="18.75" customHeight="1" x14ac:dyDescent="0.2">
      <c r="A83" s="52" t="s">
        <v>1545</v>
      </c>
      <c r="B83" s="52"/>
      <c r="C83" s="52"/>
    </row>
  </sheetData>
  <mergeCells count="16">
    <mergeCell ref="A6:K6"/>
    <mergeCell ref="A1:C1"/>
    <mergeCell ref="E1:K1"/>
    <mergeCell ref="A2:C2"/>
    <mergeCell ref="E2:K2"/>
    <mergeCell ref="A5:K5"/>
    <mergeCell ref="A83:C8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1">
    <cfRule type="duplicateValues" dxfId="136" priority="1"/>
    <cfRule type="duplicateValues" dxfId="135" priority="2"/>
    <cfRule type="duplicateValues" dxfId="134" priority="3"/>
    <cfRule type="duplicateValues" dxfId="133" priority="4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ECFA-464B-45E9-9E1F-56ADB9BC5C3B}">
  <sheetPr codeName="Sheet23"/>
  <dimension ref="A1:K84"/>
  <sheetViews>
    <sheetView topLeftCell="A72" workbookViewId="0">
      <selection activeCell="B13" sqref="B13:K8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4261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0">
        <v>1</v>
      </c>
      <c r="B13" s="45" t="s">
        <v>1548</v>
      </c>
      <c r="C13" s="46" t="s">
        <v>1549</v>
      </c>
      <c r="D13" s="47">
        <v>38416</v>
      </c>
      <c r="E13" s="48">
        <f>VLOOKUP(B13,[1]Sheet1!B$4:L$8446,4,0)</f>
        <v>65</v>
      </c>
      <c r="F13" s="48">
        <f>VLOOKUP(B13,[1]Sheet1!B$4:F$8446,5,0)</f>
        <v>75</v>
      </c>
      <c r="G13" s="48">
        <f>VLOOKUP(B13,[1]Sheet1!B$4:J$8446,6,0)</f>
        <v>75</v>
      </c>
      <c r="H13" s="48">
        <f>VLOOKUP(B13,[1]Sheet1!B$4:H$8446,7,0)</f>
        <v>75</v>
      </c>
      <c r="I13" s="49" t="str">
        <f t="shared" ref="I13:I76" si="0">IF(H13&gt;=90,"Xuất sắc",IF(H13&gt;=80,"Tốt", IF(H13&gt;=65,"Khá",IF(H13&gt;=50,"Trung bình", IF(H13&gt;=35, "Yếu", "Kém")))))</f>
        <v>Khá</v>
      </c>
      <c r="J13" s="48">
        <f>VLOOKUP(B13,[1]Sheet1!B$4:K$8446,9,0)</f>
        <v>75</v>
      </c>
      <c r="K13" s="49" t="str">
        <f t="shared" ref="K13:K76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0">
        <v>2</v>
      </c>
      <c r="B14" s="45" t="s">
        <v>1550</v>
      </c>
      <c r="C14" s="46" t="s">
        <v>1551</v>
      </c>
      <c r="D14" s="47">
        <v>38530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0">
        <v>3</v>
      </c>
      <c r="B15" s="45" t="s">
        <v>1552</v>
      </c>
      <c r="C15" s="46" t="s">
        <v>1553</v>
      </c>
      <c r="D15" s="47">
        <v>38643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0">
        <v>4</v>
      </c>
      <c r="B16" s="45" t="s">
        <v>1554</v>
      </c>
      <c r="C16" s="46" t="s">
        <v>1555</v>
      </c>
      <c r="D16" s="47">
        <v>38514</v>
      </c>
      <c r="E16" s="48">
        <f>VLOOKUP(B16,[1]Sheet1!B$4:L$8446,4,0)</f>
        <v>90</v>
      </c>
      <c r="F16" s="48">
        <f>VLOOKUP(B16,[1]Sheet1!B$4:F$8446,5,0)</f>
        <v>91</v>
      </c>
      <c r="G16" s="48">
        <f>VLOOKUP(B16,[1]Sheet1!B$4:J$8446,6,0)</f>
        <v>91</v>
      </c>
      <c r="H16" s="48">
        <f>VLOOKUP(B16,[1]Sheet1!B$4:H$8446,7,0)</f>
        <v>91</v>
      </c>
      <c r="I16" s="49" t="str">
        <f t="shared" si="0"/>
        <v>Xuất sắc</v>
      </c>
      <c r="J16" s="48">
        <f>VLOOKUP(B16,[1]Sheet1!B$4:K$8446,9,0)</f>
        <v>91</v>
      </c>
      <c r="K16" s="49" t="str">
        <f t="shared" si="1"/>
        <v>Xuất sắc</v>
      </c>
    </row>
    <row r="17" spans="1:11" ht="18.75" customHeight="1" x14ac:dyDescent="0.25">
      <c r="A17" s="10">
        <v>5</v>
      </c>
      <c r="B17" s="45" t="s">
        <v>1556</v>
      </c>
      <c r="C17" s="46" t="s">
        <v>1557</v>
      </c>
      <c r="D17" s="47">
        <v>38598</v>
      </c>
      <c r="E17" s="48">
        <f>VLOOKUP(B17,[1]Sheet1!B$4:L$8446,4,0)</f>
        <v>85</v>
      </c>
      <c r="F17" s="48">
        <f>VLOOKUP(B17,[1]Sheet1!B$4:F$8446,5,0)</f>
        <v>85</v>
      </c>
      <c r="G17" s="48">
        <f>VLOOKUP(B17,[1]Sheet1!B$4:J$8446,6,0)</f>
        <v>85</v>
      </c>
      <c r="H17" s="48">
        <f>VLOOKUP(B17,[1]Sheet1!B$4:H$8446,7,0)</f>
        <v>85</v>
      </c>
      <c r="I17" s="49" t="str">
        <f t="shared" si="0"/>
        <v>Tốt</v>
      </c>
      <c r="J17" s="48">
        <f>VLOOKUP(B17,[1]Sheet1!B$4:K$8446,9,0)</f>
        <v>85</v>
      </c>
      <c r="K17" s="49" t="str">
        <f t="shared" si="1"/>
        <v>Tốt</v>
      </c>
    </row>
    <row r="18" spans="1:11" ht="18.75" customHeight="1" x14ac:dyDescent="0.25">
      <c r="A18" s="10">
        <v>6</v>
      </c>
      <c r="B18" s="45" t="s">
        <v>1561</v>
      </c>
      <c r="C18" s="46" t="s">
        <v>173</v>
      </c>
      <c r="D18" s="47">
        <v>38560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0">
        <v>7</v>
      </c>
      <c r="B19" s="45" t="s">
        <v>1558</v>
      </c>
      <c r="C19" s="46" t="s">
        <v>1559</v>
      </c>
      <c r="D19" s="47">
        <v>38663</v>
      </c>
      <c r="E19" s="48">
        <f>VLOOKUP(B19,[1]Sheet1!B$4:L$8446,4,0)</f>
        <v>90</v>
      </c>
      <c r="F19" s="48">
        <f>VLOOKUP(B19,[1]Sheet1!B$4:F$8446,5,0)</f>
        <v>85</v>
      </c>
      <c r="G19" s="48">
        <f>VLOOKUP(B19,[1]Sheet1!B$4:J$8446,6,0)</f>
        <v>85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0">
        <v>8</v>
      </c>
      <c r="B20" s="45" t="s">
        <v>1560</v>
      </c>
      <c r="C20" s="46" t="s">
        <v>885</v>
      </c>
      <c r="D20" s="47">
        <v>38514</v>
      </c>
      <c r="E20" s="48">
        <f>VLOOKUP(B20,[1]Sheet1!B$4:L$8446,4,0)</f>
        <v>80</v>
      </c>
      <c r="F20" s="48">
        <f>VLOOKUP(B20,[1]Sheet1!B$4:F$8446,5,0)</f>
        <v>75</v>
      </c>
      <c r="G20" s="48">
        <f>VLOOKUP(B20,[1]Sheet1!B$4:J$8446,6,0)</f>
        <v>75</v>
      </c>
      <c r="H20" s="48">
        <f>VLOOKUP(B20,[1]Sheet1!B$4:H$8446,7,0)</f>
        <v>75</v>
      </c>
      <c r="I20" s="49" t="str">
        <f t="shared" si="0"/>
        <v>Khá</v>
      </c>
      <c r="J20" s="48">
        <f>VLOOKUP(B20,[1]Sheet1!B$4:K$8446,9,0)</f>
        <v>75</v>
      </c>
      <c r="K20" s="49" t="str">
        <f t="shared" si="1"/>
        <v>Khá</v>
      </c>
    </row>
    <row r="21" spans="1:11" ht="18.75" customHeight="1" x14ac:dyDescent="0.25">
      <c r="A21" s="10">
        <v>9</v>
      </c>
      <c r="B21" s="45" t="s">
        <v>1562</v>
      </c>
      <c r="C21" s="46" t="s">
        <v>1563</v>
      </c>
      <c r="D21" s="47">
        <v>38373</v>
      </c>
      <c r="E21" s="48">
        <f>VLOOKUP(B21,[1]Sheet1!B$4:L$8446,4,0)</f>
        <v>82</v>
      </c>
      <c r="F21" s="48">
        <f>VLOOKUP(B21,[1]Sheet1!B$4:F$8446,5,0)</f>
        <v>82</v>
      </c>
      <c r="G21" s="48">
        <f>VLOOKUP(B21,[1]Sheet1!B$4:J$8446,6,0)</f>
        <v>82</v>
      </c>
      <c r="H21" s="48">
        <f>VLOOKUP(B21,[1]Sheet1!B$4:H$8446,7,0)</f>
        <v>82</v>
      </c>
      <c r="I21" s="49" t="str">
        <f t="shared" si="0"/>
        <v>Tốt</v>
      </c>
      <c r="J21" s="48">
        <f>VLOOKUP(B21,[1]Sheet1!B$4:K$8446,9,0)</f>
        <v>82</v>
      </c>
      <c r="K21" s="49" t="str">
        <f t="shared" si="1"/>
        <v>Tốt</v>
      </c>
    </row>
    <row r="22" spans="1:11" ht="18.75" customHeight="1" x14ac:dyDescent="0.25">
      <c r="A22" s="10">
        <v>10</v>
      </c>
      <c r="B22" s="45" t="s">
        <v>1564</v>
      </c>
      <c r="C22" s="46" t="s">
        <v>1565</v>
      </c>
      <c r="D22" s="47">
        <v>38428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0">
        <v>11</v>
      </c>
      <c r="B23" s="45" t="s">
        <v>1566</v>
      </c>
      <c r="C23" s="46" t="s">
        <v>832</v>
      </c>
      <c r="D23" s="47">
        <v>38583</v>
      </c>
      <c r="E23" s="48">
        <f>VLOOKUP(B23,[1]Sheet1!B$4:L$8446,4,0)</f>
        <v>90</v>
      </c>
      <c r="F23" s="48">
        <f>VLOOKUP(B23,[1]Sheet1!B$4:F$8446,5,0)</f>
        <v>85</v>
      </c>
      <c r="G23" s="48">
        <f>VLOOKUP(B23,[1]Sheet1!B$4:J$8446,6,0)</f>
        <v>85</v>
      </c>
      <c r="H23" s="48">
        <f>VLOOKUP(B23,[1]Sheet1!B$4:H$8446,7,0)</f>
        <v>85</v>
      </c>
      <c r="I23" s="49" t="str">
        <f t="shared" si="0"/>
        <v>Tốt</v>
      </c>
      <c r="J23" s="48">
        <f>VLOOKUP(B23,[1]Sheet1!B$4:K$8446,9,0)</f>
        <v>85</v>
      </c>
      <c r="K23" s="49" t="str">
        <f t="shared" si="1"/>
        <v>Tốt</v>
      </c>
    </row>
    <row r="24" spans="1:11" ht="18.75" customHeight="1" x14ac:dyDescent="0.25">
      <c r="A24" s="10">
        <v>12</v>
      </c>
      <c r="B24" s="45" t="s">
        <v>1567</v>
      </c>
      <c r="C24" s="46" t="s">
        <v>1568</v>
      </c>
      <c r="D24" s="47">
        <v>38483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0">
        <v>13</v>
      </c>
      <c r="B25" s="45" t="s">
        <v>1569</v>
      </c>
      <c r="C25" s="46" t="s">
        <v>1570</v>
      </c>
      <c r="D25" s="47">
        <v>38496</v>
      </c>
      <c r="E25" s="48">
        <f>VLOOKUP(B25,[1]Sheet1!B$4:L$8446,4,0)</f>
        <v>80</v>
      </c>
      <c r="F25" s="48">
        <f>VLOOKUP(B25,[1]Sheet1!B$4:F$8446,5,0)</f>
        <v>75</v>
      </c>
      <c r="G25" s="48">
        <f>VLOOKUP(B25,[1]Sheet1!B$4:J$8446,6,0)</f>
        <v>75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0">
        <v>14</v>
      </c>
      <c r="B26" s="45" t="s">
        <v>1571</v>
      </c>
      <c r="C26" s="46" t="s">
        <v>1572</v>
      </c>
      <c r="D26" s="47">
        <v>38689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0">
        <v>15</v>
      </c>
      <c r="B27" s="45" t="s">
        <v>1573</v>
      </c>
      <c r="C27" s="46" t="s">
        <v>1574</v>
      </c>
      <c r="D27" s="47">
        <v>38446</v>
      </c>
      <c r="E27" s="48">
        <f>VLOOKUP(B27,[1]Sheet1!B$4:L$8446,4,0)</f>
        <v>80</v>
      </c>
      <c r="F27" s="48">
        <f>VLOOKUP(B27,[1]Sheet1!B$4:F$8446,5,0)</f>
        <v>75</v>
      </c>
      <c r="G27" s="48">
        <f>VLOOKUP(B27,[1]Sheet1!B$4:J$8446,6,0)</f>
        <v>75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0">
        <v>16</v>
      </c>
      <c r="B28" s="45" t="s">
        <v>1575</v>
      </c>
      <c r="C28" s="46" t="s">
        <v>204</v>
      </c>
      <c r="D28" s="47">
        <v>38403</v>
      </c>
      <c r="E28" s="48">
        <f>VLOOKUP(B28,[1]Sheet1!B$4:L$8446,4,0)</f>
        <v>70</v>
      </c>
      <c r="F28" s="48">
        <f>VLOOKUP(B28,[1]Sheet1!B$4:F$8446,5,0)</f>
        <v>75</v>
      </c>
      <c r="G28" s="48">
        <f>VLOOKUP(B28,[1]Sheet1!B$4:J$8446,6,0)</f>
        <v>75</v>
      </c>
      <c r="H28" s="48">
        <f>VLOOKUP(B28,[1]Sheet1!B$4:H$8446,7,0)</f>
        <v>75</v>
      </c>
      <c r="I28" s="49" t="str">
        <f t="shared" si="0"/>
        <v>Khá</v>
      </c>
      <c r="J28" s="48">
        <f>VLOOKUP(B28,[1]Sheet1!B$4:K$8446,9,0)</f>
        <v>75</v>
      </c>
      <c r="K28" s="49" t="str">
        <f t="shared" si="1"/>
        <v>Khá</v>
      </c>
    </row>
    <row r="29" spans="1:11" ht="18.75" customHeight="1" x14ac:dyDescent="0.25">
      <c r="A29" s="10">
        <v>17</v>
      </c>
      <c r="B29" s="45" t="s">
        <v>1576</v>
      </c>
      <c r="C29" s="46" t="s">
        <v>1577</v>
      </c>
      <c r="D29" s="47">
        <v>38364</v>
      </c>
      <c r="E29" s="48">
        <f>VLOOKUP(B29,[1]Sheet1!B$4:L$8446,4,0)</f>
        <v>80</v>
      </c>
      <c r="F29" s="48">
        <f>VLOOKUP(B29,[1]Sheet1!B$4:F$8446,5,0)</f>
        <v>75</v>
      </c>
      <c r="G29" s="48">
        <f>VLOOKUP(B29,[1]Sheet1!B$4:J$8446,6,0)</f>
        <v>75</v>
      </c>
      <c r="H29" s="48">
        <f>VLOOKUP(B29,[1]Sheet1!B$4:H$8446,7,0)</f>
        <v>75</v>
      </c>
      <c r="I29" s="49" t="str">
        <f t="shared" si="0"/>
        <v>Khá</v>
      </c>
      <c r="J29" s="48">
        <f>VLOOKUP(B29,[1]Sheet1!B$4:K$8446,9,0)</f>
        <v>75</v>
      </c>
      <c r="K29" s="49" t="str">
        <f t="shared" si="1"/>
        <v>Khá</v>
      </c>
    </row>
    <row r="30" spans="1:11" ht="18.75" customHeight="1" x14ac:dyDescent="0.25">
      <c r="A30" s="10">
        <v>18</v>
      </c>
      <c r="B30" s="45" t="s">
        <v>1578</v>
      </c>
      <c r="C30" s="46" t="s">
        <v>1579</v>
      </c>
      <c r="D30" s="47">
        <v>38391</v>
      </c>
      <c r="E30" s="48">
        <f>VLOOKUP(B30,[1]Sheet1!B$4:L$8446,4,0)</f>
        <v>85</v>
      </c>
      <c r="F30" s="48">
        <f>VLOOKUP(B30,[1]Sheet1!B$4:F$8446,5,0)</f>
        <v>85</v>
      </c>
      <c r="G30" s="48">
        <f>VLOOKUP(B30,[1]Sheet1!B$4:J$8446,6,0)</f>
        <v>85</v>
      </c>
      <c r="H30" s="48">
        <f>VLOOKUP(B30,[1]Sheet1!B$4:H$8446,7,0)</f>
        <v>85</v>
      </c>
      <c r="I30" s="49" t="str">
        <f t="shared" si="0"/>
        <v>Tốt</v>
      </c>
      <c r="J30" s="48">
        <f>VLOOKUP(B30,[1]Sheet1!B$4:K$8446,9,0)</f>
        <v>85</v>
      </c>
      <c r="K30" s="49" t="str">
        <f t="shared" si="1"/>
        <v>Tốt</v>
      </c>
    </row>
    <row r="31" spans="1:11" ht="18.75" customHeight="1" x14ac:dyDescent="0.25">
      <c r="A31" s="10">
        <v>19</v>
      </c>
      <c r="B31" s="45" t="s">
        <v>1580</v>
      </c>
      <c r="C31" s="46" t="s">
        <v>1581</v>
      </c>
      <c r="D31" s="47">
        <v>38511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0">
        <v>20</v>
      </c>
      <c r="B32" s="45" t="s">
        <v>1582</v>
      </c>
      <c r="C32" s="46" t="s">
        <v>1583</v>
      </c>
      <c r="D32" s="47">
        <v>38421</v>
      </c>
      <c r="E32" s="48">
        <f>VLOOKUP(B32,[1]Sheet1!B$4:L$8446,4,0)</f>
        <v>85</v>
      </c>
      <c r="F32" s="48">
        <f>VLOOKUP(B32,[1]Sheet1!B$4:F$8446,5,0)</f>
        <v>85</v>
      </c>
      <c r="G32" s="48">
        <f>VLOOKUP(B32,[1]Sheet1!B$4:J$8446,6,0)</f>
        <v>85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0">
        <v>21</v>
      </c>
      <c r="B33" s="45" t="s">
        <v>1584</v>
      </c>
      <c r="C33" s="46" t="s">
        <v>1585</v>
      </c>
      <c r="D33" s="47">
        <v>38597</v>
      </c>
      <c r="E33" s="48">
        <f>VLOOKUP(B33,[1]Sheet1!B$4:L$8446,4,0)</f>
        <v>80</v>
      </c>
      <c r="F33" s="48">
        <f>VLOOKUP(B33,[1]Sheet1!B$4:F$8446,5,0)</f>
        <v>80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0">
        <v>22</v>
      </c>
      <c r="B34" s="45" t="s">
        <v>1586</v>
      </c>
      <c r="C34" s="46" t="s">
        <v>1587</v>
      </c>
      <c r="D34" s="47">
        <v>38370</v>
      </c>
      <c r="E34" s="48">
        <f>VLOOKUP(B34,[1]Sheet1!B$4:L$8446,4,0)</f>
        <v>80</v>
      </c>
      <c r="F34" s="48">
        <f>VLOOKUP(B34,[1]Sheet1!B$4:F$8446,5,0)</f>
        <v>75</v>
      </c>
      <c r="G34" s="48">
        <f>VLOOKUP(B34,[1]Sheet1!B$4:J$8446,6,0)</f>
        <v>75</v>
      </c>
      <c r="H34" s="48">
        <f>VLOOKUP(B34,[1]Sheet1!B$4:H$8446,7,0)</f>
        <v>75</v>
      </c>
      <c r="I34" s="49" t="str">
        <f t="shared" si="0"/>
        <v>Khá</v>
      </c>
      <c r="J34" s="48">
        <f>VLOOKUP(B34,[1]Sheet1!B$4:K$8446,9,0)</f>
        <v>75</v>
      </c>
      <c r="K34" s="49" t="str">
        <f t="shared" si="1"/>
        <v>Khá</v>
      </c>
    </row>
    <row r="35" spans="1:11" ht="18.75" customHeight="1" x14ac:dyDescent="0.25">
      <c r="A35" s="10">
        <v>23</v>
      </c>
      <c r="B35" s="45" t="s">
        <v>1588</v>
      </c>
      <c r="C35" s="46" t="s">
        <v>1589</v>
      </c>
      <c r="D35" s="47">
        <v>38586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0">
        <v>24</v>
      </c>
      <c r="B36" s="45" t="s">
        <v>1590</v>
      </c>
      <c r="C36" s="46" t="s">
        <v>1591</v>
      </c>
      <c r="D36" s="47">
        <v>38394</v>
      </c>
      <c r="E36" s="48">
        <f>VLOOKUP(B36,[1]Sheet1!B$4:L$8446,4,0)</f>
        <v>80</v>
      </c>
      <c r="F36" s="48">
        <f>VLOOKUP(B36,[1]Sheet1!B$4:F$8446,5,0)</f>
        <v>80</v>
      </c>
      <c r="G36" s="48">
        <f>VLOOKUP(B36,[1]Sheet1!B$4:J$8446,6,0)</f>
        <v>80</v>
      </c>
      <c r="H36" s="48">
        <f>VLOOKUP(B36,[1]Sheet1!B$4:H$8446,7,0)</f>
        <v>80</v>
      </c>
      <c r="I36" s="49" t="str">
        <f t="shared" si="0"/>
        <v>Tốt</v>
      </c>
      <c r="J36" s="48">
        <f>VLOOKUP(B36,[1]Sheet1!B$4:K$8446,9,0)</f>
        <v>80</v>
      </c>
      <c r="K36" s="49" t="str">
        <f t="shared" si="1"/>
        <v>Tốt</v>
      </c>
    </row>
    <row r="37" spans="1:11" ht="18.75" customHeight="1" x14ac:dyDescent="0.25">
      <c r="A37" s="10">
        <v>25</v>
      </c>
      <c r="B37" s="45" t="s">
        <v>1592</v>
      </c>
      <c r="C37" s="46" t="s">
        <v>343</v>
      </c>
      <c r="D37" s="47">
        <v>38578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0">
        <v>26</v>
      </c>
      <c r="B38" s="45" t="s">
        <v>1593</v>
      </c>
      <c r="C38" s="46" t="s">
        <v>1594</v>
      </c>
      <c r="D38" s="47">
        <v>38652</v>
      </c>
      <c r="E38" s="48">
        <f>VLOOKUP(B38,[1]Sheet1!B$4:L$8446,4,0)</f>
        <v>90</v>
      </c>
      <c r="F38" s="48">
        <f>VLOOKUP(B38,[1]Sheet1!B$4:F$8446,5,0)</f>
        <v>94</v>
      </c>
      <c r="G38" s="48">
        <f>VLOOKUP(B38,[1]Sheet1!B$4:J$8446,6,0)</f>
        <v>94</v>
      </c>
      <c r="H38" s="48">
        <f>VLOOKUP(B38,[1]Sheet1!B$4:H$8446,7,0)</f>
        <v>94</v>
      </c>
      <c r="I38" s="49" t="str">
        <f t="shared" si="0"/>
        <v>Xuất sắc</v>
      </c>
      <c r="J38" s="48">
        <f>VLOOKUP(B38,[1]Sheet1!B$4:K$8446,9,0)</f>
        <v>94</v>
      </c>
      <c r="K38" s="49" t="str">
        <f t="shared" si="1"/>
        <v>Xuất sắc</v>
      </c>
    </row>
    <row r="39" spans="1:11" ht="18.75" customHeight="1" x14ac:dyDescent="0.25">
      <c r="A39" s="10">
        <v>27</v>
      </c>
      <c r="B39" s="45" t="s">
        <v>1595</v>
      </c>
      <c r="C39" s="46" t="s">
        <v>1596</v>
      </c>
      <c r="D39" s="47">
        <v>38450</v>
      </c>
      <c r="E39" s="48">
        <f>VLOOKUP(B39,[1]Sheet1!B$4:L$8446,4,0)</f>
        <v>80</v>
      </c>
      <c r="F39" s="48">
        <f>VLOOKUP(B39,[1]Sheet1!B$4:F$8446,5,0)</f>
        <v>75</v>
      </c>
      <c r="G39" s="48">
        <f>VLOOKUP(B39,[1]Sheet1!B$4:J$8446,6,0)</f>
        <v>75</v>
      </c>
      <c r="H39" s="48">
        <f>VLOOKUP(B39,[1]Sheet1!B$4:H$8446,7,0)</f>
        <v>75</v>
      </c>
      <c r="I39" s="49" t="str">
        <f t="shared" si="0"/>
        <v>Khá</v>
      </c>
      <c r="J39" s="48">
        <f>VLOOKUP(B39,[1]Sheet1!B$4:K$8446,9,0)</f>
        <v>75</v>
      </c>
      <c r="K39" s="49" t="str">
        <f t="shared" si="1"/>
        <v>Khá</v>
      </c>
    </row>
    <row r="40" spans="1:11" ht="18.75" customHeight="1" x14ac:dyDescent="0.25">
      <c r="A40" s="10">
        <v>28</v>
      </c>
      <c r="B40" s="45" t="s">
        <v>1597</v>
      </c>
      <c r="C40" s="46" t="s">
        <v>1598</v>
      </c>
      <c r="D40" s="47">
        <v>38479</v>
      </c>
      <c r="E40" s="48">
        <f>VLOOKUP(B40,[1]Sheet1!B$4:L$8446,4,0)</f>
        <v>90</v>
      </c>
      <c r="F40" s="48">
        <f>VLOOKUP(B40,[1]Sheet1!B$4:F$8446,5,0)</f>
        <v>85</v>
      </c>
      <c r="G40" s="48">
        <f>VLOOKUP(B40,[1]Sheet1!B$4:J$8446,6,0)</f>
        <v>85</v>
      </c>
      <c r="H40" s="48">
        <f>VLOOKUP(B40,[1]Sheet1!B$4:H$8446,7,0)</f>
        <v>85</v>
      </c>
      <c r="I40" s="49" t="str">
        <f t="shared" si="0"/>
        <v>Tốt</v>
      </c>
      <c r="J40" s="48">
        <f>VLOOKUP(B40,[1]Sheet1!B$4:K$8446,9,0)</f>
        <v>85</v>
      </c>
      <c r="K40" s="49" t="str">
        <f t="shared" si="1"/>
        <v>Tốt</v>
      </c>
    </row>
    <row r="41" spans="1:11" ht="18.75" customHeight="1" x14ac:dyDescent="0.25">
      <c r="A41" s="10">
        <v>29</v>
      </c>
      <c r="B41" s="45" t="s">
        <v>1601</v>
      </c>
      <c r="C41" s="46" t="s">
        <v>1602</v>
      </c>
      <c r="D41" s="47">
        <v>38615</v>
      </c>
      <c r="E41" s="48">
        <f>VLOOKUP(B41,[1]Sheet1!B$4:L$8446,4,0)</f>
        <v>94</v>
      </c>
      <c r="F41" s="48">
        <f>VLOOKUP(B41,[1]Sheet1!B$4:F$8446,5,0)</f>
        <v>94</v>
      </c>
      <c r="G41" s="48">
        <f>VLOOKUP(B41,[1]Sheet1!B$4:J$8446,6,0)</f>
        <v>94</v>
      </c>
      <c r="H41" s="48">
        <f>VLOOKUP(B41,[1]Sheet1!B$4:H$8446,7,0)</f>
        <v>94</v>
      </c>
      <c r="I41" s="49" t="str">
        <f t="shared" si="0"/>
        <v>Xuất sắc</v>
      </c>
      <c r="J41" s="48">
        <f>VLOOKUP(B41,[1]Sheet1!B$4:K$8446,9,0)</f>
        <v>94</v>
      </c>
      <c r="K41" s="49" t="str">
        <f t="shared" si="1"/>
        <v>Xuất sắc</v>
      </c>
    </row>
    <row r="42" spans="1:11" ht="18.75" customHeight="1" x14ac:dyDescent="0.25">
      <c r="A42" s="10">
        <v>30</v>
      </c>
      <c r="B42" s="45" t="s">
        <v>1603</v>
      </c>
      <c r="C42" s="46" t="s">
        <v>1604</v>
      </c>
      <c r="D42" s="47">
        <v>38657</v>
      </c>
      <c r="E42" s="48">
        <f>VLOOKUP(B42,[1]Sheet1!B$4:L$8446,4,0)</f>
        <v>90</v>
      </c>
      <c r="F42" s="48">
        <f>VLOOKUP(B42,[1]Sheet1!B$4:F$8446,5,0)</f>
        <v>95</v>
      </c>
      <c r="G42" s="48">
        <f>VLOOKUP(B42,[1]Sheet1!B$4:J$8446,6,0)</f>
        <v>95</v>
      </c>
      <c r="H42" s="48">
        <f>VLOOKUP(B42,[1]Sheet1!B$4:H$8446,7,0)</f>
        <v>95</v>
      </c>
      <c r="I42" s="49" t="str">
        <f t="shared" si="0"/>
        <v>Xuất sắc</v>
      </c>
      <c r="J42" s="48">
        <f>VLOOKUP(B42,[1]Sheet1!B$4:K$8446,9,0)</f>
        <v>95</v>
      </c>
      <c r="K42" s="49" t="str">
        <f t="shared" si="1"/>
        <v>Xuất sắc</v>
      </c>
    </row>
    <row r="43" spans="1:11" ht="18.75" customHeight="1" x14ac:dyDescent="0.25">
      <c r="A43" s="10">
        <v>31</v>
      </c>
      <c r="B43" s="45" t="s">
        <v>1605</v>
      </c>
      <c r="C43" s="46" t="s">
        <v>1606</v>
      </c>
      <c r="D43" s="47">
        <v>38534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0">
        <v>32</v>
      </c>
      <c r="B44" s="45" t="s">
        <v>1599</v>
      </c>
      <c r="C44" s="46" t="s">
        <v>1600</v>
      </c>
      <c r="D44" s="47">
        <v>38631</v>
      </c>
      <c r="E44" s="48">
        <f>VLOOKUP(B44,[1]Sheet1!B$4:L$8446,4,0)</f>
        <v>80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0">
        <v>33</v>
      </c>
      <c r="B45" s="45" t="s">
        <v>1607</v>
      </c>
      <c r="C45" s="46" t="s">
        <v>1608</v>
      </c>
      <c r="D45" s="47">
        <v>38400</v>
      </c>
      <c r="E45" s="48">
        <f>VLOOKUP(B45,[1]Sheet1!B$4:L$8446,4,0)</f>
        <v>80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0">
        <v>34</v>
      </c>
      <c r="B46" s="45" t="s">
        <v>1609</v>
      </c>
      <c r="C46" s="46" t="s">
        <v>1610</v>
      </c>
      <c r="D46" s="47">
        <v>38608</v>
      </c>
      <c r="E46" s="48">
        <f>VLOOKUP(B46,[1]Sheet1!B$4:L$8446,4,0)</f>
        <v>70</v>
      </c>
      <c r="F46" s="48">
        <f>VLOOKUP(B46,[1]Sheet1!B$4:F$8446,5,0)</f>
        <v>80</v>
      </c>
      <c r="G46" s="48">
        <f>VLOOKUP(B46,[1]Sheet1!B$4:J$8446,6,0)</f>
        <v>80</v>
      </c>
      <c r="H46" s="48">
        <f>VLOOKUP(B46,[1]Sheet1!B$4:H$8446,7,0)</f>
        <v>80</v>
      </c>
      <c r="I46" s="49" t="str">
        <f t="shared" si="0"/>
        <v>Tốt</v>
      </c>
      <c r="J46" s="48">
        <f>VLOOKUP(B46,[1]Sheet1!B$4:K$8446,9,0)</f>
        <v>80</v>
      </c>
      <c r="K46" s="49" t="str">
        <f t="shared" si="1"/>
        <v>Tốt</v>
      </c>
    </row>
    <row r="47" spans="1:11" ht="18.75" customHeight="1" x14ac:dyDescent="0.25">
      <c r="A47" s="10">
        <v>35</v>
      </c>
      <c r="B47" s="45" t="s">
        <v>1611</v>
      </c>
      <c r="C47" s="46" t="s">
        <v>1612</v>
      </c>
      <c r="D47" s="47">
        <v>38576</v>
      </c>
      <c r="E47" s="48">
        <f>VLOOKUP(B47,[1]Sheet1!B$4:L$8446,4,0)</f>
        <v>80</v>
      </c>
      <c r="F47" s="48">
        <f>VLOOKUP(B47,[1]Sheet1!B$4:F$8446,5,0)</f>
        <v>85</v>
      </c>
      <c r="G47" s="48">
        <f>VLOOKUP(B47,[1]Sheet1!B$4:J$8446,6,0)</f>
        <v>85</v>
      </c>
      <c r="H47" s="48">
        <f>VLOOKUP(B47,[1]Sheet1!B$4:H$8446,7,0)</f>
        <v>85</v>
      </c>
      <c r="I47" s="49" t="str">
        <f t="shared" si="0"/>
        <v>Tốt</v>
      </c>
      <c r="J47" s="48">
        <f>VLOOKUP(B47,[1]Sheet1!B$4:K$8446,9,0)</f>
        <v>85</v>
      </c>
      <c r="K47" s="49" t="str">
        <f t="shared" si="1"/>
        <v>Tốt</v>
      </c>
    </row>
    <row r="48" spans="1:11" ht="18.75" customHeight="1" x14ac:dyDescent="0.25">
      <c r="A48" s="10">
        <v>36</v>
      </c>
      <c r="B48" s="45" t="s">
        <v>1613</v>
      </c>
      <c r="C48" s="46" t="s">
        <v>1614</v>
      </c>
      <c r="D48" s="47">
        <v>38646</v>
      </c>
      <c r="E48" s="48">
        <f>VLOOKUP(B48,[1]Sheet1!B$4:L$8446,4,0)</f>
        <v>75</v>
      </c>
      <c r="F48" s="48">
        <f>VLOOKUP(B48,[1]Sheet1!B$4:F$8446,5,0)</f>
        <v>75</v>
      </c>
      <c r="G48" s="48">
        <f>VLOOKUP(B48,[1]Sheet1!B$4:J$8446,6,0)</f>
        <v>75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0">
        <v>37</v>
      </c>
      <c r="B49" s="45" t="s">
        <v>1615</v>
      </c>
      <c r="C49" s="46" t="s">
        <v>1616</v>
      </c>
      <c r="D49" s="47">
        <v>38656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0">
        <v>38</v>
      </c>
      <c r="B50" s="45" t="s">
        <v>1673</v>
      </c>
      <c r="C50" s="46" t="s">
        <v>1674</v>
      </c>
      <c r="D50" s="47">
        <v>38642</v>
      </c>
      <c r="E50" s="48">
        <f>VLOOKUP(B50,[1]Sheet1!B$4:L$8446,4,0)</f>
        <v>90</v>
      </c>
      <c r="F50" s="48">
        <f>VLOOKUP(B50,[1]Sheet1!B$4:F$8446,5,0)</f>
        <v>85</v>
      </c>
      <c r="G50" s="48">
        <f>VLOOKUP(B50,[1]Sheet1!B$4:J$8446,6,0)</f>
        <v>85</v>
      </c>
      <c r="H50" s="48">
        <f>VLOOKUP(B50,[1]Sheet1!B$4:H$8446,7,0)</f>
        <v>85</v>
      </c>
      <c r="I50" s="49" t="str">
        <f t="shared" si="0"/>
        <v>Tốt</v>
      </c>
      <c r="J50" s="48">
        <f>VLOOKUP(B50,[1]Sheet1!B$4:K$8446,9,0)</f>
        <v>85</v>
      </c>
      <c r="K50" s="49" t="str">
        <f t="shared" si="1"/>
        <v>Tốt</v>
      </c>
    </row>
    <row r="51" spans="1:11" ht="18.75" customHeight="1" x14ac:dyDescent="0.25">
      <c r="A51" s="10">
        <v>39</v>
      </c>
      <c r="B51" s="45" t="s">
        <v>1617</v>
      </c>
      <c r="C51" s="46" t="s">
        <v>1618</v>
      </c>
      <c r="D51" s="47">
        <v>38618</v>
      </c>
      <c r="E51" s="48">
        <f>VLOOKUP(B51,[1]Sheet1!B$4:L$8446,4,0)</f>
        <v>79</v>
      </c>
      <c r="F51" s="48">
        <f>VLOOKUP(B51,[1]Sheet1!B$4:F$8446,5,0)</f>
        <v>79</v>
      </c>
      <c r="G51" s="48">
        <f>VLOOKUP(B51,[1]Sheet1!B$4:J$8446,6,0)</f>
        <v>79</v>
      </c>
      <c r="H51" s="48">
        <f>VLOOKUP(B51,[1]Sheet1!B$4:H$8446,7,0)</f>
        <v>79</v>
      </c>
      <c r="I51" s="49" t="str">
        <f t="shared" si="0"/>
        <v>Khá</v>
      </c>
      <c r="J51" s="48">
        <f>VLOOKUP(B51,[1]Sheet1!B$4:K$8446,9,0)</f>
        <v>79</v>
      </c>
      <c r="K51" s="49" t="str">
        <f t="shared" si="1"/>
        <v>Khá</v>
      </c>
    </row>
    <row r="52" spans="1:11" ht="18.75" customHeight="1" x14ac:dyDescent="0.25">
      <c r="A52" s="10">
        <v>40</v>
      </c>
      <c r="B52" s="45" t="s">
        <v>1619</v>
      </c>
      <c r="C52" s="46" t="s">
        <v>180</v>
      </c>
      <c r="D52" s="47">
        <v>38616</v>
      </c>
      <c r="E52" s="48">
        <f>VLOOKUP(B52,[1]Sheet1!B$4:L$8446,4,0)</f>
        <v>90</v>
      </c>
      <c r="F52" s="48">
        <f>VLOOKUP(B52,[1]Sheet1!B$4:F$8446,5,0)</f>
        <v>85</v>
      </c>
      <c r="G52" s="48">
        <f>VLOOKUP(B52,[1]Sheet1!B$4:J$8446,6,0)</f>
        <v>85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0">
        <v>41</v>
      </c>
      <c r="B53" s="45" t="s">
        <v>1620</v>
      </c>
      <c r="C53" s="46" t="s">
        <v>175</v>
      </c>
      <c r="D53" s="47">
        <v>38622</v>
      </c>
      <c r="E53" s="48">
        <f>VLOOKUP(B53,[1]Sheet1!B$4:L$8446,4,0)</f>
        <v>80</v>
      </c>
      <c r="F53" s="48">
        <f>VLOOKUP(B53,[1]Sheet1!B$4:F$8446,5,0)</f>
        <v>80</v>
      </c>
      <c r="G53" s="48">
        <f>VLOOKUP(B53,[1]Sheet1!B$4:J$8446,6,0)</f>
        <v>80</v>
      </c>
      <c r="H53" s="48">
        <f>VLOOKUP(B53,[1]Sheet1!B$4:H$8446,7,0)</f>
        <v>80</v>
      </c>
      <c r="I53" s="49" t="str">
        <f t="shared" si="0"/>
        <v>Tốt</v>
      </c>
      <c r="J53" s="48">
        <f>VLOOKUP(B53,[1]Sheet1!B$4:K$8446,9,0)</f>
        <v>80</v>
      </c>
      <c r="K53" s="49" t="str">
        <f t="shared" si="1"/>
        <v>Tốt</v>
      </c>
    </row>
    <row r="54" spans="1:11" ht="18.75" customHeight="1" x14ac:dyDescent="0.25">
      <c r="A54" s="10">
        <v>42</v>
      </c>
      <c r="B54" s="45" t="s">
        <v>1546</v>
      </c>
      <c r="C54" s="46" t="s">
        <v>1547</v>
      </c>
      <c r="D54" s="47">
        <v>38483</v>
      </c>
      <c r="E54" s="48">
        <f>VLOOKUP(B54,[1]Sheet1!B$4:L$8446,4,0)</f>
        <v>90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0">
        <v>43</v>
      </c>
      <c r="B55" s="45" t="s">
        <v>1621</v>
      </c>
      <c r="C55" s="46" t="s">
        <v>1622</v>
      </c>
      <c r="D55" s="47">
        <v>38361</v>
      </c>
      <c r="E55" s="48">
        <f>VLOOKUP(B55,[1]Sheet1!B$4:L$8446,4,0)</f>
        <v>70</v>
      </c>
      <c r="F55" s="48">
        <f>VLOOKUP(B55,[1]Sheet1!B$4:F$8446,5,0)</f>
        <v>80</v>
      </c>
      <c r="G55" s="48">
        <f>VLOOKUP(B55,[1]Sheet1!B$4:J$8446,6,0)</f>
        <v>80</v>
      </c>
      <c r="H55" s="48">
        <f>VLOOKUP(B55,[1]Sheet1!B$4:H$8446,7,0)</f>
        <v>80</v>
      </c>
      <c r="I55" s="49" t="str">
        <f t="shared" si="0"/>
        <v>Tốt</v>
      </c>
      <c r="J55" s="48">
        <f>VLOOKUP(B55,[1]Sheet1!B$4:K$8446,9,0)</f>
        <v>80</v>
      </c>
      <c r="K55" s="49" t="str">
        <f t="shared" si="1"/>
        <v>Tốt</v>
      </c>
    </row>
    <row r="56" spans="1:11" ht="18.75" customHeight="1" x14ac:dyDescent="0.25">
      <c r="A56" s="10">
        <v>44</v>
      </c>
      <c r="B56" s="45" t="s">
        <v>1623</v>
      </c>
      <c r="C56" s="46" t="s">
        <v>134</v>
      </c>
      <c r="D56" s="47">
        <v>38688</v>
      </c>
      <c r="E56" s="48">
        <f>VLOOKUP(B56,[1]Sheet1!B$4:L$8446,4,0)</f>
        <v>90</v>
      </c>
      <c r="F56" s="48">
        <f>VLOOKUP(B56,[1]Sheet1!B$4:F$8446,5,0)</f>
        <v>90</v>
      </c>
      <c r="G56" s="48">
        <f>VLOOKUP(B56,[1]Sheet1!B$4:J$8446,6,0)</f>
        <v>90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0">
        <v>45</v>
      </c>
      <c r="B57" s="45" t="s">
        <v>1624</v>
      </c>
      <c r="C57" s="46" t="s">
        <v>1625</v>
      </c>
      <c r="D57" s="47">
        <v>38361</v>
      </c>
      <c r="E57" s="48">
        <f>VLOOKUP(B57,[1]Sheet1!B$4:L$8446,4,0)</f>
        <v>90</v>
      </c>
      <c r="F57" s="48">
        <f>VLOOKUP(B57,[1]Sheet1!B$4:F$8446,5,0)</f>
        <v>90</v>
      </c>
      <c r="G57" s="48">
        <f>VLOOKUP(B57,[1]Sheet1!B$4:J$8446,6,0)</f>
        <v>90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0">
        <v>46</v>
      </c>
      <c r="B58" s="45" t="s">
        <v>1626</v>
      </c>
      <c r="C58" s="46" t="s">
        <v>1627</v>
      </c>
      <c r="D58" s="47">
        <v>38559</v>
      </c>
      <c r="E58" s="48">
        <f>VLOOKUP(B58,[1]Sheet1!B$4:L$8446,4,0)</f>
        <v>80</v>
      </c>
      <c r="F58" s="48">
        <f>VLOOKUP(B58,[1]Sheet1!B$4:F$8446,5,0)</f>
        <v>80</v>
      </c>
      <c r="G58" s="48">
        <f>VLOOKUP(B58,[1]Sheet1!B$4:J$8446,6,0)</f>
        <v>80</v>
      </c>
      <c r="H58" s="48">
        <f>VLOOKUP(B58,[1]Sheet1!B$4:H$8446,7,0)</f>
        <v>80</v>
      </c>
      <c r="I58" s="49" t="str">
        <f t="shared" si="0"/>
        <v>Tốt</v>
      </c>
      <c r="J58" s="48">
        <f>VLOOKUP(B58,[1]Sheet1!B$4:K$8446,9,0)</f>
        <v>80</v>
      </c>
      <c r="K58" s="49" t="str">
        <f t="shared" si="1"/>
        <v>Tốt</v>
      </c>
    </row>
    <row r="59" spans="1:11" ht="18.75" customHeight="1" x14ac:dyDescent="0.25">
      <c r="A59" s="10">
        <v>47</v>
      </c>
      <c r="B59" s="45" t="s">
        <v>1628</v>
      </c>
      <c r="C59" s="46" t="s">
        <v>1629</v>
      </c>
      <c r="D59" s="47">
        <v>38628</v>
      </c>
      <c r="E59" s="48">
        <f>VLOOKUP(B59,[1]Sheet1!B$4:L$8446,4,0)</f>
        <v>90</v>
      </c>
      <c r="F59" s="48">
        <f>VLOOKUP(B59,[1]Sheet1!B$4:F$8446,5,0)</f>
        <v>90</v>
      </c>
      <c r="G59" s="48">
        <f>VLOOKUP(B59,[1]Sheet1!B$4:J$8446,6,0)</f>
        <v>90</v>
      </c>
      <c r="H59" s="48">
        <f>VLOOKUP(B59,[1]Sheet1!B$4:H$8446,7,0)</f>
        <v>90</v>
      </c>
      <c r="I59" s="49" t="str">
        <f t="shared" si="0"/>
        <v>Xuất sắc</v>
      </c>
      <c r="J59" s="48">
        <f>VLOOKUP(B59,[1]Sheet1!B$4:K$8446,9,0)</f>
        <v>90</v>
      </c>
      <c r="K59" s="49" t="str">
        <f t="shared" si="1"/>
        <v>Xuất sắc</v>
      </c>
    </row>
    <row r="60" spans="1:11" ht="18.75" customHeight="1" x14ac:dyDescent="0.25">
      <c r="A60" s="10">
        <v>48</v>
      </c>
      <c r="B60" s="45" t="s">
        <v>1630</v>
      </c>
      <c r="C60" s="46" t="s">
        <v>1631</v>
      </c>
      <c r="D60" s="47">
        <v>38424</v>
      </c>
      <c r="E60" s="48">
        <f>VLOOKUP(B60,[1]Sheet1!B$4:L$8446,4,0)</f>
        <v>90</v>
      </c>
      <c r="F60" s="48">
        <f>VLOOKUP(B60,[1]Sheet1!B$4:F$8446,5,0)</f>
        <v>90</v>
      </c>
      <c r="G60" s="48">
        <f>VLOOKUP(B60,[1]Sheet1!B$4:J$8446,6,0)</f>
        <v>90</v>
      </c>
      <c r="H60" s="48">
        <f>VLOOKUP(B60,[1]Sheet1!B$4:H$8446,7,0)</f>
        <v>90</v>
      </c>
      <c r="I60" s="49" t="str">
        <f t="shared" si="0"/>
        <v>Xuất sắc</v>
      </c>
      <c r="J60" s="48">
        <f>VLOOKUP(B60,[1]Sheet1!B$4:K$8446,9,0)</f>
        <v>90</v>
      </c>
      <c r="K60" s="49" t="str">
        <f t="shared" si="1"/>
        <v>Xuất sắc</v>
      </c>
    </row>
    <row r="61" spans="1:11" ht="18.75" customHeight="1" x14ac:dyDescent="0.25">
      <c r="A61" s="10">
        <v>49</v>
      </c>
      <c r="B61" s="45" t="s">
        <v>1632</v>
      </c>
      <c r="C61" s="46" t="s">
        <v>1633</v>
      </c>
      <c r="D61" s="47">
        <v>38697</v>
      </c>
      <c r="E61" s="48">
        <f>VLOOKUP(B61,[1]Sheet1!B$4:L$8446,4,0)</f>
        <v>90</v>
      </c>
      <c r="F61" s="48">
        <f>VLOOKUP(B61,[1]Sheet1!B$4:F$8446,5,0)</f>
        <v>90</v>
      </c>
      <c r="G61" s="48">
        <f>VLOOKUP(B61,[1]Sheet1!B$4:J$8446,6,0)</f>
        <v>90</v>
      </c>
      <c r="H61" s="48">
        <f>VLOOKUP(B61,[1]Sheet1!B$4:H$8446,7,0)</f>
        <v>90</v>
      </c>
      <c r="I61" s="49" t="str">
        <f t="shared" si="0"/>
        <v>Xuất sắc</v>
      </c>
      <c r="J61" s="48">
        <f>VLOOKUP(B61,[1]Sheet1!B$4:K$8446,9,0)</f>
        <v>90</v>
      </c>
      <c r="K61" s="49" t="str">
        <f t="shared" si="1"/>
        <v>Xuất sắc</v>
      </c>
    </row>
    <row r="62" spans="1:11" ht="18.75" customHeight="1" x14ac:dyDescent="0.25">
      <c r="A62" s="10">
        <v>50</v>
      </c>
      <c r="B62" s="45" t="s">
        <v>1634</v>
      </c>
      <c r="C62" s="46" t="s">
        <v>1635</v>
      </c>
      <c r="D62" s="47">
        <v>38685</v>
      </c>
      <c r="E62" s="48">
        <f>VLOOKUP(B62,[1]Sheet1!B$4:L$8446,4,0)</f>
        <v>80</v>
      </c>
      <c r="F62" s="48">
        <f>VLOOKUP(B62,[1]Sheet1!B$4:F$8446,5,0)</f>
        <v>80</v>
      </c>
      <c r="G62" s="48">
        <f>VLOOKUP(B62,[1]Sheet1!B$4:J$8446,6,0)</f>
        <v>80</v>
      </c>
      <c r="H62" s="48">
        <f>VLOOKUP(B62,[1]Sheet1!B$4:H$8446,7,0)</f>
        <v>80</v>
      </c>
      <c r="I62" s="49" t="str">
        <f t="shared" si="0"/>
        <v>Tốt</v>
      </c>
      <c r="J62" s="48">
        <f>VLOOKUP(B62,[1]Sheet1!B$4:K$8446,9,0)</f>
        <v>80</v>
      </c>
      <c r="K62" s="49" t="str">
        <f t="shared" si="1"/>
        <v>Tốt</v>
      </c>
    </row>
    <row r="63" spans="1:11" ht="18.75" customHeight="1" x14ac:dyDescent="0.25">
      <c r="A63" s="10">
        <v>51</v>
      </c>
      <c r="B63" s="45" t="s">
        <v>1636</v>
      </c>
      <c r="C63" s="46" t="s">
        <v>1637</v>
      </c>
      <c r="D63" s="47">
        <v>38423</v>
      </c>
      <c r="E63" s="48">
        <f>VLOOKUP(B63,[1]Sheet1!B$4:L$8446,4,0)</f>
        <v>82</v>
      </c>
      <c r="F63" s="48">
        <f>VLOOKUP(B63,[1]Sheet1!B$4:F$8446,5,0)</f>
        <v>82</v>
      </c>
      <c r="G63" s="48">
        <f>VLOOKUP(B63,[1]Sheet1!B$4:J$8446,6,0)</f>
        <v>82</v>
      </c>
      <c r="H63" s="48">
        <f>VLOOKUP(B63,[1]Sheet1!B$4:H$8446,7,0)</f>
        <v>82</v>
      </c>
      <c r="I63" s="49" t="str">
        <f t="shared" si="0"/>
        <v>Tốt</v>
      </c>
      <c r="J63" s="48">
        <f>VLOOKUP(B63,[1]Sheet1!B$4:K$8446,9,0)</f>
        <v>82</v>
      </c>
      <c r="K63" s="49" t="str">
        <f t="shared" si="1"/>
        <v>Tốt</v>
      </c>
    </row>
    <row r="64" spans="1:11" ht="18.75" customHeight="1" x14ac:dyDescent="0.25">
      <c r="A64" s="10">
        <v>52</v>
      </c>
      <c r="B64" s="45" t="s">
        <v>1638</v>
      </c>
      <c r="C64" s="46" t="s">
        <v>1639</v>
      </c>
      <c r="D64" s="47">
        <v>38546</v>
      </c>
      <c r="E64" s="48">
        <f>VLOOKUP(B64,[1]Sheet1!B$4:L$8446,4,0)</f>
        <v>90</v>
      </c>
      <c r="F64" s="48">
        <f>VLOOKUP(B64,[1]Sheet1!B$4:F$8446,5,0)</f>
        <v>90</v>
      </c>
      <c r="G64" s="48">
        <f>VLOOKUP(B64,[1]Sheet1!B$4:J$8446,6,0)</f>
        <v>90</v>
      </c>
      <c r="H64" s="48">
        <f>VLOOKUP(B64,[1]Sheet1!B$4:H$8446,7,0)</f>
        <v>90</v>
      </c>
      <c r="I64" s="49" t="str">
        <f t="shared" si="0"/>
        <v>Xuất sắc</v>
      </c>
      <c r="J64" s="48">
        <f>VLOOKUP(B64,[1]Sheet1!B$4:K$8446,9,0)</f>
        <v>90</v>
      </c>
      <c r="K64" s="49" t="str">
        <f t="shared" si="1"/>
        <v>Xuất sắc</v>
      </c>
    </row>
    <row r="65" spans="1:11" ht="18.75" customHeight="1" x14ac:dyDescent="0.25">
      <c r="A65" s="10">
        <v>53</v>
      </c>
      <c r="B65" s="45" t="s">
        <v>1640</v>
      </c>
      <c r="C65" s="46" t="s">
        <v>1641</v>
      </c>
      <c r="D65" s="47">
        <v>38622</v>
      </c>
      <c r="E65" s="48">
        <f>VLOOKUP(B65,[1]Sheet1!B$4:L$8446,4,0)</f>
        <v>68</v>
      </c>
      <c r="F65" s="48">
        <f>VLOOKUP(B65,[1]Sheet1!B$4:F$8446,5,0)</f>
        <v>72</v>
      </c>
      <c r="G65" s="48">
        <f>VLOOKUP(B65,[1]Sheet1!B$4:J$8446,6,0)</f>
        <v>72</v>
      </c>
      <c r="H65" s="48">
        <f>VLOOKUP(B65,[1]Sheet1!B$4:H$8446,7,0)</f>
        <v>72</v>
      </c>
      <c r="I65" s="49" t="str">
        <f t="shared" si="0"/>
        <v>Khá</v>
      </c>
      <c r="J65" s="48">
        <f>VLOOKUP(B65,[1]Sheet1!B$4:K$8446,9,0)</f>
        <v>72</v>
      </c>
      <c r="K65" s="49" t="str">
        <f t="shared" si="1"/>
        <v>Khá</v>
      </c>
    </row>
    <row r="66" spans="1:11" ht="18.75" customHeight="1" x14ac:dyDescent="0.25">
      <c r="A66" s="10">
        <v>54</v>
      </c>
      <c r="B66" s="45" t="s">
        <v>1642</v>
      </c>
      <c r="C66" s="46" t="s">
        <v>1643</v>
      </c>
      <c r="D66" s="47">
        <v>38452</v>
      </c>
      <c r="E66" s="48">
        <f>VLOOKUP(B66,[1]Sheet1!B$4:L$8446,4,0)</f>
        <v>90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0">
        <v>55</v>
      </c>
      <c r="B67" s="45" t="s">
        <v>1654</v>
      </c>
      <c r="C67" s="46" t="s">
        <v>1655</v>
      </c>
      <c r="D67" s="47">
        <v>38395</v>
      </c>
      <c r="E67" s="48">
        <f>VLOOKUP(B67,[1]Sheet1!B$4:L$8446,4,0)</f>
        <v>90</v>
      </c>
      <c r="F67" s="48">
        <f>VLOOKUP(B67,[1]Sheet1!B$4:F$8446,5,0)</f>
        <v>90</v>
      </c>
      <c r="G67" s="48">
        <f>VLOOKUP(B67,[1]Sheet1!B$4:J$8446,6,0)</f>
        <v>90</v>
      </c>
      <c r="H67" s="48">
        <f>VLOOKUP(B67,[1]Sheet1!B$4:H$8446,7,0)</f>
        <v>90</v>
      </c>
      <c r="I67" s="49" t="str">
        <f t="shared" si="0"/>
        <v>Xuất sắc</v>
      </c>
      <c r="J67" s="48">
        <f>VLOOKUP(B67,[1]Sheet1!B$4:K$8446,9,0)</f>
        <v>90</v>
      </c>
      <c r="K67" s="49" t="str">
        <f t="shared" si="1"/>
        <v>Xuất sắc</v>
      </c>
    </row>
    <row r="68" spans="1:11" ht="18.75" customHeight="1" x14ac:dyDescent="0.25">
      <c r="A68" s="10">
        <v>56</v>
      </c>
      <c r="B68" s="45" t="s">
        <v>1656</v>
      </c>
      <c r="C68" s="46" t="s">
        <v>1657</v>
      </c>
      <c r="D68" s="47">
        <v>38508</v>
      </c>
      <c r="E68" s="48">
        <f>VLOOKUP(B68,[1]Sheet1!B$4:L$8446,4,0)</f>
        <v>80</v>
      </c>
      <c r="F68" s="48">
        <f>VLOOKUP(B68,[1]Sheet1!B$4:F$8446,5,0)</f>
        <v>80</v>
      </c>
      <c r="G68" s="48">
        <f>VLOOKUP(B68,[1]Sheet1!B$4:J$8446,6,0)</f>
        <v>80</v>
      </c>
      <c r="H68" s="48">
        <f>VLOOKUP(B68,[1]Sheet1!B$4:H$8446,7,0)</f>
        <v>80</v>
      </c>
      <c r="I68" s="49" t="str">
        <f t="shared" si="0"/>
        <v>Tốt</v>
      </c>
      <c r="J68" s="48">
        <f>VLOOKUP(B68,[1]Sheet1!B$4:K$8446,9,0)</f>
        <v>80</v>
      </c>
      <c r="K68" s="49" t="str">
        <f t="shared" si="1"/>
        <v>Tốt</v>
      </c>
    </row>
    <row r="69" spans="1:11" ht="18.75" customHeight="1" x14ac:dyDescent="0.25">
      <c r="A69" s="10">
        <v>57</v>
      </c>
      <c r="B69" s="45" t="s">
        <v>1658</v>
      </c>
      <c r="C69" s="46" t="s">
        <v>1659</v>
      </c>
      <c r="D69" s="47">
        <v>38691</v>
      </c>
      <c r="E69" s="48">
        <f>VLOOKUP(B69,[1]Sheet1!B$4:L$8446,4,0)</f>
        <v>84</v>
      </c>
      <c r="F69" s="48">
        <f>VLOOKUP(B69,[1]Sheet1!B$4:F$8446,5,0)</f>
        <v>75</v>
      </c>
      <c r="G69" s="48">
        <f>VLOOKUP(B69,[1]Sheet1!B$4:J$8446,6,0)</f>
        <v>75</v>
      </c>
      <c r="H69" s="48">
        <f>VLOOKUP(B69,[1]Sheet1!B$4:H$8446,7,0)</f>
        <v>75</v>
      </c>
      <c r="I69" s="49" t="str">
        <f t="shared" si="0"/>
        <v>Khá</v>
      </c>
      <c r="J69" s="48">
        <f>VLOOKUP(B69,[1]Sheet1!B$4:K$8446,9,0)</f>
        <v>75</v>
      </c>
      <c r="K69" s="49" t="str">
        <f t="shared" si="1"/>
        <v>Khá</v>
      </c>
    </row>
    <row r="70" spans="1:11" ht="18.75" customHeight="1" x14ac:dyDescent="0.25">
      <c r="A70" s="10">
        <v>58</v>
      </c>
      <c r="B70" s="45" t="s">
        <v>1660</v>
      </c>
      <c r="C70" s="46" t="s">
        <v>1661</v>
      </c>
      <c r="D70" s="47">
        <v>38645</v>
      </c>
      <c r="E70" s="48">
        <f>VLOOKUP(B70,[1]Sheet1!B$4:L$8446,4,0)</f>
        <v>92</v>
      </c>
      <c r="F70" s="48">
        <f>VLOOKUP(B70,[1]Sheet1!B$4:F$8446,5,0)</f>
        <v>90</v>
      </c>
      <c r="G70" s="48">
        <f>VLOOKUP(B70,[1]Sheet1!B$4:J$8446,6,0)</f>
        <v>90</v>
      </c>
      <c r="H70" s="48">
        <f>VLOOKUP(B70,[1]Sheet1!B$4:H$8446,7,0)</f>
        <v>90</v>
      </c>
      <c r="I70" s="49" t="str">
        <f t="shared" si="0"/>
        <v>Xuất sắc</v>
      </c>
      <c r="J70" s="48">
        <f>VLOOKUP(B70,[1]Sheet1!B$4:K$8446,9,0)</f>
        <v>90</v>
      </c>
      <c r="K70" s="49" t="str">
        <f t="shared" si="1"/>
        <v>Xuất sắc</v>
      </c>
    </row>
    <row r="71" spans="1:11" ht="18.75" customHeight="1" x14ac:dyDescent="0.25">
      <c r="A71" s="10">
        <v>59</v>
      </c>
      <c r="B71" s="45" t="s">
        <v>1644</v>
      </c>
      <c r="C71" s="46" t="s">
        <v>1645</v>
      </c>
      <c r="D71" s="47">
        <v>38650</v>
      </c>
      <c r="E71" s="48">
        <f>VLOOKUP(B71,[1]Sheet1!B$4:L$8446,4,0)</f>
        <v>70</v>
      </c>
      <c r="F71" s="48">
        <f>VLOOKUP(B71,[1]Sheet1!B$4:F$8446,5,0)</f>
        <v>80</v>
      </c>
      <c r="G71" s="48">
        <f>VLOOKUP(B71,[1]Sheet1!B$4:J$8446,6,0)</f>
        <v>80</v>
      </c>
      <c r="H71" s="48">
        <f>VLOOKUP(B71,[1]Sheet1!B$4:H$8446,7,0)</f>
        <v>80</v>
      </c>
      <c r="I71" s="49" t="str">
        <f t="shared" si="0"/>
        <v>Tốt</v>
      </c>
      <c r="J71" s="48">
        <f>VLOOKUP(B71,[1]Sheet1!B$4:K$8446,9,0)</f>
        <v>80</v>
      </c>
      <c r="K71" s="49" t="str">
        <f t="shared" si="1"/>
        <v>Tốt</v>
      </c>
    </row>
    <row r="72" spans="1:11" ht="18.75" customHeight="1" x14ac:dyDescent="0.25">
      <c r="A72" s="10">
        <v>60</v>
      </c>
      <c r="B72" s="45" t="s">
        <v>1646</v>
      </c>
      <c r="C72" s="46" t="s">
        <v>1647</v>
      </c>
      <c r="D72" s="47">
        <v>38643</v>
      </c>
      <c r="E72" s="48">
        <f>VLOOKUP(B72,[1]Sheet1!B$4:L$8446,4,0)</f>
        <v>80</v>
      </c>
      <c r="F72" s="48">
        <f>VLOOKUP(B72,[1]Sheet1!B$4:F$8446,5,0)</f>
        <v>80</v>
      </c>
      <c r="G72" s="48">
        <f>VLOOKUP(B72,[1]Sheet1!B$4:J$8446,6,0)</f>
        <v>80</v>
      </c>
      <c r="H72" s="48">
        <f>VLOOKUP(B72,[1]Sheet1!B$4:H$8446,7,0)</f>
        <v>80</v>
      </c>
      <c r="I72" s="49" t="str">
        <f t="shared" si="0"/>
        <v>Tốt</v>
      </c>
      <c r="J72" s="48">
        <f>VLOOKUP(B72,[1]Sheet1!B$4:K$8446,9,0)</f>
        <v>80</v>
      </c>
      <c r="K72" s="49" t="str">
        <f t="shared" si="1"/>
        <v>Tốt</v>
      </c>
    </row>
    <row r="73" spans="1:11" ht="18.75" customHeight="1" x14ac:dyDescent="0.25">
      <c r="A73" s="10">
        <v>61</v>
      </c>
      <c r="B73" s="45" t="s">
        <v>1662</v>
      </c>
      <c r="C73" s="46" t="s">
        <v>1202</v>
      </c>
      <c r="D73" s="47">
        <v>38594</v>
      </c>
      <c r="E73" s="48">
        <f>VLOOKUP(B73,[1]Sheet1!B$4:L$8446,4,0)</f>
        <v>0</v>
      </c>
      <c r="F73" s="48">
        <f>VLOOKUP(B73,[1]Sheet1!B$4:F$8446,5,0)</f>
        <v>0</v>
      </c>
      <c r="G73" s="48">
        <f>VLOOKUP(B73,[1]Sheet1!B$4:J$8446,6,0)</f>
        <v>0</v>
      </c>
      <c r="H73" s="48">
        <f>VLOOKUP(B73,[1]Sheet1!B$4:H$8446,7,0)</f>
        <v>0</v>
      </c>
      <c r="I73" s="49" t="str">
        <f t="shared" si="0"/>
        <v>Kém</v>
      </c>
      <c r="J73" s="48">
        <f>VLOOKUP(B73,[1]Sheet1!B$4:K$8446,9,0)</f>
        <v>0</v>
      </c>
      <c r="K73" s="49" t="str">
        <f t="shared" si="1"/>
        <v>Kém</v>
      </c>
    </row>
    <row r="74" spans="1:11" ht="18.75" customHeight="1" x14ac:dyDescent="0.25">
      <c r="A74" s="10">
        <v>62</v>
      </c>
      <c r="B74" s="45" t="s">
        <v>1663</v>
      </c>
      <c r="C74" s="46" t="s">
        <v>1664</v>
      </c>
      <c r="D74" s="47">
        <v>38374</v>
      </c>
      <c r="E74" s="48">
        <f>VLOOKUP(B74,[1]Sheet1!B$4:L$8446,4,0)</f>
        <v>80</v>
      </c>
      <c r="F74" s="48">
        <f>VLOOKUP(B74,[1]Sheet1!B$4:F$8446,5,0)</f>
        <v>80</v>
      </c>
      <c r="G74" s="48">
        <f>VLOOKUP(B74,[1]Sheet1!B$4:J$8446,6,0)</f>
        <v>80</v>
      </c>
      <c r="H74" s="48">
        <f>VLOOKUP(B74,[1]Sheet1!B$4:H$8446,7,0)</f>
        <v>80</v>
      </c>
      <c r="I74" s="49" t="str">
        <f t="shared" si="0"/>
        <v>Tốt</v>
      </c>
      <c r="J74" s="48">
        <f>VLOOKUP(B74,[1]Sheet1!B$4:K$8446,9,0)</f>
        <v>80</v>
      </c>
      <c r="K74" s="49" t="str">
        <f t="shared" si="1"/>
        <v>Tốt</v>
      </c>
    </row>
    <row r="75" spans="1:11" ht="18.75" customHeight="1" x14ac:dyDescent="0.25">
      <c r="A75" s="10">
        <v>63</v>
      </c>
      <c r="B75" s="45" t="s">
        <v>1665</v>
      </c>
      <c r="C75" s="46" t="s">
        <v>1666</v>
      </c>
      <c r="D75" s="47">
        <v>38628</v>
      </c>
      <c r="E75" s="48">
        <f>VLOOKUP(B75,[1]Sheet1!B$4:L$8446,4,0)</f>
        <v>90</v>
      </c>
      <c r="F75" s="48">
        <f>VLOOKUP(B75,[1]Sheet1!B$4:F$8446,5,0)</f>
        <v>90</v>
      </c>
      <c r="G75" s="48">
        <f>VLOOKUP(B75,[1]Sheet1!B$4:J$8446,6,0)</f>
        <v>90</v>
      </c>
      <c r="H75" s="48">
        <f>VLOOKUP(B75,[1]Sheet1!B$4:H$8446,7,0)</f>
        <v>90</v>
      </c>
      <c r="I75" s="49" t="str">
        <f t="shared" si="0"/>
        <v>Xuất sắc</v>
      </c>
      <c r="J75" s="48">
        <f>VLOOKUP(B75,[1]Sheet1!B$4:K$8446,9,0)</f>
        <v>90</v>
      </c>
      <c r="K75" s="49" t="str">
        <f t="shared" si="1"/>
        <v>Xuất sắc</v>
      </c>
    </row>
    <row r="76" spans="1:11" ht="18.75" customHeight="1" x14ac:dyDescent="0.25">
      <c r="A76" s="10">
        <v>64</v>
      </c>
      <c r="B76" s="45" t="s">
        <v>1648</v>
      </c>
      <c r="C76" s="46" t="s">
        <v>1649</v>
      </c>
      <c r="D76" s="47">
        <v>38356</v>
      </c>
      <c r="E76" s="48">
        <f>VLOOKUP(B76,[1]Sheet1!B$4:L$8446,4,0)</f>
        <v>92</v>
      </c>
      <c r="F76" s="48">
        <f>VLOOKUP(B76,[1]Sheet1!B$4:F$8446,5,0)</f>
        <v>92</v>
      </c>
      <c r="G76" s="48">
        <f>VLOOKUP(B76,[1]Sheet1!B$4:J$8446,6,0)</f>
        <v>92</v>
      </c>
      <c r="H76" s="48">
        <f>VLOOKUP(B76,[1]Sheet1!B$4:H$8446,7,0)</f>
        <v>92</v>
      </c>
      <c r="I76" s="49" t="str">
        <f t="shared" si="0"/>
        <v>Xuất sắc</v>
      </c>
      <c r="J76" s="48">
        <f>VLOOKUP(B76,[1]Sheet1!B$4:K$8446,9,0)</f>
        <v>92</v>
      </c>
      <c r="K76" s="49" t="str">
        <f t="shared" si="1"/>
        <v>Xuất sắc</v>
      </c>
    </row>
    <row r="77" spans="1:11" ht="18.75" customHeight="1" x14ac:dyDescent="0.25">
      <c r="A77" s="10">
        <v>65</v>
      </c>
      <c r="B77" s="45" t="s">
        <v>1650</v>
      </c>
      <c r="C77" s="46" t="s">
        <v>1651</v>
      </c>
      <c r="D77" s="47">
        <v>38418</v>
      </c>
      <c r="E77" s="48">
        <f>VLOOKUP(B77,[1]Sheet1!B$4:L$8446,4,0)</f>
        <v>90</v>
      </c>
      <c r="F77" s="48">
        <f>VLOOKUP(B77,[1]Sheet1!B$4:F$8446,5,0)</f>
        <v>90</v>
      </c>
      <c r="G77" s="48">
        <f>VLOOKUP(B77,[1]Sheet1!B$4:J$8446,6,0)</f>
        <v>90</v>
      </c>
      <c r="H77" s="48">
        <f>VLOOKUP(B77,[1]Sheet1!B$4:H$8446,7,0)</f>
        <v>90</v>
      </c>
      <c r="I77" s="49" t="str">
        <f t="shared" ref="I77:I82" si="2">IF(H77&gt;=90,"Xuất sắc",IF(H77&gt;=80,"Tốt", IF(H77&gt;=65,"Khá",IF(H77&gt;=50,"Trung bình", IF(H77&gt;=35, "Yếu", "Kém")))))</f>
        <v>Xuất sắc</v>
      </c>
      <c r="J77" s="48">
        <f>VLOOKUP(B77,[1]Sheet1!B$4:K$8446,9,0)</f>
        <v>90</v>
      </c>
      <c r="K77" s="49" t="str">
        <f t="shared" ref="K77:K82" si="3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0">
        <v>66</v>
      </c>
      <c r="B78" s="45" t="s">
        <v>1652</v>
      </c>
      <c r="C78" s="46" t="s">
        <v>172</v>
      </c>
      <c r="D78" s="47">
        <v>38356</v>
      </c>
      <c r="E78" s="48">
        <f>VLOOKUP(B78,[1]Sheet1!B$4:L$8446,4,0)</f>
        <v>94</v>
      </c>
      <c r="F78" s="48">
        <f>VLOOKUP(B78,[1]Sheet1!B$4:F$8446,5,0)</f>
        <v>92</v>
      </c>
      <c r="G78" s="48">
        <f>VLOOKUP(B78,[1]Sheet1!B$4:J$8446,6,0)</f>
        <v>92</v>
      </c>
      <c r="H78" s="48">
        <f>VLOOKUP(B78,[1]Sheet1!B$4:H$8446,7,0)</f>
        <v>92</v>
      </c>
      <c r="I78" s="49" t="str">
        <f t="shared" si="2"/>
        <v>Xuất sắc</v>
      </c>
      <c r="J78" s="48">
        <f>VLOOKUP(B78,[1]Sheet1!B$4:K$8446,9,0)</f>
        <v>92</v>
      </c>
      <c r="K78" s="49" t="str">
        <f t="shared" si="3"/>
        <v>Xuất sắc</v>
      </c>
    </row>
    <row r="79" spans="1:11" ht="18.75" customHeight="1" x14ac:dyDescent="0.25">
      <c r="A79" s="10">
        <v>67</v>
      </c>
      <c r="B79" s="45" t="s">
        <v>1653</v>
      </c>
      <c r="C79" s="46" t="s">
        <v>223</v>
      </c>
      <c r="D79" s="47">
        <v>38405</v>
      </c>
      <c r="E79" s="48">
        <f>VLOOKUP(B79,[1]Sheet1!B$4:L$8446,4,0)</f>
        <v>92</v>
      </c>
      <c r="F79" s="48">
        <f>VLOOKUP(B79,[1]Sheet1!B$4:F$8446,5,0)</f>
        <v>92</v>
      </c>
      <c r="G79" s="48">
        <f>VLOOKUP(B79,[1]Sheet1!B$4:J$8446,6,0)</f>
        <v>92</v>
      </c>
      <c r="H79" s="48">
        <f>VLOOKUP(B79,[1]Sheet1!B$4:H$8446,7,0)</f>
        <v>92</v>
      </c>
      <c r="I79" s="49" t="str">
        <f t="shared" si="2"/>
        <v>Xuất sắc</v>
      </c>
      <c r="J79" s="48">
        <f>VLOOKUP(B79,[1]Sheet1!B$4:K$8446,9,0)</f>
        <v>92</v>
      </c>
      <c r="K79" s="49" t="str">
        <f t="shared" si="3"/>
        <v>Xuất sắc</v>
      </c>
    </row>
    <row r="80" spans="1:11" ht="18.75" customHeight="1" x14ac:dyDescent="0.25">
      <c r="A80" s="10">
        <v>68</v>
      </c>
      <c r="B80" s="45" t="s">
        <v>1667</v>
      </c>
      <c r="C80" s="46" t="s">
        <v>1668</v>
      </c>
      <c r="D80" s="47">
        <v>38516</v>
      </c>
      <c r="E80" s="48">
        <f>VLOOKUP(B80,[1]Sheet1!B$4:L$8446,4,0)</f>
        <v>90</v>
      </c>
      <c r="F80" s="48">
        <f>VLOOKUP(B80,[1]Sheet1!B$4:F$8446,5,0)</f>
        <v>85</v>
      </c>
      <c r="G80" s="48">
        <f>VLOOKUP(B80,[1]Sheet1!B$4:J$8446,6,0)</f>
        <v>85</v>
      </c>
      <c r="H80" s="48">
        <f>VLOOKUP(B80,[1]Sheet1!B$4:H$8446,7,0)</f>
        <v>85</v>
      </c>
      <c r="I80" s="49" t="str">
        <f t="shared" si="2"/>
        <v>Tốt</v>
      </c>
      <c r="J80" s="48">
        <f>VLOOKUP(B80,[1]Sheet1!B$4:K$8446,9,0)</f>
        <v>85</v>
      </c>
      <c r="K80" s="49" t="str">
        <f t="shared" si="3"/>
        <v>Tốt</v>
      </c>
    </row>
    <row r="81" spans="1:11" ht="18.75" customHeight="1" x14ac:dyDescent="0.25">
      <c r="A81" s="10">
        <v>69</v>
      </c>
      <c r="B81" s="45" t="s">
        <v>1669</v>
      </c>
      <c r="C81" s="46" t="s">
        <v>1670</v>
      </c>
      <c r="D81" s="47">
        <v>38410</v>
      </c>
      <c r="E81" s="48">
        <f>VLOOKUP(B81,[1]Sheet1!B$4:L$8446,4,0)</f>
        <v>94</v>
      </c>
      <c r="F81" s="48">
        <f>VLOOKUP(B81,[1]Sheet1!B$4:F$8446,5,0)</f>
        <v>92</v>
      </c>
      <c r="G81" s="48">
        <f>VLOOKUP(B81,[1]Sheet1!B$4:J$8446,6,0)</f>
        <v>92</v>
      </c>
      <c r="H81" s="48">
        <f>VLOOKUP(B81,[1]Sheet1!B$4:H$8446,7,0)</f>
        <v>92</v>
      </c>
      <c r="I81" s="49" t="str">
        <f t="shared" si="2"/>
        <v>Xuất sắc</v>
      </c>
      <c r="J81" s="48">
        <f>VLOOKUP(B81,[1]Sheet1!B$4:K$8446,9,0)</f>
        <v>92</v>
      </c>
      <c r="K81" s="49" t="str">
        <f t="shared" si="3"/>
        <v>Xuất sắc</v>
      </c>
    </row>
    <row r="82" spans="1:11" ht="18.75" customHeight="1" x14ac:dyDescent="0.25">
      <c r="A82" s="10">
        <v>70</v>
      </c>
      <c r="B82" s="45" t="s">
        <v>1671</v>
      </c>
      <c r="C82" s="46" t="s">
        <v>1672</v>
      </c>
      <c r="D82" s="47">
        <v>38545</v>
      </c>
      <c r="E82" s="48">
        <f>VLOOKUP(B82,[1]Sheet1!B$4:L$8446,4,0)</f>
        <v>100</v>
      </c>
      <c r="F82" s="48">
        <f>VLOOKUP(B82,[1]Sheet1!B$4:F$8446,5,0)</f>
        <v>100</v>
      </c>
      <c r="G82" s="48">
        <f>VLOOKUP(B82,[1]Sheet1!B$4:J$8446,6,0)</f>
        <v>100</v>
      </c>
      <c r="H82" s="48">
        <f>VLOOKUP(B82,[1]Sheet1!B$4:H$8446,7,0)</f>
        <v>100</v>
      </c>
      <c r="I82" s="49" t="str">
        <f t="shared" si="2"/>
        <v>Xuất sắc</v>
      </c>
      <c r="J82" s="48">
        <f>VLOOKUP(B82,[1]Sheet1!B$4:K$8446,9,0)</f>
        <v>100</v>
      </c>
      <c r="K82" s="49" t="str">
        <f t="shared" si="3"/>
        <v>Xuất sắc</v>
      </c>
    </row>
    <row r="84" spans="1:11" ht="18.75" customHeight="1" x14ac:dyDescent="0.2">
      <c r="A84" s="52" t="s">
        <v>1039</v>
      </c>
      <c r="B84" s="52"/>
      <c r="C84" s="52"/>
    </row>
  </sheetData>
  <sortState xmlns:xlrd2="http://schemas.microsoft.com/office/spreadsheetml/2017/richdata2" ref="A13:K82">
    <sortCondition ref="B13:B82"/>
  </sortState>
  <mergeCells count="16">
    <mergeCell ref="A6:K6"/>
    <mergeCell ref="A1:C1"/>
    <mergeCell ref="E1:K1"/>
    <mergeCell ref="A2:C2"/>
    <mergeCell ref="E2:K2"/>
    <mergeCell ref="A5:K5"/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2">
    <cfRule type="duplicateValues" dxfId="132" priority="1"/>
    <cfRule type="duplicateValues" dxfId="131" priority="2"/>
    <cfRule type="duplicateValues" dxfId="130" priority="3"/>
    <cfRule type="duplicateValues" dxfId="129" priority="4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A67E-15D2-48D0-A871-3539FDE85C79}">
  <sheetPr codeName="Sheet24"/>
  <dimension ref="A1:K84"/>
  <sheetViews>
    <sheetView topLeftCell="A45" workbookViewId="0">
      <selection activeCell="B13" sqref="B13:K8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4262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1675</v>
      </c>
      <c r="C13" s="46" t="s">
        <v>1676</v>
      </c>
      <c r="D13" s="47">
        <v>38596</v>
      </c>
      <c r="E13" s="48">
        <f>VLOOKUP(B13,[1]Sheet1!B$4:L$8446,4,0)</f>
        <v>92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76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1677</v>
      </c>
      <c r="C14" s="46" t="s">
        <v>1678</v>
      </c>
      <c r="D14" s="47">
        <v>38405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1679</v>
      </c>
      <c r="C15" s="46" t="s">
        <v>788</v>
      </c>
      <c r="D15" s="47">
        <v>38335</v>
      </c>
      <c r="E15" s="48">
        <f>VLOOKUP(B15,[1]Sheet1!B$4:L$8446,4,0)</f>
        <v>98</v>
      </c>
      <c r="F15" s="48">
        <f>VLOOKUP(B15,[1]Sheet1!B$4:F$8446,5,0)</f>
        <v>87</v>
      </c>
      <c r="G15" s="48">
        <f>VLOOKUP(B15,[1]Sheet1!B$4:J$8446,6,0)</f>
        <v>87</v>
      </c>
      <c r="H15" s="48">
        <f>VLOOKUP(B15,[1]Sheet1!B$4:H$8446,7,0)</f>
        <v>87</v>
      </c>
      <c r="I15" s="49" t="str">
        <f t="shared" si="0"/>
        <v>Tốt</v>
      </c>
      <c r="J15" s="48">
        <f>VLOOKUP(B15,[1]Sheet1!B$4:K$8446,9,0)</f>
        <v>87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1680</v>
      </c>
      <c r="C16" s="46" t="s">
        <v>1681</v>
      </c>
      <c r="D16" s="47">
        <v>38623</v>
      </c>
      <c r="E16" s="48">
        <f>VLOOKUP(B16,[1]Sheet1!B$4:L$8446,4,0)</f>
        <v>80</v>
      </c>
      <c r="F16" s="48">
        <f>VLOOKUP(B16,[1]Sheet1!B$4:F$8446,5,0)</f>
        <v>80</v>
      </c>
      <c r="G16" s="48">
        <f>VLOOKUP(B16,[1]Sheet1!B$4:J$8446,6,0)</f>
        <v>80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1682</v>
      </c>
      <c r="C17" s="46" t="s">
        <v>1683</v>
      </c>
      <c r="D17" s="47">
        <v>38529</v>
      </c>
      <c r="E17" s="48">
        <f>VLOOKUP(B17,[1]Sheet1!B$4:L$8446,4,0)</f>
        <v>82</v>
      </c>
      <c r="F17" s="48">
        <f>VLOOKUP(B17,[1]Sheet1!B$4:F$8446,5,0)</f>
        <v>72</v>
      </c>
      <c r="G17" s="48">
        <f>VLOOKUP(B17,[1]Sheet1!B$4:J$8446,6,0)</f>
        <v>72</v>
      </c>
      <c r="H17" s="48">
        <f>VLOOKUP(B17,[1]Sheet1!B$4:H$8446,7,0)</f>
        <v>72</v>
      </c>
      <c r="I17" s="49" t="str">
        <f t="shared" si="0"/>
        <v>Khá</v>
      </c>
      <c r="J17" s="48">
        <f>VLOOKUP(B17,[1]Sheet1!B$4:K$8446,9,0)</f>
        <v>72</v>
      </c>
      <c r="K17" s="49" t="str">
        <f t="shared" si="1"/>
        <v>Khá</v>
      </c>
    </row>
    <row r="18" spans="1:11" ht="18.75" customHeight="1" x14ac:dyDescent="0.25">
      <c r="A18" s="12">
        <v>6</v>
      </c>
      <c r="B18" s="45" t="s">
        <v>1684</v>
      </c>
      <c r="C18" s="46" t="s">
        <v>1557</v>
      </c>
      <c r="D18" s="47">
        <v>38495</v>
      </c>
      <c r="E18" s="48">
        <f>VLOOKUP(B18,[1]Sheet1!B$4:L$8446,4,0)</f>
        <v>80</v>
      </c>
      <c r="F18" s="48">
        <f>VLOOKUP(B18,[1]Sheet1!B$4:F$8446,5,0)</f>
        <v>75</v>
      </c>
      <c r="G18" s="48">
        <f>VLOOKUP(B18,[1]Sheet1!B$4:J$8446,6,0)</f>
        <v>75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1685</v>
      </c>
      <c r="C19" s="46" t="s">
        <v>1686</v>
      </c>
      <c r="D19" s="47">
        <v>38663</v>
      </c>
      <c r="E19" s="48">
        <f>VLOOKUP(B19,[1]Sheet1!B$4:L$8446,4,0)</f>
        <v>100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1687</v>
      </c>
      <c r="C20" s="46" t="s">
        <v>1688</v>
      </c>
      <c r="D20" s="47">
        <v>38508</v>
      </c>
      <c r="E20" s="48">
        <f>VLOOKUP(B20,[1]Sheet1!B$4:L$8446,4,0)</f>
        <v>70</v>
      </c>
      <c r="F20" s="48">
        <f>VLOOKUP(B20,[1]Sheet1!B$4:F$8446,5,0)</f>
        <v>75</v>
      </c>
      <c r="G20" s="48">
        <f>VLOOKUP(B20,[1]Sheet1!B$4:J$8446,6,0)</f>
        <v>75</v>
      </c>
      <c r="H20" s="48">
        <f>VLOOKUP(B20,[1]Sheet1!B$4:H$8446,7,0)</f>
        <v>75</v>
      </c>
      <c r="I20" s="49" t="str">
        <f t="shared" si="0"/>
        <v>Khá</v>
      </c>
      <c r="J20" s="48">
        <f>VLOOKUP(B20,[1]Sheet1!B$4:K$8446,9,0)</f>
        <v>75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1689</v>
      </c>
      <c r="C21" s="46" t="s">
        <v>1690</v>
      </c>
      <c r="D21" s="47">
        <v>38705</v>
      </c>
      <c r="E21" s="48">
        <f>VLOOKUP(B21,[1]Sheet1!B$4:L$8446,4,0)</f>
        <v>80</v>
      </c>
      <c r="F21" s="48">
        <f>VLOOKUP(B21,[1]Sheet1!B$4:F$8446,5,0)</f>
        <v>75</v>
      </c>
      <c r="G21" s="48">
        <f>VLOOKUP(B21,[1]Sheet1!B$4:J$8446,6,0)</f>
        <v>75</v>
      </c>
      <c r="H21" s="48">
        <f>VLOOKUP(B21,[1]Sheet1!B$4:H$8446,7,0)</f>
        <v>75</v>
      </c>
      <c r="I21" s="49" t="str">
        <f t="shared" si="0"/>
        <v>Khá</v>
      </c>
      <c r="J21" s="48">
        <f>VLOOKUP(B21,[1]Sheet1!B$4:K$8446,9,0)</f>
        <v>75</v>
      </c>
      <c r="K21" s="49" t="str">
        <f t="shared" si="1"/>
        <v>Khá</v>
      </c>
    </row>
    <row r="22" spans="1:11" ht="18.75" customHeight="1" x14ac:dyDescent="0.25">
      <c r="A22" s="12">
        <v>10</v>
      </c>
      <c r="B22" s="45" t="s">
        <v>1691</v>
      </c>
      <c r="C22" s="46" t="s">
        <v>1692</v>
      </c>
      <c r="D22" s="47">
        <v>38373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1693</v>
      </c>
      <c r="C23" s="46" t="s">
        <v>1694</v>
      </c>
      <c r="D23" s="47">
        <v>38667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1695</v>
      </c>
      <c r="C24" s="46" t="s">
        <v>1696</v>
      </c>
      <c r="D24" s="47">
        <v>38588</v>
      </c>
      <c r="E24" s="48">
        <f>VLOOKUP(B24,[1]Sheet1!B$4:L$8446,4,0)</f>
        <v>80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1697</v>
      </c>
      <c r="C25" s="46" t="s">
        <v>1698</v>
      </c>
      <c r="D25" s="47">
        <v>38488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1699</v>
      </c>
      <c r="C26" s="46" t="s">
        <v>1700</v>
      </c>
      <c r="D26" s="47">
        <v>38393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1701</v>
      </c>
      <c r="C27" s="46" t="s">
        <v>1702</v>
      </c>
      <c r="D27" s="47">
        <v>38562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1703</v>
      </c>
      <c r="C28" s="46" t="s">
        <v>1704</v>
      </c>
      <c r="D28" s="47">
        <v>38444</v>
      </c>
      <c r="E28" s="48">
        <f>VLOOKUP(B28,[1]Sheet1!B$4:L$8446,4,0)</f>
        <v>80</v>
      </c>
      <c r="F28" s="48">
        <f>VLOOKUP(B28,[1]Sheet1!B$4:F$8446,5,0)</f>
        <v>75</v>
      </c>
      <c r="G28" s="48">
        <f>VLOOKUP(B28,[1]Sheet1!B$4:J$8446,6,0)</f>
        <v>75</v>
      </c>
      <c r="H28" s="48">
        <f>VLOOKUP(B28,[1]Sheet1!B$4:H$8446,7,0)</f>
        <v>80</v>
      </c>
      <c r="I28" s="49" t="str">
        <f t="shared" si="0"/>
        <v>Tốt</v>
      </c>
      <c r="J28" s="48">
        <f>VLOOKUP(B28,[1]Sheet1!B$4:K$8446,9,0)</f>
        <v>80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1705</v>
      </c>
      <c r="C29" s="46" t="s">
        <v>1706</v>
      </c>
      <c r="D29" s="47">
        <v>38396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1707</v>
      </c>
      <c r="C30" s="46" t="s">
        <v>157</v>
      </c>
      <c r="D30" s="47">
        <v>38537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1708</v>
      </c>
      <c r="C31" s="46" t="s">
        <v>1709</v>
      </c>
      <c r="D31" s="47">
        <v>38441</v>
      </c>
      <c r="E31" s="48">
        <f>VLOOKUP(B31,[1]Sheet1!B$4:L$8446,4,0)</f>
        <v>80</v>
      </c>
      <c r="F31" s="48">
        <f>VLOOKUP(B31,[1]Sheet1!B$4:F$8446,5,0)</f>
        <v>75</v>
      </c>
      <c r="G31" s="48">
        <f>VLOOKUP(B31,[1]Sheet1!B$4:J$8446,6,0)</f>
        <v>75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1710</v>
      </c>
      <c r="C32" s="46" t="s">
        <v>1711</v>
      </c>
      <c r="D32" s="47">
        <v>38442</v>
      </c>
      <c r="E32" s="48">
        <f>VLOOKUP(B32,[1]Sheet1!B$4:L$8446,4,0)</f>
        <v>80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1712</v>
      </c>
      <c r="C33" s="46" t="s">
        <v>1713</v>
      </c>
      <c r="D33" s="47">
        <v>38462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1714</v>
      </c>
      <c r="C34" s="46" t="s">
        <v>1715</v>
      </c>
      <c r="D34" s="47">
        <v>38425</v>
      </c>
      <c r="E34" s="48">
        <f>VLOOKUP(B34,[1]Sheet1!B$4:L$8446,4,0)</f>
        <v>80</v>
      </c>
      <c r="F34" s="48">
        <f>VLOOKUP(B34,[1]Sheet1!B$4:F$8446,5,0)</f>
        <v>70</v>
      </c>
      <c r="G34" s="48">
        <f>VLOOKUP(B34,[1]Sheet1!B$4:J$8446,6,0)</f>
        <v>70</v>
      </c>
      <c r="H34" s="48">
        <f>VLOOKUP(B34,[1]Sheet1!B$4:H$8446,7,0)</f>
        <v>70</v>
      </c>
      <c r="I34" s="49" t="str">
        <f t="shared" si="0"/>
        <v>Khá</v>
      </c>
      <c r="J34" s="48">
        <f>VLOOKUP(B34,[1]Sheet1!B$4:K$8446,9,0)</f>
        <v>70</v>
      </c>
      <c r="K34" s="49" t="str">
        <f t="shared" si="1"/>
        <v>Khá</v>
      </c>
    </row>
    <row r="35" spans="1:11" ht="18.75" customHeight="1" x14ac:dyDescent="0.25">
      <c r="A35" s="12">
        <v>23</v>
      </c>
      <c r="B35" s="45" t="s">
        <v>1716</v>
      </c>
      <c r="C35" s="46" t="s">
        <v>163</v>
      </c>
      <c r="D35" s="47">
        <v>38556</v>
      </c>
      <c r="E35" s="48">
        <f>VLOOKUP(B35,[1]Sheet1!B$4:L$8446,4,0)</f>
        <v>90</v>
      </c>
      <c r="F35" s="48">
        <f>VLOOKUP(B35,[1]Sheet1!B$4:F$8446,5,0)</f>
        <v>80</v>
      </c>
      <c r="G35" s="48">
        <f>VLOOKUP(B35,[1]Sheet1!B$4:J$8446,6,0)</f>
        <v>80</v>
      </c>
      <c r="H35" s="48">
        <f>VLOOKUP(B35,[1]Sheet1!B$4:H$8446,7,0)</f>
        <v>80</v>
      </c>
      <c r="I35" s="49" t="str">
        <f t="shared" si="0"/>
        <v>Tốt</v>
      </c>
      <c r="J35" s="48">
        <f>VLOOKUP(B35,[1]Sheet1!B$4:K$8446,9,0)</f>
        <v>80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1717</v>
      </c>
      <c r="C36" s="46" t="s">
        <v>1718</v>
      </c>
      <c r="D36" s="47">
        <v>38363</v>
      </c>
      <c r="E36" s="48">
        <f>VLOOKUP(B36,[1]Sheet1!B$4:L$8446,4,0)</f>
        <v>90</v>
      </c>
      <c r="F36" s="48">
        <f>VLOOKUP(B36,[1]Sheet1!B$4:F$8446,5,0)</f>
        <v>85</v>
      </c>
      <c r="G36" s="48">
        <f>VLOOKUP(B36,[1]Sheet1!B$4:J$8446,6,0)</f>
        <v>85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1719</v>
      </c>
      <c r="C37" s="46" t="s">
        <v>1720</v>
      </c>
      <c r="D37" s="47">
        <v>38383</v>
      </c>
      <c r="E37" s="48">
        <f>VLOOKUP(B37,[1]Sheet1!B$4:L$8446,4,0)</f>
        <v>80</v>
      </c>
      <c r="F37" s="48">
        <f>VLOOKUP(B37,[1]Sheet1!B$4:F$8446,5,0)</f>
        <v>77</v>
      </c>
      <c r="G37" s="48">
        <f>VLOOKUP(B37,[1]Sheet1!B$4:J$8446,6,0)</f>
        <v>77</v>
      </c>
      <c r="H37" s="48">
        <f>VLOOKUP(B37,[1]Sheet1!B$4:H$8446,7,0)</f>
        <v>77</v>
      </c>
      <c r="I37" s="49" t="str">
        <f t="shared" si="0"/>
        <v>Khá</v>
      </c>
      <c r="J37" s="48">
        <f>VLOOKUP(B37,[1]Sheet1!B$4:K$8446,9,0)</f>
        <v>77</v>
      </c>
      <c r="K37" s="49" t="str">
        <f t="shared" si="1"/>
        <v>Khá</v>
      </c>
    </row>
    <row r="38" spans="1:11" ht="18.75" customHeight="1" x14ac:dyDescent="0.25">
      <c r="A38" s="12">
        <v>26</v>
      </c>
      <c r="B38" s="45" t="s">
        <v>1721</v>
      </c>
      <c r="C38" s="46" t="s">
        <v>1722</v>
      </c>
      <c r="D38" s="47">
        <v>38699</v>
      </c>
      <c r="E38" s="48">
        <f>VLOOKUP(B38,[1]Sheet1!B$4:L$8446,4,0)</f>
        <v>90</v>
      </c>
      <c r="F38" s="48">
        <f>VLOOKUP(B38,[1]Sheet1!B$4:F$8446,5,0)</f>
        <v>85</v>
      </c>
      <c r="G38" s="48">
        <f>VLOOKUP(B38,[1]Sheet1!B$4:J$8446,6,0)</f>
        <v>85</v>
      </c>
      <c r="H38" s="48">
        <f>VLOOKUP(B38,[1]Sheet1!B$4:H$8446,7,0)</f>
        <v>85</v>
      </c>
      <c r="I38" s="49" t="str">
        <f t="shared" si="0"/>
        <v>Tốt</v>
      </c>
      <c r="J38" s="48">
        <f>VLOOKUP(B38,[1]Sheet1!B$4:K$8446,9,0)</f>
        <v>85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1723</v>
      </c>
      <c r="C39" s="46" t="s">
        <v>1724</v>
      </c>
      <c r="D39" s="47">
        <v>38523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1725</v>
      </c>
      <c r="C40" s="46" t="s">
        <v>1726</v>
      </c>
      <c r="D40" s="47">
        <v>38644</v>
      </c>
      <c r="E40" s="48">
        <f>VLOOKUP(B40,[1]Sheet1!B$4:L$8446,4,0)</f>
        <v>85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1727</v>
      </c>
      <c r="C41" s="46" t="s">
        <v>1728</v>
      </c>
      <c r="D41" s="47">
        <v>38534</v>
      </c>
      <c r="E41" s="48">
        <f>VLOOKUP(B41,[1]Sheet1!B$4:L$8446,4,0)</f>
        <v>80</v>
      </c>
      <c r="F41" s="48">
        <f>VLOOKUP(B41,[1]Sheet1!B$4:F$8446,5,0)</f>
        <v>75</v>
      </c>
      <c r="G41" s="48">
        <f>VLOOKUP(B41,[1]Sheet1!B$4:J$8446,6,0)</f>
        <v>75</v>
      </c>
      <c r="H41" s="48">
        <f>VLOOKUP(B41,[1]Sheet1!B$4:H$8446,7,0)</f>
        <v>75</v>
      </c>
      <c r="I41" s="49" t="str">
        <f t="shared" si="0"/>
        <v>Khá</v>
      </c>
      <c r="J41" s="48">
        <f>VLOOKUP(B41,[1]Sheet1!B$4:K$8446,9,0)</f>
        <v>75</v>
      </c>
      <c r="K41" s="49" t="str">
        <f t="shared" si="1"/>
        <v>Khá</v>
      </c>
    </row>
    <row r="42" spans="1:11" ht="18.75" customHeight="1" x14ac:dyDescent="0.25">
      <c r="A42" s="12">
        <v>30</v>
      </c>
      <c r="B42" s="45" t="s">
        <v>1729</v>
      </c>
      <c r="C42" s="46" t="s">
        <v>784</v>
      </c>
      <c r="D42" s="47">
        <v>38407</v>
      </c>
      <c r="E42" s="48">
        <f>VLOOKUP(B42,[1]Sheet1!B$4:L$8446,4,0)</f>
        <v>80</v>
      </c>
      <c r="F42" s="48">
        <f>VLOOKUP(B42,[1]Sheet1!B$4:F$8446,5,0)</f>
        <v>75</v>
      </c>
      <c r="G42" s="48">
        <f>VLOOKUP(B42,[1]Sheet1!B$4:J$8446,6,0)</f>
        <v>75</v>
      </c>
      <c r="H42" s="48">
        <f>VLOOKUP(B42,[1]Sheet1!B$4:H$8446,7,0)</f>
        <v>75</v>
      </c>
      <c r="I42" s="49" t="str">
        <f t="shared" si="0"/>
        <v>Khá</v>
      </c>
      <c r="J42" s="48">
        <f>VLOOKUP(B42,[1]Sheet1!B$4:K$8446,9,0)</f>
        <v>75</v>
      </c>
      <c r="K42" s="49" t="str">
        <f t="shared" si="1"/>
        <v>Khá</v>
      </c>
    </row>
    <row r="43" spans="1:11" ht="18.75" customHeight="1" x14ac:dyDescent="0.25">
      <c r="A43" s="12">
        <v>31</v>
      </c>
      <c r="B43" s="45" t="s">
        <v>1734</v>
      </c>
      <c r="C43" s="46" t="s">
        <v>1735</v>
      </c>
      <c r="D43" s="47">
        <v>38442</v>
      </c>
      <c r="E43" s="48">
        <f>VLOOKUP(B43,[1]Sheet1!B$4:L$8446,4,0)</f>
        <v>70</v>
      </c>
      <c r="F43" s="48">
        <f>VLOOKUP(B43,[1]Sheet1!B$4:F$8446,5,0)</f>
        <v>65</v>
      </c>
      <c r="G43" s="48">
        <f>VLOOKUP(B43,[1]Sheet1!B$4:J$8446,6,0)</f>
        <v>65</v>
      </c>
      <c r="H43" s="48">
        <f>VLOOKUP(B43,[1]Sheet1!B$4:H$8446,7,0)</f>
        <v>65</v>
      </c>
      <c r="I43" s="49" t="str">
        <f t="shared" si="0"/>
        <v>Khá</v>
      </c>
      <c r="J43" s="48">
        <f>VLOOKUP(B43,[1]Sheet1!B$4:K$8446,9,0)</f>
        <v>65</v>
      </c>
      <c r="K43" s="49" t="str">
        <f t="shared" si="1"/>
        <v>Khá</v>
      </c>
    </row>
    <row r="44" spans="1:11" ht="18.75" customHeight="1" x14ac:dyDescent="0.25">
      <c r="A44" s="12">
        <v>32</v>
      </c>
      <c r="B44" s="45" t="s">
        <v>1736</v>
      </c>
      <c r="C44" s="46" t="s">
        <v>1604</v>
      </c>
      <c r="D44" s="47">
        <v>38676</v>
      </c>
      <c r="E44" s="48">
        <f>VLOOKUP(B44,[1]Sheet1!B$4:L$8446,4,0)</f>
        <v>80</v>
      </c>
      <c r="F44" s="48">
        <f>VLOOKUP(B44,[1]Sheet1!B$4:F$8446,5,0)</f>
        <v>75</v>
      </c>
      <c r="G44" s="48">
        <f>VLOOKUP(B44,[1]Sheet1!B$4:J$8446,6,0)</f>
        <v>75</v>
      </c>
      <c r="H44" s="48">
        <f>VLOOKUP(B44,[1]Sheet1!B$4:H$8446,7,0)</f>
        <v>75</v>
      </c>
      <c r="I44" s="49" t="str">
        <f t="shared" si="0"/>
        <v>Khá</v>
      </c>
      <c r="J44" s="48">
        <f>VLOOKUP(B44,[1]Sheet1!B$4:K$8446,9,0)</f>
        <v>75</v>
      </c>
      <c r="K44" s="49" t="str">
        <f t="shared" si="1"/>
        <v>Khá</v>
      </c>
    </row>
    <row r="45" spans="1:11" ht="18.75" customHeight="1" x14ac:dyDescent="0.25">
      <c r="A45" s="12">
        <v>33</v>
      </c>
      <c r="B45" s="45" t="s">
        <v>1730</v>
      </c>
      <c r="C45" s="46" t="s">
        <v>1731</v>
      </c>
      <c r="D45" s="47">
        <v>38528</v>
      </c>
      <c r="E45" s="48">
        <f>VLOOKUP(B45,[1]Sheet1!B$4:L$8446,4,0)</f>
        <v>70</v>
      </c>
      <c r="F45" s="48">
        <f>VLOOKUP(B45,[1]Sheet1!B$4:F$8446,5,0)</f>
        <v>62</v>
      </c>
      <c r="G45" s="48">
        <f>VLOOKUP(B45,[1]Sheet1!B$4:J$8446,6,0)</f>
        <v>62</v>
      </c>
      <c r="H45" s="48">
        <f>VLOOKUP(B45,[1]Sheet1!B$4:H$8446,7,0)</f>
        <v>62</v>
      </c>
      <c r="I45" s="49" t="str">
        <f t="shared" si="0"/>
        <v>Trung bình</v>
      </c>
      <c r="J45" s="48">
        <f>VLOOKUP(B45,[1]Sheet1!B$4:K$8446,9,0)</f>
        <v>62</v>
      </c>
      <c r="K45" s="49" t="str">
        <f t="shared" si="1"/>
        <v>Trung bình</v>
      </c>
    </row>
    <row r="46" spans="1:11" ht="18.75" customHeight="1" x14ac:dyDescent="0.25">
      <c r="A46" s="12">
        <v>34</v>
      </c>
      <c r="B46" s="45" t="s">
        <v>1732</v>
      </c>
      <c r="C46" s="46" t="s">
        <v>1733</v>
      </c>
      <c r="D46" s="47">
        <v>38418</v>
      </c>
      <c r="E46" s="48">
        <f>VLOOKUP(B46,[1]Sheet1!B$4:L$8446,4,0)</f>
        <v>90</v>
      </c>
      <c r="F46" s="48">
        <f>VLOOKUP(B46,[1]Sheet1!B$4:F$8446,5,0)</f>
        <v>78</v>
      </c>
      <c r="G46" s="48">
        <f>VLOOKUP(B46,[1]Sheet1!B$4:J$8446,6,0)</f>
        <v>78</v>
      </c>
      <c r="H46" s="48">
        <f>VLOOKUP(B46,[1]Sheet1!B$4:H$8446,7,0)</f>
        <v>78</v>
      </c>
      <c r="I46" s="49" t="str">
        <f t="shared" si="0"/>
        <v>Khá</v>
      </c>
      <c r="J46" s="48">
        <f>VLOOKUP(B46,[1]Sheet1!B$4:K$8446,9,0)</f>
        <v>78</v>
      </c>
      <c r="K46" s="49" t="str">
        <f t="shared" si="1"/>
        <v>Khá</v>
      </c>
    </row>
    <row r="47" spans="1:11" ht="18.75" customHeight="1" x14ac:dyDescent="0.25">
      <c r="A47" s="12">
        <v>35</v>
      </c>
      <c r="B47" s="45" t="s">
        <v>1737</v>
      </c>
      <c r="C47" s="46" t="s">
        <v>1738</v>
      </c>
      <c r="D47" s="47">
        <v>38452</v>
      </c>
      <c r="E47" s="48">
        <f>VLOOKUP(B47,[1]Sheet1!B$4:L$8446,4,0)</f>
        <v>75</v>
      </c>
      <c r="F47" s="48">
        <f>VLOOKUP(B47,[1]Sheet1!B$4:F$8446,5,0)</f>
        <v>72</v>
      </c>
      <c r="G47" s="48">
        <f>VLOOKUP(B47,[1]Sheet1!B$4:J$8446,6,0)</f>
        <v>72</v>
      </c>
      <c r="H47" s="48">
        <f>VLOOKUP(B47,[1]Sheet1!B$4:H$8446,7,0)</f>
        <v>72</v>
      </c>
      <c r="I47" s="49" t="str">
        <f t="shared" si="0"/>
        <v>Khá</v>
      </c>
      <c r="J47" s="48">
        <f>VLOOKUP(B47,[1]Sheet1!B$4:K$8446,9,0)</f>
        <v>72</v>
      </c>
      <c r="K47" s="49" t="str">
        <f t="shared" si="1"/>
        <v>Khá</v>
      </c>
    </row>
    <row r="48" spans="1:11" ht="18.75" customHeight="1" x14ac:dyDescent="0.25">
      <c r="A48" s="12">
        <v>36</v>
      </c>
      <c r="B48" s="45" t="s">
        <v>1739</v>
      </c>
      <c r="C48" s="46" t="s">
        <v>1740</v>
      </c>
      <c r="D48" s="47">
        <v>38698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1741</v>
      </c>
      <c r="C49" s="46" t="s">
        <v>1742</v>
      </c>
      <c r="D49" s="47">
        <v>38698</v>
      </c>
      <c r="E49" s="48">
        <f>VLOOKUP(B49,[1]Sheet1!B$4:L$8446,4,0)</f>
        <v>84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1743</v>
      </c>
      <c r="C50" s="46" t="s">
        <v>1744</v>
      </c>
      <c r="D50" s="47">
        <v>38686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1745</v>
      </c>
      <c r="C51" s="46" t="s">
        <v>1746</v>
      </c>
      <c r="D51" s="47">
        <v>38449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1747</v>
      </c>
      <c r="C52" s="46" t="s">
        <v>1748</v>
      </c>
      <c r="D52" s="47">
        <v>38449</v>
      </c>
      <c r="E52" s="48">
        <f>VLOOKUP(B52,[1]Sheet1!B$4:L$8446,4,0)</f>
        <v>70</v>
      </c>
      <c r="F52" s="48">
        <f>VLOOKUP(B52,[1]Sheet1!B$4:F$8446,5,0)</f>
        <v>67</v>
      </c>
      <c r="G52" s="48">
        <f>VLOOKUP(B52,[1]Sheet1!B$4:J$8446,6,0)</f>
        <v>67</v>
      </c>
      <c r="H52" s="48">
        <f>VLOOKUP(B52,[1]Sheet1!B$4:H$8446,7,0)</f>
        <v>67</v>
      </c>
      <c r="I52" s="49" t="str">
        <f t="shared" si="0"/>
        <v>Khá</v>
      </c>
      <c r="J52" s="48">
        <f>VLOOKUP(B52,[1]Sheet1!B$4:K$8446,9,0)</f>
        <v>67</v>
      </c>
      <c r="K52" s="49" t="str">
        <f t="shared" si="1"/>
        <v>Khá</v>
      </c>
    </row>
    <row r="53" spans="1:11" ht="18.75" customHeight="1" x14ac:dyDescent="0.25">
      <c r="A53" s="12">
        <v>41</v>
      </c>
      <c r="B53" s="45" t="s">
        <v>1749</v>
      </c>
      <c r="C53" s="46" t="s">
        <v>1750</v>
      </c>
      <c r="D53" s="47">
        <v>38371</v>
      </c>
      <c r="E53" s="48">
        <f>VLOOKUP(B53,[1]Sheet1!B$4:L$8446,4,0)</f>
        <v>90</v>
      </c>
      <c r="F53" s="48">
        <f>VLOOKUP(B53,[1]Sheet1!B$4:F$8446,5,0)</f>
        <v>90</v>
      </c>
      <c r="G53" s="48">
        <f>VLOOKUP(B53,[1]Sheet1!B$4:J$8446,6,0)</f>
        <v>90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1751</v>
      </c>
      <c r="C54" s="46" t="s">
        <v>373</v>
      </c>
      <c r="D54" s="47">
        <v>38706</v>
      </c>
      <c r="E54" s="48">
        <f>VLOOKUP(B54,[1]Sheet1!B$4:L$8446,4,0)</f>
        <v>90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1752</v>
      </c>
      <c r="C55" s="46" t="s">
        <v>1753</v>
      </c>
      <c r="D55" s="47">
        <v>38589</v>
      </c>
      <c r="E55" s="48">
        <f>VLOOKUP(B55,[1]Sheet1!B$4:L$8446,4,0)</f>
        <v>90</v>
      </c>
      <c r="F55" s="48">
        <f>VLOOKUP(B55,[1]Sheet1!B$4:F$8446,5,0)</f>
        <v>80</v>
      </c>
      <c r="G55" s="48">
        <f>VLOOKUP(B55,[1]Sheet1!B$4:J$8446,6,0)</f>
        <v>80</v>
      </c>
      <c r="H55" s="48">
        <f>VLOOKUP(B55,[1]Sheet1!B$4:H$8446,7,0)</f>
        <v>80</v>
      </c>
      <c r="I55" s="49" t="str">
        <f t="shared" si="0"/>
        <v>Tốt</v>
      </c>
      <c r="J55" s="48">
        <f>VLOOKUP(B55,[1]Sheet1!B$4:K$8446,9,0)</f>
        <v>80</v>
      </c>
      <c r="K55" s="49" t="str">
        <f t="shared" si="1"/>
        <v>Tốt</v>
      </c>
    </row>
    <row r="56" spans="1:11" ht="18.75" customHeight="1" x14ac:dyDescent="0.25">
      <c r="A56" s="12">
        <v>44</v>
      </c>
      <c r="B56" s="45" t="s">
        <v>1754</v>
      </c>
      <c r="C56" s="46" t="s">
        <v>1755</v>
      </c>
      <c r="D56" s="47">
        <v>38588</v>
      </c>
      <c r="E56" s="48">
        <f>VLOOKUP(B56,[1]Sheet1!B$4:L$8446,4,0)</f>
        <v>80</v>
      </c>
      <c r="F56" s="48">
        <f>VLOOKUP(B56,[1]Sheet1!B$4:F$8446,5,0)</f>
        <v>80</v>
      </c>
      <c r="G56" s="48">
        <f>VLOOKUP(B56,[1]Sheet1!B$4:J$8446,6,0)</f>
        <v>80</v>
      </c>
      <c r="H56" s="48">
        <f>VLOOKUP(B56,[1]Sheet1!B$4:H$8446,7,0)</f>
        <v>80</v>
      </c>
      <c r="I56" s="49" t="str">
        <f t="shared" si="0"/>
        <v>Tốt</v>
      </c>
      <c r="J56" s="48">
        <f>VLOOKUP(B56,[1]Sheet1!B$4:K$8446,9,0)</f>
        <v>80</v>
      </c>
      <c r="K56" s="49" t="str">
        <f t="shared" si="1"/>
        <v>Tốt</v>
      </c>
    </row>
    <row r="57" spans="1:11" ht="18.75" customHeight="1" x14ac:dyDescent="0.25">
      <c r="A57" s="12">
        <v>45</v>
      </c>
      <c r="B57" s="45" t="s">
        <v>1756</v>
      </c>
      <c r="C57" s="46" t="s">
        <v>1757</v>
      </c>
      <c r="D57" s="47">
        <v>38657</v>
      </c>
      <c r="E57" s="48">
        <f>VLOOKUP(B57,[1]Sheet1!B$4:L$8446,4,0)</f>
        <v>94</v>
      </c>
      <c r="F57" s="48">
        <f>VLOOKUP(B57,[1]Sheet1!B$4:F$8446,5,0)</f>
        <v>85</v>
      </c>
      <c r="G57" s="48">
        <f>VLOOKUP(B57,[1]Sheet1!B$4:J$8446,6,0)</f>
        <v>85</v>
      </c>
      <c r="H57" s="48">
        <f>VLOOKUP(B57,[1]Sheet1!B$4:H$8446,7,0)</f>
        <v>85</v>
      </c>
      <c r="I57" s="49" t="str">
        <f t="shared" si="0"/>
        <v>Tốt</v>
      </c>
      <c r="J57" s="48">
        <f>VLOOKUP(B57,[1]Sheet1!B$4:K$8446,9,0)</f>
        <v>85</v>
      </c>
      <c r="K57" s="49" t="str">
        <f t="shared" si="1"/>
        <v>Tốt</v>
      </c>
    </row>
    <row r="58" spans="1:11" ht="18.75" customHeight="1" x14ac:dyDescent="0.25">
      <c r="A58" s="12">
        <v>46</v>
      </c>
      <c r="B58" s="45" t="s">
        <v>1758</v>
      </c>
      <c r="C58" s="46" t="s">
        <v>1759</v>
      </c>
      <c r="D58" s="47">
        <v>38641</v>
      </c>
      <c r="E58" s="48">
        <f>VLOOKUP(B58,[1]Sheet1!B$4:L$8446,4,0)</f>
        <v>94</v>
      </c>
      <c r="F58" s="48">
        <f>VLOOKUP(B58,[1]Sheet1!B$4:F$8446,5,0)</f>
        <v>94</v>
      </c>
      <c r="G58" s="48">
        <f>VLOOKUP(B58,[1]Sheet1!B$4:J$8446,6,0)</f>
        <v>94</v>
      </c>
      <c r="H58" s="48">
        <f>VLOOKUP(B58,[1]Sheet1!B$4:H$8446,7,0)</f>
        <v>94</v>
      </c>
      <c r="I58" s="49" t="str">
        <f t="shared" si="0"/>
        <v>Xuất sắc</v>
      </c>
      <c r="J58" s="48">
        <f>VLOOKUP(B58,[1]Sheet1!B$4:K$8446,9,0)</f>
        <v>94</v>
      </c>
      <c r="K58" s="49" t="str">
        <f t="shared" si="1"/>
        <v>Xuất sắc</v>
      </c>
    </row>
    <row r="59" spans="1:11" ht="18.75" customHeight="1" x14ac:dyDescent="0.25">
      <c r="A59" s="12">
        <v>47</v>
      </c>
      <c r="B59" s="45" t="s">
        <v>1760</v>
      </c>
      <c r="C59" s="46" t="s">
        <v>1761</v>
      </c>
      <c r="D59" s="47">
        <v>38590</v>
      </c>
      <c r="E59" s="48">
        <f>VLOOKUP(B59,[1]Sheet1!B$4:L$8446,4,0)</f>
        <v>90</v>
      </c>
      <c r="F59" s="48">
        <f>VLOOKUP(B59,[1]Sheet1!B$4:F$8446,5,0)</f>
        <v>85</v>
      </c>
      <c r="G59" s="48">
        <f>VLOOKUP(B59,[1]Sheet1!B$4:J$8446,6,0)</f>
        <v>85</v>
      </c>
      <c r="H59" s="48">
        <f>VLOOKUP(B59,[1]Sheet1!B$4:H$8446,7,0)</f>
        <v>85</v>
      </c>
      <c r="I59" s="49" t="str">
        <f t="shared" si="0"/>
        <v>Tốt</v>
      </c>
      <c r="J59" s="48">
        <f>VLOOKUP(B59,[1]Sheet1!B$4:K$8446,9,0)</f>
        <v>85</v>
      </c>
      <c r="K59" s="49" t="str">
        <f t="shared" si="1"/>
        <v>Tốt</v>
      </c>
    </row>
    <row r="60" spans="1:11" ht="18.75" customHeight="1" x14ac:dyDescent="0.25">
      <c r="A60" s="12">
        <v>48</v>
      </c>
      <c r="B60" s="45" t="s">
        <v>1762</v>
      </c>
      <c r="C60" s="46" t="s">
        <v>1763</v>
      </c>
      <c r="D60" s="47">
        <v>38662</v>
      </c>
      <c r="E60" s="48">
        <f>VLOOKUP(B60,[1]Sheet1!B$4:L$8446,4,0)</f>
        <v>90</v>
      </c>
      <c r="F60" s="48">
        <f>VLOOKUP(B60,[1]Sheet1!B$4:F$8446,5,0)</f>
        <v>85</v>
      </c>
      <c r="G60" s="48">
        <f>VLOOKUP(B60,[1]Sheet1!B$4:J$8446,6,0)</f>
        <v>85</v>
      </c>
      <c r="H60" s="48">
        <f>VLOOKUP(B60,[1]Sheet1!B$4:H$8446,7,0)</f>
        <v>90</v>
      </c>
      <c r="I60" s="49" t="str">
        <f t="shared" si="0"/>
        <v>Xuất sắc</v>
      </c>
      <c r="J60" s="48">
        <f>VLOOKUP(B60,[1]Sheet1!B$4:K$8446,9,0)</f>
        <v>90</v>
      </c>
      <c r="K60" s="49" t="str">
        <f t="shared" si="1"/>
        <v>Xuất sắc</v>
      </c>
    </row>
    <row r="61" spans="1:11" ht="18.75" customHeight="1" x14ac:dyDescent="0.25">
      <c r="A61" s="12">
        <v>49</v>
      </c>
      <c r="B61" s="45" t="s">
        <v>1764</v>
      </c>
      <c r="C61" s="46" t="s">
        <v>1765</v>
      </c>
      <c r="D61" s="47">
        <v>38693</v>
      </c>
      <c r="E61" s="48">
        <f>VLOOKUP(B61,[1]Sheet1!B$4:L$8446,4,0)</f>
        <v>70</v>
      </c>
      <c r="F61" s="48">
        <f>VLOOKUP(B61,[1]Sheet1!B$4:F$8446,5,0)</f>
        <v>75</v>
      </c>
      <c r="G61" s="48">
        <f>VLOOKUP(B61,[1]Sheet1!B$4:J$8446,6,0)</f>
        <v>75</v>
      </c>
      <c r="H61" s="48">
        <f>VLOOKUP(B61,[1]Sheet1!B$4:H$8446,7,0)</f>
        <v>80</v>
      </c>
      <c r="I61" s="49" t="str">
        <f t="shared" si="0"/>
        <v>Tốt</v>
      </c>
      <c r="J61" s="48">
        <f>VLOOKUP(B61,[1]Sheet1!B$4:K$8446,9,0)</f>
        <v>80</v>
      </c>
      <c r="K61" s="49" t="str">
        <f t="shared" si="1"/>
        <v>Tốt</v>
      </c>
    </row>
    <row r="62" spans="1:11" ht="18.75" customHeight="1" x14ac:dyDescent="0.25">
      <c r="A62" s="12">
        <v>50</v>
      </c>
      <c r="B62" s="45" t="s">
        <v>1766</v>
      </c>
      <c r="C62" s="46" t="s">
        <v>1767</v>
      </c>
      <c r="D62" s="47">
        <v>38613</v>
      </c>
      <c r="E62" s="48">
        <f>VLOOKUP(B62,[1]Sheet1!B$4:L$8446,4,0)</f>
        <v>90</v>
      </c>
      <c r="F62" s="48">
        <f>VLOOKUP(B62,[1]Sheet1!B$4:F$8446,5,0)</f>
        <v>90</v>
      </c>
      <c r="G62" s="48">
        <f>VLOOKUP(B62,[1]Sheet1!B$4:J$8446,6,0)</f>
        <v>90</v>
      </c>
      <c r="H62" s="48">
        <f>VLOOKUP(B62,[1]Sheet1!B$4:H$8446,7,0)</f>
        <v>90</v>
      </c>
      <c r="I62" s="49" t="str">
        <f t="shared" si="0"/>
        <v>Xuất sắc</v>
      </c>
      <c r="J62" s="48">
        <f>VLOOKUP(B62,[1]Sheet1!B$4:K$8446,9,0)</f>
        <v>90</v>
      </c>
      <c r="K62" s="49" t="str">
        <f t="shared" si="1"/>
        <v>Xuất sắc</v>
      </c>
    </row>
    <row r="63" spans="1:11" ht="18.75" customHeight="1" x14ac:dyDescent="0.25">
      <c r="A63" s="12">
        <v>51</v>
      </c>
      <c r="B63" s="45" t="s">
        <v>1768</v>
      </c>
      <c r="C63" s="46" t="s">
        <v>1769</v>
      </c>
      <c r="D63" s="47">
        <v>38444</v>
      </c>
      <c r="E63" s="48">
        <f>VLOOKUP(B63,[1]Sheet1!B$4:L$8446,4,0)</f>
        <v>80</v>
      </c>
      <c r="F63" s="48">
        <f>VLOOKUP(B63,[1]Sheet1!B$4:F$8446,5,0)</f>
        <v>65</v>
      </c>
      <c r="G63" s="48">
        <f>VLOOKUP(B63,[1]Sheet1!B$4:J$8446,6,0)</f>
        <v>65</v>
      </c>
      <c r="H63" s="48">
        <f>VLOOKUP(B63,[1]Sheet1!B$4:H$8446,7,0)</f>
        <v>65</v>
      </c>
      <c r="I63" s="49" t="str">
        <f t="shared" si="0"/>
        <v>Khá</v>
      </c>
      <c r="J63" s="48">
        <f>VLOOKUP(B63,[1]Sheet1!B$4:K$8446,9,0)</f>
        <v>65</v>
      </c>
      <c r="K63" s="49" t="str">
        <f t="shared" si="1"/>
        <v>Khá</v>
      </c>
    </row>
    <row r="64" spans="1:11" ht="18.75" customHeight="1" x14ac:dyDescent="0.25">
      <c r="A64" s="12">
        <v>52</v>
      </c>
      <c r="B64" s="45" t="s">
        <v>1770</v>
      </c>
      <c r="C64" s="46" t="s">
        <v>1771</v>
      </c>
      <c r="D64" s="47">
        <v>38669</v>
      </c>
      <c r="E64" s="48">
        <f>VLOOKUP(B64,[1]Sheet1!B$4:L$8446,4,0)</f>
        <v>71</v>
      </c>
      <c r="F64" s="48">
        <f>VLOOKUP(B64,[1]Sheet1!B$4:F$8446,5,0)</f>
        <v>72</v>
      </c>
      <c r="G64" s="48">
        <f>VLOOKUP(B64,[1]Sheet1!B$4:J$8446,6,0)</f>
        <v>72</v>
      </c>
      <c r="H64" s="48">
        <f>VLOOKUP(B64,[1]Sheet1!B$4:H$8446,7,0)</f>
        <v>72</v>
      </c>
      <c r="I64" s="49" t="str">
        <f t="shared" si="0"/>
        <v>Khá</v>
      </c>
      <c r="J64" s="48">
        <f>VLOOKUP(B64,[1]Sheet1!B$4:K$8446,9,0)</f>
        <v>72</v>
      </c>
      <c r="K64" s="49" t="str">
        <f t="shared" si="1"/>
        <v>Khá</v>
      </c>
    </row>
    <row r="65" spans="1:11" ht="18.75" customHeight="1" x14ac:dyDescent="0.25">
      <c r="A65" s="12">
        <v>53</v>
      </c>
      <c r="B65" s="45" t="s">
        <v>1772</v>
      </c>
      <c r="C65" s="46" t="s">
        <v>1773</v>
      </c>
      <c r="D65" s="47">
        <v>38439</v>
      </c>
      <c r="E65" s="48">
        <f>VLOOKUP(B65,[1]Sheet1!B$4:L$8446,4,0)</f>
        <v>70</v>
      </c>
      <c r="F65" s="48">
        <f>VLOOKUP(B65,[1]Sheet1!B$4:F$8446,5,0)</f>
        <v>75</v>
      </c>
      <c r="G65" s="48">
        <f>VLOOKUP(B65,[1]Sheet1!B$4:J$8446,6,0)</f>
        <v>75</v>
      </c>
      <c r="H65" s="48">
        <f>VLOOKUP(B65,[1]Sheet1!B$4:H$8446,7,0)</f>
        <v>80</v>
      </c>
      <c r="I65" s="49" t="str">
        <f t="shared" si="0"/>
        <v>Tốt</v>
      </c>
      <c r="J65" s="48">
        <f>VLOOKUP(B65,[1]Sheet1!B$4:K$8446,9,0)</f>
        <v>80</v>
      </c>
      <c r="K65" s="49" t="str">
        <f t="shared" si="1"/>
        <v>Tốt</v>
      </c>
    </row>
    <row r="66" spans="1:11" ht="18.75" customHeight="1" x14ac:dyDescent="0.25">
      <c r="A66" s="12">
        <v>54</v>
      </c>
      <c r="B66" s="45" t="s">
        <v>1774</v>
      </c>
      <c r="C66" s="46" t="s">
        <v>1775</v>
      </c>
      <c r="D66" s="47">
        <v>38635</v>
      </c>
      <c r="E66" s="48">
        <f>VLOOKUP(B66,[1]Sheet1!B$4:L$8446,4,0)</f>
        <v>70</v>
      </c>
      <c r="F66" s="48">
        <f>VLOOKUP(B66,[1]Sheet1!B$4:F$8446,5,0)</f>
        <v>75</v>
      </c>
      <c r="G66" s="48">
        <f>VLOOKUP(B66,[1]Sheet1!B$4:J$8446,6,0)</f>
        <v>75</v>
      </c>
      <c r="H66" s="48">
        <f>VLOOKUP(B66,[1]Sheet1!B$4:H$8446,7,0)</f>
        <v>75</v>
      </c>
      <c r="I66" s="49" t="str">
        <f t="shared" si="0"/>
        <v>Khá</v>
      </c>
      <c r="J66" s="48">
        <f>VLOOKUP(B66,[1]Sheet1!B$4:K$8446,9,0)</f>
        <v>75</v>
      </c>
      <c r="K66" s="49" t="str">
        <f t="shared" si="1"/>
        <v>Khá</v>
      </c>
    </row>
    <row r="67" spans="1:11" ht="18.75" customHeight="1" x14ac:dyDescent="0.25">
      <c r="A67" s="12">
        <v>55</v>
      </c>
      <c r="B67" s="45" t="s">
        <v>1776</v>
      </c>
      <c r="C67" s="46" t="s">
        <v>207</v>
      </c>
      <c r="D67" s="47">
        <v>38570</v>
      </c>
      <c r="E67" s="48">
        <f>VLOOKUP(B67,[1]Sheet1!B$4:L$8446,4,0)</f>
        <v>90</v>
      </c>
      <c r="F67" s="48">
        <f>VLOOKUP(B67,[1]Sheet1!B$4:F$8446,5,0)</f>
        <v>90</v>
      </c>
      <c r="G67" s="48">
        <f>VLOOKUP(B67,[1]Sheet1!B$4:J$8446,6,0)</f>
        <v>90</v>
      </c>
      <c r="H67" s="48">
        <f>VLOOKUP(B67,[1]Sheet1!B$4:H$8446,7,0)</f>
        <v>90</v>
      </c>
      <c r="I67" s="49" t="str">
        <f t="shared" si="0"/>
        <v>Xuất sắc</v>
      </c>
      <c r="J67" s="48">
        <f>VLOOKUP(B67,[1]Sheet1!B$4:K$8446,9,0)</f>
        <v>90</v>
      </c>
      <c r="K67" s="49" t="str">
        <f t="shared" si="1"/>
        <v>Xuất sắc</v>
      </c>
    </row>
    <row r="68" spans="1:11" ht="18.75" customHeight="1" x14ac:dyDescent="0.25">
      <c r="A68" s="12">
        <v>56</v>
      </c>
      <c r="B68" s="45" t="s">
        <v>1777</v>
      </c>
      <c r="C68" s="46" t="s">
        <v>1778</v>
      </c>
      <c r="D68" s="47">
        <v>38515</v>
      </c>
      <c r="E68" s="48">
        <f>VLOOKUP(B68,[1]Sheet1!B$4:L$8446,4,0)</f>
        <v>85</v>
      </c>
      <c r="F68" s="48">
        <f>VLOOKUP(B68,[1]Sheet1!B$4:F$8446,5,0)</f>
        <v>80</v>
      </c>
      <c r="G68" s="48">
        <f>VLOOKUP(B68,[1]Sheet1!B$4:J$8446,6,0)</f>
        <v>80</v>
      </c>
      <c r="H68" s="48">
        <f>VLOOKUP(B68,[1]Sheet1!B$4:H$8446,7,0)</f>
        <v>80</v>
      </c>
      <c r="I68" s="49" t="str">
        <f t="shared" si="0"/>
        <v>Tốt</v>
      </c>
      <c r="J68" s="48">
        <f>VLOOKUP(B68,[1]Sheet1!B$4:K$8446,9,0)</f>
        <v>80</v>
      </c>
      <c r="K68" s="49" t="str">
        <f t="shared" si="1"/>
        <v>Tốt</v>
      </c>
    </row>
    <row r="69" spans="1:11" ht="18.75" customHeight="1" x14ac:dyDescent="0.25">
      <c r="A69" s="12">
        <v>57</v>
      </c>
      <c r="B69" s="45" t="s">
        <v>1791</v>
      </c>
      <c r="C69" s="46" t="s">
        <v>1792</v>
      </c>
      <c r="D69" s="47">
        <v>38623</v>
      </c>
      <c r="E69" s="48">
        <f>VLOOKUP(B69,[1]Sheet1!B$4:L$8446,4,0)</f>
        <v>90</v>
      </c>
      <c r="F69" s="48">
        <f>VLOOKUP(B69,[1]Sheet1!B$4:F$8446,5,0)</f>
        <v>90</v>
      </c>
      <c r="G69" s="48">
        <f>VLOOKUP(B69,[1]Sheet1!B$4:J$8446,6,0)</f>
        <v>90</v>
      </c>
      <c r="H69" s="48">
        <f>VLOOKUP(B69,[1]Sheet1!B$4:H$8446,7,0)</f>
        <v>90</v>
      </c>
      <c r="I69" s="49" t="str">
        <f t="shared" si="0"/>
        <v>Xuất sắc</v>
      </c>
      <c r="J69" s="48">
        <f>VLOOKUP(B69,[1]Sheet1!B$4:K$8446,9,0)</f>
        <v>90</v>
      </c>
      <c r="K69" s="49" t="str">
        <f t="shared" si="1"/>
        <v>Xuất sắc</v>
      </c>
    </row>
    <row r="70" spans="1:11" ht="18.75" customHeight="1" x14ac:dyDescent="0.25">
      <c r="A70" s="12">
        <v>58</v>
      </c>
      <c r="B70" s="45" t="s">
        <v>1793</v>
      </c>
      <c r="C70" s="46" t="s">
        <v>1794</v>
      </c>
      <c r="D70" s="47">
        <v>38392</v>
      </c>
      <c r="E70" s="48">
        <f>VLOOKUP(B70,[1]Sheet1!B$4:L$8446,4,0)</f>
        <v>70</v>
      </c>
      <c r="F70" s="48">
        <f>VLOOKUP(B70,[1]Sheet1!B$4:F$8446,5,0)</f>
        <v>75</v>
      </c>
      <c r="G70" s="48">
        <f>VLOOKUP(B70,[1]Sheet1!B$4:J$8446,6,0)</f>
        <v>75</v>
      </c>
      <c r="H70" s="48">
        <f>VLOOKUP(B70,[1]Sheet1!B$4:H$8446,7,0)</f>
        <v>75</v>
      </c>
      <c r="I70" s="49" t="str">
        <f t="shared" si="0"/>
        <v>Khá</v>
      </c>
      <c r="J70" s="48">
        <f>VLOOKUP(B70,[1]Sheet1!B$4:K$8446,9,0)</f>
        <v>75</v>
      </c>
      <c r="K70" s="49" t="str">
        <f t="shared" si="1"/>
        <v>Khá</v>
      </c>
    </row>
    <row r="71" spans="1:11" ht="18.75" customHeight="1" x14ac:dyDescent="0.25">
      <c r="A71" s="12">
        <v>59</v>
      </c>
      <c r="B71" s="45" t="s">
        <v>1795</v>
      </c>
      <c r="C71" s="46" t="s">
        <v>1796</v>
      </c>
      <c r="D71" s="47">
        <v>38496</v>
      </c>
      <c r="E71" s="48">
        <f>VLOOKUP(B71,[1]Sheet1!B$4:L$8446,4,0)</f>
        <v>90</v>
      </c>
      <c r="F71" s="48">
        <f>VLOOKUP(B71,[1]Sheet1!B$4:F$8446,5,0)</f>
        <v>85</v>
      </c>
      <c r="G71" s="48">
        <f>VLOOKUP(B71,[1]Sheet1!B$4:J$8446,6,0)</f>
        <v>85</v>
      </c>
      <c r="H71" s="48">
        <f>VLOOKUP(B71,[1]Sheet1!B$4:H$8446,7,0)</f>
        <v>85</v>
      </c>
      <c r="I71" s="49" t="str">
        <f t="shared" si="0"/>
        <v>Tốt</v>
      </c>
      <c r="J71" s="48">
        <f>VLOOKUP(B71,[1]Sheet1!B$4:K$8446,9,0)</f>
        <v>85</v>
      </c>
      <c r="K71" s="49" t="str">
        <f t="shared" si="1"/>
        <v>Tốt</v>
      </c>
    </row>
    <row r="72" spans="1:11" ht="18.75" customHeight="1" x14ac:dyDescent="0.25">
      <c r="A72" s="12">
        <v>60</v>
      </c>
      <c r="B72" s="45" t="s">
        <v>1779</v>
      </c>
      <c r="C72" s="46" t="s">
        <v>1780</v>
      </c>
      <c r="D72" s="47">
        <v>38577</v>
      </c>
      <c r="E72" s="48">
        <f>VLOOKUP(B72,[1]Sheet1!B$4:L$8446,4,0)</f>
        <v>92</v>
      </c>
      <c r="F72" s="48">
        <f>VLOOKUP(B72,[1]Sheet1!B$4:F$8446,5,0)</f>
        <v>92</v>
      </c>
      <c r="G72" s="48">
        <f>VLOOKUP(B72,[1]Sheet1!B$4:J$8446,6,0)</f>
        <v>92</v>
      </c>
      <c r="H72" s="48">
        <f>VLOOKUP(B72,[1]Sheet1!B$4:H$8446,7,0)</f>
        <v>92</v>
      </c>
      <c r="I72" s="49" t="str">
        <f t="shared" si="0"/>
        <v>Xuất sắc</v>
      </c>
      <c r="J72" s="48">
        <f>VLOOKUP(B72,[1]Sheet1!B$4:K$8446,9,0)</f>
        <v>92</v>
      </c>
      <c r="K72" s="49" t="str">
        <f t="shared" si="1"/>
        <v>Xuất sắc</v>
      </c>
    </row>
    <row r="73" spans="1:11" ht="18.75" customHeight="1" x14ac:dyDescent="0.25">
      <c r="A73" s="12">
        <v>61</v>
      </c>
      <c r="B73" s="45" t="s">
        <v>1797</v>
      </c>
      <c r="C73" s="46" t="s">
        <v>1798</v>
      </c>
      <c r="D73" s="47">
        <v>38365</v>
      </c>
      <c r="E73" s="48">
        <f>VLOOKUP(B73,[1]Sheet1!B$4:L$8446,4,0)</f>
        <v>92</v>
      </c>
      <c r="F73" s="48">
        <f>VLOOKUP(B73,[1]Sheet1!B$4:F$8446,5,0)</f>
        <v>90</v>
      </c>
      <c r="G73" s="48">
        <f>VLOOKUP(B73,[1]Sheet1!B$4:J$8446,6,0)</f>
        <v>90</v>
      </c>
      <c r="H73" s="48">
        <f>VLOOKUP(B73,[1]Sheet1!B$4:H$8446,7,0)</f>
        <v>90</v>
      </c>
      <c r="I73" s="49" t="str">
        <f t="shared" si="0"/>
        <v>Xuất sắc</v>
      </c>
      <c r="J73" s="48">
        <f>VLOOKUP(B73,[1]Sheet1!B$4:K$8446,9,0)</f>
        <v>90</v>
      </c>
      <c r="K73" s="49" t="str">
        <f t="shared" si="1"/>
        <v>Xuất sắc</v>
      </c>
    </row>
    <row r="74" spans="1:11" ht="18.75" customHeight="1" x14ac:dyDescent="0.25">
      <c r="A74" s="12">
        <v>62</v>
      </c>
      <c r="B74" s="45" t="s">
        <v>1799</v>
      </c>
      <c r="C74" s="46" t="s">
        <v>1800</v>
      </c>
      <c r="D74" s="47">
        <v>38419</v>
      </c>
      <c r="E74" s="48">
        <f>VLOOKUP(B74,[1]Sheet1!B$4:L$8446,4,0)</f>
        <v>80</v>
      </c>
      <c r="F74" s="48">
        <f>VLOOKUP(B74,[1]Sheet1!B$4:F$8446,5,0)</f>
        <v>80</v>
      </c>
      <c r="G74" s="48">
        <f>VLOOKUP(B74,[1]Sheet1!B$4:J$8446,6,0)</f>
        <v>80</v>
      </c>
      <c r="H74" s="48">
        <f>VLOOKUP(B74,[1]Sheet1!B$4:H$8446,7,0)</f>
        <v>80</v>
      </c>
      <c r="I74" s="49" t="str">
        <f t="shared" si="0"/>
        <v>Tốt</v>
      </c>
      <c r="J74" s="48">
        <f>VLOOKUP(B74,[1]Sheet1!B$4:K$8446,9,0)</f>
        <v>80</v>
      </c>
      <c r="K74" s="49" t="str">
        <f t="shared" si="1"/>
        <v>Tốt</v>
      </c>
    </row>
    <row r="75" spans="1:11" ht="18.75" customHeight="1" x14ac:dyDescent="0.25">
      <c r="A75" s="12">
        <v>63</v>
      </c>
      <c r="B75" s="45" t="s">
        <v>1801</v>
      </c>
      <c r="C75" s="46" t="s">
        <v>1802</v>
      </c>
      <c r="D75" s="47">
        <v>38551</v>
      </c>
      <c r="E75" s="48">
        <f>VLOOKUP(B75,[1]Sheet1!B$4:L$8446,4,0)</f>
        <v>70</v>
      </c>
      <c r="F75" s="48">
        <f>VLOOKUP(B75,[1]Sheet1!B$4:F$8446,5,0)</f>
        <v>62</v>
      </c>
      <c r="G75" s="48">
        <f>VLOOKUP(B75,[1]Sheet1!B$4:J$8446,6,0)</f>
        <v>62</v>
      </c>
      <c r="H75" s="48">
        <f>VLOOKUP(B75,[1]Sheet1!B$4:H$8446,7,0)</f>
        <v>62</v>
      </c>
      <c r="I75" s="49" t="str">
        <f t="shared" si="0"/>
        <v>Trung bình</v>
      </c>
      <c r="J75" s="48">
        <f>VLOOKUP(B75,[1]Sheet1!B$4:K$8446,9,0)</f>
        <v>62</v>
      </c>
      <c r="K75" s="49" t="str">
        <f t="shared" si="1"/>
        <v>Trung bình</v>
      </c>
    </row>
    <row r="76" spans="1:11" ht="18.75" customHeight="1" x14ac:dyDescent="0.25">
      <c r="A76" s="12">
        <v>64</v>
      </c>
      <c r="B76" s="45" t="s">
        <v>1781</v>
      </c>
      <c r="C76" s="46" t="s">
        <v>1782</v>
      </c>
      <c r="D76" s="47">
        <v>38686</v>
      </c>
      <c r="E76" s="48">
        <f>VLOOKUP(B76,[1]Sheet1!B$4:L$8446,4,0)</f>
        <v>90</v>
      </c>
      <c r="F76" s="48">
        <f>VLOOKUP(B76,[1]Sheet1!B$4:F$8446,5,0)</f>
        <v>85</v>
      </c>
      <c r="G76" s="48">
        <f>VLOOKUP(B76,[1]Sheet1!B$4:J$8446,6,0)</f>
        <v>85</v>
      </c>
      <c r="H76" s="48">
        <f>VLOOKUP(B76,[1]Sheet1!B$4:H$8446,7,0)</f>
        <v>90</v>
      </c>
      <c r="I76" s="49" t="str">
        <f t="shared" si="0"/>
        <v>Xuất sắc</v>
      </c>
      <c r="J76" s="48">
        <f>VLOOKUP(B76,[1]Sheet1!B$4:K$8446,9,0)</f>
        <v>90</v>
      </c>
      <c r="K76" s="49" t="str">
        <f t="shared" si="1"/>
        <v>Xuất sắc</v>
      </c>
    </row>
    <row r="77" spans="1:11" ht="18.75" customHeight="1" x14ac:dyDescent="0.25">
      <c r="A77" s="12">
        <v>65</v>
      </c>
      <c r="B77" s="45" t="s">
        <v>1783</v>
      </c>
      <c r="C77" s="46" t="s">
        <v>1784</v>
      </c>
      <c r="D77" s="47">
        <v>38536</v>
      </c>
      <c r="E77" s="48">
        <f>VLOOKUP(B77,[1]Sheet1!B$4:L$8446,4,0)</f>
        <v>80</v>
      </c>
      <c r="F77" s="48">
        <f>VLOOKUP(B77,[1]Sheet1!B$4:F$8446,5,0)</f>
        <v>80</v>
      </c>
      <c r="G77" s="48">
        <f>VLOOKUP(B77,[1]Sheet1!B$4:J$8446,6,0)</f>
        <v>80</v>
      </c>
      <c r="H77" s="48">
        <f>VLOOKUP(B77,[1]Sheet1!B$4:H$8446,7,0)</f>
        <v>80</v>
      </c>
      <c r="I77" s="49" t="str">
        <f t="shared" ref="I77:I82" si="2">IF(H77&gt;=90,"Xuất sắc",IF(H77&gt;=80,"Tốt", IF(H77&gt;=65,"Khá",IF(H77&gt;=50,"Trung bình", IF(H77&gt;=35, "Yếu", "Kém")))))</f>
        <v>Tốt</v>
      </c>
      <c r="J77" s="48">
        <f>VLOOKUP(B77,[1]Sheet1!B$4:K$8446,9,0)</f>
        <v>80</v>
      </c>
      <c r="K77" s="49" t="str">
        <f t="shared" ref="K77:K82" si="3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2">
        <v>66</v>
      </c>
      <c r="B78" s="45" t="s">
        <v>1785</v>
      </c>
      <c r="C78" s="46" t="s">
        <v>1786</v>
      </c>
      <c r="D78" s="47">
        <v>38449</v>
      </c>
      <c r="E78" s="48">
        <f>VLOOKUP(B78,[1]Sheet1!B$4:L$8446,4,0)</f>
        <v>90</v>
      </c>
      <c r="F78" s="48">
        <f>VLOOKUP(B78,[1]Sheet1!B$4:F$8446,5,0)</f>
        <v>90</v>
      </c>
      <c r="G78" s="48">
        <f>VLOOKUP(B78,[1]Sheet1!B$4:J$8446,6,0)</f>
        <v>90</v>
      </c>
      <c r="H78" s="48">
        <f>VLOOKUP(B78,[1]Sheet1!B$4:H$8446,7,0)</f>
        <v>90</v>
      </c>
      <c r="I78" s="49" t="str">
        <f t="shared" si="2"/>
        <v>Xuất sắc</v>
      </c>
      <c r="J78" s="48">
        <f>VLOOKUP(B78,[1]Sheet1!B$4:K$8446,9,0)</f>
        <v>90</v>
      </c>
      <c r="K78" s="49" t="str">
        <f t="shared" si="3"/>
        <v>Xuất sắc</v>
      </c>
    </row>
    <row r="79" spans="1:11" ht="18.75" customHeight="1" x14ac:dyDescent="0.25">
      <c r="A79" s="12">
        <v>67</v>
      </c>
      <c r="B79" s="45" t="s">
        <v>1787</v>
      </c>
      <c r="C79" s="46" t="s">
        <v>1788</v>
      </c>
      <c r="D79" s="47">
        <v>38681</v>
      </c>
      <c r="E79" s="48">
        <f>VLOOKUP(B79,[1]Sheet1!B$4:L$8446,4,0)</f>
        <v>90</v>
      </c>
      <c r="F79" s="48">
        <f>VLOOKUP(B79,[1]Sheet1!B$4:F$8446,5,0)</f>
        <v>90</v>
      </c>
      <c r="G79" s="48">
        <f>VLOOKUP(B79,[1]Sheet1!B$4:J$8446,6,0)</f>
        <v>90</v>
      </c>
      <c r="H79" s="48">
        <f>VLOOKUP(B79,[1]Sheet1!B$4:H$8446,7,0)</f>
        <v>90</v>
      </c>
      <c r="I79" s="49" t="str">
        <f t="shared" si="2"/>
        <v>Xuất sắc</v>
      </c>
      <c r="J79" s="48">
        <f>VLOOKUP(B79,[1]Sheet1!B$4:K$8446,9,0)</f>
        <v>90</v>
      </c>
      <c r="K79" s="49" t="str">
        <f t="shared" si="3"/>
        <v>Xuất sắc</v>
      </c>
    </row>
    <row r="80" spans="1:11" ht="18.75" customHeight="1" x14ac:dyDescent="0.25">
      <c r="A80" s="12">
        <v>68</v>
      </c>
      <c r="B80" s="45" t="s">
        <v>1789</v>
      </c>
      <c r="C80" s="46" t="s">
        <v>1790</v>
      </c>
      <c r="D80" s="47">
        <v>38445</v>
      </c>
      <c r="E80" s="48">
        <f>VLOOKUP(B80,[1]Sheet1!B$4:L$8446,4,0)</f>
        <v>90</v>
      </c>
      <c r="F80" s="48">
        <f>VLOOKUP(B80,[1]Sheet1!B$4:F$8446,5,0)</f>
        <v>90</v>
      </c>
      <c r="G80" s="48">
        <f>VLOOKUP(B80,[1]Sheet1!B$4:J$8446,6,0)</f>
        <v>90</v>
      </c>
      <c r="H80" s="48">
        <f>VLOOKUP(B80,[1]Sheet1!B$4:H$8446,7,0)</f>
        <v>90</v>
      </c>
      <c r="I80" s="49" t="str">
        <f t="shared" si="2"/>
        <v>Xuất sắc</v>
      </c>
      <c r="J80" s="48">
        <f>VLOOKUP(B80,[1]Sheet1!B$4:K$8446,9,0)</f>
        <v>90</v>
      </c>
      <c r="K80" s="49" t="str">
        <f t="shared" si="3"/>
        <v>Xuất sắc</v>
      </c>
    </row>
    <row r="81" spans="1:11" ht="18.75" customHeight="1" x14ac:dyDescent="0.25">
      <c r="A81" s="12">
        <v>69</v>
      </c>
      <c r="B81" s="45" t="s">
        <v>1803</v>
      </c>
      <c r="C81" s="46" t="s">
        <v>1804</v>
      </c>
      <c r="D81" s="47">
        <v>38591</v>
      </c>
      <c r="E81" s="48">
        <f>VLOOKUP(B81,[1]Sheet1!B$4:L$8446,4,0)</f>
        <v>90</v>
      </c>
      <c r="F81" s="48">
        <f>VLOOKUP(B81,[1]Sheet1!B$4:F$8446,5,0)</f>
        <v>85</v>
      </c>
      <c r="G81" s="48">
        <f>VLOOKUP(B81,[1]Sheet1!B$4:J$8446,6,0)</f>
        <v>85</v>
      </c>
      <c r="H81" s="48">
        <f>VLOOKUP(B81,[1]Sheet1!B$4:H$8446,7,0)</f>
        <v>85</v>
      </c>
      <c r="I81" s="49" t="str">
        <f t="shared" si="2"/>
        <v>Tốt</v>
      </c>
      <c r="J81" s="48">
        <f>VLOOKUP(B81,[1]Sheet1!B$4:K$8446,9,0)</f>
        <v>85</v>
      </c>
      <c r="K81" s="49" t="str">
        <f t="shared" si="3"/>
        <v>Tốt</v>
      </c>
    </row>
    <row r="82" spans="1:11" ht="18.75" customHeight="1" x14ac:dyDescent="0.25">
      <c r="A82" s="12">
        <v>70</v>
      </c>
      <c r="B82" s="45" t="s">
        <v>1805</v>
      </c>
      <c r="C82" s="46" t="s">
        <v>1806</v>
      </c>
      <c r="D82" s="47">
        <v>38537</v>
      </c>
      <c r="E82" s="48">
        <f>VLOOKUP(B82,[1]Sheet1!B$4:L$8446,4,0)</f>
        <v>92</v>
      </c>
      <c r="F82" s="48">
        <f>VLOOKUP(B82,[1]Sheet1!B$4:F$8446,5,0)</f>
        <v>82</v>
      </c>
      <c r="G82" s="48">
        <f>VLOOKUP(B82,[1]Sheet1!B$4:J$8446,6,0)</f>
        <v>82</v>
      </c>
      <c r="H82" s="48">
        <f>VLOOKUP(B82,[1]Sheet1!B$4:H$8446,7,0)</f>
        <v>82</v>
      </c>
      <c r="I82" s="49" t="str">
        <f t="shared" si="2"/>
        <v>Tốt</v>
      </c>
      <c r="J82" s="48">
        <f>VLOOKUP(B82,[1]Sheet1!B$4:K$8446,9,0)</f>
        <v>82</v>
      </c>
      <c r="K82" s="49" t="str">
        <f t="shared" si="3"/>
        <v>Tốt</v>
      </c>
    </row>
    <row r="84" spans="1:11" ht="18.75" customHeight="1" x14ac:dyDescent="0.2">
      <c r="A84" s="52" t="s">
        <v>1039</v>
      </c>
      <c r="B84" s="52"/>
      <c r="C84" s="52"/>
    </row>
  </sheetData>
  <mergeCells count="16">
    <mergeCell ref="A6:K6"/>
    <mergeCell ref="A1:C1"/>
    <mergeCell ref="E1:K1"/>
    <mergeCell ref="A2:C2"/>
    <mergeCell ref="E2:K2"/>
    <mergeCell ref="A5:K5"/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2">
    <cfRule type="duplicateValues" dxfId="128" priority="1"/>
    <cfRule type="duplicateValues" dxfId="127" priority="2"/>
    <cfRule type="duplicateValues" dxfId="126" priority="3"/>
    <cfRule type="duplicateValues" dxfId="125" priority="4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BCB7-914C-49E1-9416-9A589D98FCE2}">
  <sheetPr codeName="Sheet25"/>
  <dimension ref="A1:K84"/>
  <sheetViews>
    <sheetView topLeftCell="A63" workbookViewId="0">
      <selection activeCell="B13" sqref="B13:K8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1807</v>
      </c>
      <c r="C13" s="46" t="s">
        <v>1808</v>
      </c>
      <c r="D13" s="47">
        <v>38404</v>
      </c>
      <c r="E13" s="48">
        <f>VLOOKUP(B13,[1]Sheet1!B$4:L$8446,4,0)</f>
        <v>100</v>
      </c>
      <c r="F13" s="48">
        <f>VLOOKUP(B13,[1]Sheet1!B$4:F$8446,5,0)</f>
        <v>95</v>
      </c>
      <c r="G13" s="48">
        <f>VLOOKUP(B13,[1]Sheet1!B$4:J$8446,6,0)</f>
        <v>95</v>
      </c>
      <c r="H13" s="48">
        <f>VLOOKUP(B13,[1]Sheet1!B$4:H$8446,7,0)</f>
        <v>95</v>
      </c>
      <c r="I13" s="49" t="str">
        <f t="shared" ref="I13:I76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95</v>
      </c>
      <c r="K13" s="49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1809</v>
      </c>
      <c r="C14" s="46" t="s">
        <v>1810</v>
      </c>
      <c r="D14" s="47">
        <v>38579</v>
      </c>
      <c r="E14" s="48">
        <f>VLOOKUP(B14,[1]Sheet1!B$4:L$8446,4,0)</f>
        <v>80</v>
      </c>
      <c r="F14" s="48">
        <f>VLOOKUP(B14,[1]Sheet1!B$4:F$8446,5,0)</f>
        <v>80</v>
      </c>
      <c r="G14" s="48">
        <f>VLOOKUP(B14,[1]Sheet1!B$4:J$8446,6,0)</f>
        <v>80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1811</v>
      </c>
      <c r="C15" s="46" t="s">
        <v>696</v>
      </c>
      <c r="D15" s="47">
        <v>38636</v>
      </c>
      <c r="E15" s="48">
        <f>VLOOKUP(B15,[1]Sheet1!B$4:L$8446,4,0)</f>
        <v>92</v>
      </c>
      <c r="F15" s="48">
        <f>VLOOKUP(B15,[1]Sheet1!B$4:F$8446,5,0)</f>
        <v>85</v>
      </c>
      <c r="G15" s="48">
        <f>VLOOKUP(B15,[1]Sheet1!B$4:J$8446,6,0)</f>
        <v>85</v>
      </c>
      <c r="H15" s="48">
        <f>VLOOKUP(B15,[1]Sheet1!B$4:H$8446,7,0)</f>
        <v>85</v>
      </c>
      <c r="I15" s="49" t="str">
        <f t="shared" si="0"/>
        <v>Tốt</v>
      </c>
      <c r="J15" s="48">
        <f>VLOOKUP(B15,[1]Sheet1!B$4:K$8446,9,0)</f>
        <v>85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1812</v>
      </c>
      <c r="C16" s="46" t="s">
        <v>188</v>
      </c>
      <c r="D16" s="47">
        <v>38384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1813</v>
      </c>
      <c r="C17" s="46" t="s">
        <v>1814</v>
      </c>
      <c r="D17" s="47">
        <v>38630</v>
      </c>
      <c r="E17" s="48">
        <f>VLOOKUP(B17,[1]Sheet1!B$4:L$8446,4,0)</f>
        <v>94</v>
      </c>
      <c r="F17" s="48">
        <f>VLOOKUP(B17,[1]Sheet1!B$4:F$8446,5,0)</f>
        <v>89</v>
      </c>
      <c r="G17" s="48">
        <f>VLOOKUP(B17,[1]Sheet1!B$4:J$8446,6,0)</f>
        <v>89</v>
      </c>
      <c r="H17" s="48">
        <f>VLOOKUP(B17,[1]Sheet1!B$4:H$8446,7,0)</f>
        <v>89</v>
      </c>
      <c r="I17" s="49" t="str">
        <f t="shared" si="0"/>
        <v>Tốt</v>
      </c>
      <c r="J17" s="48">
        <f>VLOOKUP(B17,[1]Sheet1!B$4:K$8446,9,0)</f>
        <v>89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1819</v>
      </c>
      <c r="C18" s="46" t="s">
        <v>1820</v>
      </c>
      <c r="D18" s="47">
        <v>38363</v>
      </c>
      <c r="E18" s="48">
        <f>VLOOKUP(B18,[1]Sheet1!B$4:L$8446,4,0)</f>
        <v>80</v>
      </c>
      <c r="F18" s="48">
        <f>VLOOKUP(B18,[1]Sheet1!B$4:F$8446,5,0)</f>
        <v>75</v>
      </c>
      <c r="G18" s="48">
        <f>VLOOKUP(B18,[1]Sheet1!B$4:J$8446,6,0)</f>
        <v>75</v>
      </c>
      <c r="H18" s="48">
        <f>VLOOKUP(B18,[1]Sheet1!B$4:H$8446,7,0)</f>
        <v>75</v>
      </c>
      <c r="I18" s="49" t="str">
        <f t="shared" si="0"/>
        <v>Khá</v>
      </c>
      <c r="J18" s="48">
        <f>VLOOKUP(B18,[1]Sheet1!B$4:K$8446,9,0)</f>
        <v>75</v>
      </c>
      <c r="K18" s="49" t="str">
        <f t="shared" si="1"/>
        <v>Khá</v>
      </c>
    </row>
    <row r="19" spans="1:11" ht="18.75" customHeight="1" x14ac:dyDescent="0.25">
      <c r="A19" s="12">
        <v>7</v>
      </c>
      <c r="B19" s="45" t="s">
        <v>1815</v>
      </c>
      <c r="C19" s="46" t="s">
        <v>1816</v>
      </c>
      <c r="D19" s="47">
        <v>38454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1817</v>
      </c>
      <c r="C20" s="46" t="s">
        <v>1818</v>
      </c>
      <c r="D20" s="47">
        <v>38531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1821</v>
      </c>
      <c r="C21" s="46" t="s">
        <v>1822</v>
      </c>
      <c r="D21" s="47">
        <v>38383</v>
      </c>
      <c r="E21" s="48">
        <f>VLOOKUP(B21,[1]Sheet1!B$4:L$8446,4,0)</f>
        <v>92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1823</v>
      </c>
      <c r="C22" s="46" t="s">
        <v>838</v>
      </c>
      <c r="D22" s="47">
        <v>38695</v>
      </c>
      <c r="E22" s="48">
        <f>VLOOKUP(B22,[1]Sheet1!B$4:L$8446,4,0)</f>
        <v>92</v>
      </c>
      <c r="F22" s="48">
        <f>VLOOKUP(B22,[1]Sheet1!B$4:F$8446,5,0)</f>
        <v>92</v>
      </c>
      <c r="G22" s="48">
        <f>VLOOKUP(B22,[1]Sheet1!B$4:J$8446,6,0)</f>
        <v>92</v>
      </c>
      <c r="H22" s="48">
        <f>VLOOKUP(B22,[1]Sheet1!B$4:H$8446,7,0)</f>
        <v>92</v>
      </c>
      <c r="I22" s="49" t="str">
        <f t="shared" si="0"/>
        <v>Xuất sắc</v>
      </c>
      <c r="J22" s="48">
        <f>VLOOKUP(B22,[1]Sheet1!B$4:K$8446,9,0)</f>
        <v>92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1824</v>
      </c>
      <c r="C23" s="46" t="s">
        <v>1825</v>
      </c>
      <c r="D23" s="47">
        <v>38505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1826</v>
      </c>
      <c r="C24" s="46" t="s">
        <v>1827</v>
      </c>
      <c r="D24" s="47">
        <v>38519</v>
      </c>
      <c r="E24" s="48">
        <f>VLOOKUP(B24,[1]Sheet1!B$4:L$8446,4,0)</f>
        <v>90</v>
      </c>
      <c r="F24" s="48">
        <f>VLOOKUP(B24,[1]Sheet1!B$4:F$8446,5,0)</f>
        <v>85</v>
      </c>
      <c r="G24" s="48">
        <f>VLOOKUP(B24,[1]Sheet1!B$4:J$8446,6,0)</f>
        <v>85</v>
      </c>
      <c r="H24" s="48">
        <f>VLOOKUP(B24,[1]Sheet1!B$4:H$8446,7,0)</f>
        <v>85</v>
      </c>
      <c r="I24" s="49" t="str">
        <f t="shared" si="0"/>
        <v>Tốt</v>
      </c>
      <c r="J24" s="48">
        <f>VLOOKUP(B24,[1]Sheet1!B$4:K$8446,9,0)</f>
        <v>85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1828</v>
      </c>
      <c r="C25" s="46" t="s">
        <v>1829</v>
      </c>
      <c r="D25" s="47">
        <v>38529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1830</v>
      </c>
      <c r="C26" s="46" t="s">
        <v>1831</v>
      </c>
      <c r="D26" s="47">
        <v>38431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1832</v>
      </c>
      <c r="C27" s="46" t="s">
        <v>1833</v>
      </c>
      <c r="D27" s="47">
        <v>38459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1834</v>
      </c>
      <c r="C28" s="46" t="s">
        <v>182</v>
      </c>
      <c r="D28" s="47">
        <v>38655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1835</v>
      </c>
      <c r="C29" s="46" t="s">
        <v>1836</v>
      </c>
      <c r="D29" s="47">
        <v>38695</v>
      </c>
      <c r="E29" s="48">
        <f>VLOOKUP(B29,[1]Sheet1!B$4:L$8446,4,0)</f>
        <v>90</v>
      </c>
      <c r="F29" s="48">
        <f>VLOOKUP(B29,[1]Sheet1!B$4:F$8446,5,0)</f>
        <v>85</v>
      </c>
      <c r="G29" s="48">
        <f>VLOOKUP(B29,[1]Sheet1!B$4:J$8446,6,0)</f>
        <v>85</v>
      </c>
      <c r="H29" s="48">
        <f>VLOOKUP(B29,[1]Sheet1!B$4:H$8446,7,0)</f>
        <v>85</v>
      </c>
      <c r="I29" s="49" t="str">
        <f t="shared" si="0"/>
        <v>Tốt</v>
      </c>
      <c r="J29" s="48">
        <f>VLOOKUP(B29,[1]Sheet1!B$4:K$8446,9,0)</f>
        <v>85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1837</v>
      </c>
      <c r="C30" s="46" t="s">
        <v>1838</v>
      </c>
      <c r="D30" s="47">
        <v>38353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1839</v>
      </c>
      <c r="C31" s="46" t="s">
        <v>1840</v>
      </c>
      <c r="D31" s="47">
        <v>38480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1841</v>
      </c>
      <c r="C32" s="46" t="s">
        <v>1842</v>
      </c>
      <c r="D32" s="47">
        <v>38461</v>
      </c>
      <c r="E32" s="48">
        <f>VLOOKUP(B32,[1]Sheet1!B$4:L$8446,4,0)</f>
        <v>92</v>
      </c>
      <c r="F32" s="48">
        <f>VLOOKUP(B32,[1]Sheet1!B$4:F$8446,5,0)</f>
        <v>92</v>
      </c>
      <c r="G32" s="48">
        <f>VLOOKUP(B32,[1]Sheet1!B$4:J$8446,6,0)</f>
        <v>92</v>
      </c>
      <c r="H32" s="48">
        <f>VLOOKUP(B32,[1]Sheet1!B$4:H$8446,7,0)</f>
        <v>92</v>
      </c>
      <c r="I32" s="49" t="str">
        <f t="shared" si="0"/>
        <v>Xuất sắc</v>
      </c>
      <c r="J32" s="48">
        <f>VLOOKUP(B32,[1]Sheet1!B$4:K$8446,9,0)</f>
        <v>92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1843</v>
      </c>
      <c r="C33" s="46" t="s">
        <v>1844</v>
      </c>
      <c r="D33" s="47">
        <v>38356</v>
      </c>
      <c r="E33" s="48">
        <f>VLOOKUP(B33,[1]Sheet1!B$4:L$8446,4,0)</f>
        <v>80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1845</v>
      </c>
      <c r="C34" s="46" t="s">
        <v>1076</v>
      </c>
      <c r="D34" s="47">
        <v>38372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1846</v>
      </c>
      <c r="C35" s="46" t="s">
        <v>1847</v>
      </c>
      <c r="D35" s="47">
        <v>38440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1848</v>
      </c>
      <c r="C36" s="46" t="s">
        <v>1849</v>
      </c>
      <c r="D36" s="47">
        <v>38670</v>
      </c>
      <c r="E36" s="48">
        <f>VLOOKUP(B36,[1]Sheet1!B$4:L$8446,4,0)</f>
        <v>80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1850</v>
      </c>
      <c r="C37" s="46" t="s">
        <v>1851</v>
      </c>
      <c r="D37" s="47">
        <v>38414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1852</v>
      </c>
      <c r="C38" s="46" t="s">
        <v>1853</v>
      </c>
      <c r="D38" s="47">
        <v>38658</v>
      </c>
      <c r="E38" s="48">
        <f>VLOOKUP(B38,[1]Sheet1!B$4:L$8446,4,0)</f>
        <v>80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1854</v>
      </c>
      <c r="C39" s="46" t="s">
        <v>1855</v>
      </c>
      <c r="D39" s="47">
        <v>38656</v>
      </c>
      <c r="E39" s="48">
        <f>VLOOKUP(B39,[1]Sheet1!B$4:L$8446,4,0)</f>
        <v>75</v>
      </c>
      <c r="F39" s="48">
        <f>VLOOKUP(B39,[1]Sheet1!B$4:F$8446,5,0)</f>
        <v>85</v>
      </c>
      <c r="G39" s="48">
        <f>VLOOKUP(B39,[1]Sheet1!B$4:J$8446,6,0)</f>
        <v>85</v>
      </c>
      <c r="H39" s="48">
        <f>VLOOKUP(B39,[1]Sheet1!B$4:H$8446,7,0)</f>
        <v>85</v>
      </c>
      <c r="I39" s="49" t="str">
        <f t="shared" si="0"/>
        <v>Tốt</v>
      </c>
      <c r="J39" s="48">
        <f>VLOOKUP(B39,[1]Sheet1!B$4:K$8446,9,0)</f>
        <v>85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1856</v>
      </c>
      <c r="C40" s="46" t="s">
        <v>1857</v>
      </c>
      <c r="D40" s="47">
        <v>38407</v>
      </c>
      <c r="E40" s="48">
        <f>VLOOKUP(B40,[1]Sheet1!B$4:L$8446,4,0)</f>
        <v>80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1858</v>
      </c>
      <c r="C41" s="46" t="s">
        <v>1859</v>
      </c>
      <c r="D41" s="47">
        <v>38380</v>
      </c>
      <c r="E41" s="48">
        <f>VLOOKUP(B41,[1]Sheet1!B$4:L$8446,4,0)</f>
        <v>80</v>
      </c>
      <c r="F41" s="48">
        <f>VLOOKUP(B41,[1]Sheet1!B$4:F$8446,5,0)</f>
        <v>80</v>
      </c>
      <c r="G41" s="48">
        <f>VLOOKUP(B41,[1]Sheet1!B$4:J$8446,6,0)</f>
        <v>80</v>
      </c>
      <c r="H41" s="48">
        <f>VLOOKUP(B41,[1]Sheet1!B$4:H$8446,7,0)</f>
        <v>80</v>
      </c>
      <c r="I41" s="49" t="str">
        <f t="shared" si="0"/>
        <v>Tốt</v>
      </c>
      <c r="J41" s="48">
        <f>VLOOKUP(B41,[1]Sheet1!B$4:K$8446,9,0)</f>
        <v>80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1860</v>
      </c>
      <c r="C42" s="46" t="s">
        <v>1861</v>
      </c>
      <c r="D42" s="47">
        <v>38525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1862</v>
      </c>
      <c r="C43" s="46" t="s">
        <v>1863</v>
      </c>
      <c r="D43" s="47">
        <v>38564</v>
      </c>
      <c r="E43" s="48">
        <f>VLOOKUP(B43,[1]Sheet1!B$4:L$8446,4,0)</f>
        <v>85</v>
      </c>
      <c r="F43" s="48">
        <f>VLOOKUP(B43,[1]Sheet1!B$4:F$8446,5,0)</f>
        <v>75</v>
      </c>
      <c r="G43" s="48">
        <f>VLOOKUP(B43,[1]Sheet1!B$4:J$8446,6,0)</f>
        <v>75</v>
      </c>
      <c r="H43" s="48">
        <f>VLOOKUP(B43,[1]Sheet1!B$4:H$8446,7,0)</f>
        <v>75</v>
      </c>
      <c r="I43" s="49" t="str">
        <f t="shared" si="0"/>
        <v>Khá</v>
      </c>
      <c r="J43" s="48">
        <f>VLOOKUP(B43,[1]Sheet1!B$4:K$8446,9,0)</f>
        <v>75</v>
      </c>
      <c r="K43" s="49" t="str">
        <f t="shared" si="1"/>
        <v>Khá</v>
      </c>
    </row>
    <row r="44" spans="1:11" ht="18.75" customHeight="1" x14ac:dyDescent="0.25">
      <c r="A44" s="12">
        <v>32</v>
      </c>
      <c r="B44" s="45" t="s">
        <v>1866</v>
      </c>
      <c r="C44" s="46" t="s">
        <v>1867</v>
      </c>
      <c r="D44" s="47">
        <v>38691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1868</v>
      </c>
      <c r="C45" s="46" t="s">
        <v>1869</v>
      </c>
      <c r="D45" s="47">
        <v>38526</v>
      </c>
      <c r="E45" s="48">
        <f>VLOOKUP(B45,[1]Sheet1!B$4:L$8446,4,0)</f>
        <v>90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1870</v>
      </c>
      <c r="C46" s="46" t="s">
        <v>1871</v>
      </c>
      <c r="D46" s="47">
        <v>38378</v>
      </c>
      <c r="E46" s="48">
        <f>VLOOKUP(B46,[1]Sheet1!B$4:L$8446,4,0)</f>
        <v>80</v>
      </c>
      <c r="F46" s="48">
        <f>VLOOKUP(B46,[1]Sheet1!B$4:F$8446,5,0)</f>
        <v>75</v>
      </c>
      <c r="G46" s="48">
        <f>VLOOKUP(B46,[1]Sheet1!B$4:J$8446,6,0)</f>
        <v>75</v>
      </c>
      <c r="H46" s="48">
        <f>VLOOKUP(B46,[1]Sheet1!B$4:H$8446,7,0)</f>
        <v>75</v>
      </c>
      <c r="I46" s="49" t="str">
        <f t="shared" si="0"/>
        <v>Khá</v>
      </c>
      <c r="J46" s="48">
        <f>VLOOKUP(B46,[1]Sheet1!B$4:K$8446,9,0)</f>
        <v>75</v>
      </c>
      <c r="K46" s="49" t="str">
        <f t="shared" si="1"/>
        <v>Khá</v>
      </c>
    </row>
    <row r="47" spans="1:11" ht="18.75" customHeight="1" x14ac:dyDescent="0.25">
      <c r="A47" s="12">
        <v>35</v>
      </c>
      <c r="B47" s="45" t="s">
        <v>1864</v>
      </c>
      <c r="C47" s="46" t="s">
        <v>1865</v>
      </c>
      <c r="D47" s="47">
        <v>38565</v>
      </c>
      <c r="E47" s="48">
        <f>VLOOKUP(B47,[1]Sheet1!B$4:L$8446,4,0)</f>
        <v>80</v>
      </c>
      <c r="F47" s="48">
        <f>VLOOKUP(B47,[1]Sheet1!B$4:F$8446,5,0)</f>
        <v>75</v>
      </c>
      <c r="G47" s="48">
        <f>VLOOKUP(B47,[1]Sheet1!B$4:J$8446,6,0)</f>
        <v>75</v>
      </c>
      <c r="H47" s="48">
        <f>VLOOKUP(B47,[1]Sheet1!B$4:H$8446,7,0)</f>
        <v>75</v>
      </c>
      <c r="I47" s="49" t="str">
        <f t="shared" si="0"/>
        <v>Khá</v>
      </c>
      <c r="J47" s="48">
        <f>VLOOKUP(B47,[1]Sheet1!B$4:K$8446,9,0)</f>
        <v>75</v>
      </c>
      <c r="K47" s="49" t="str">
        <f t="shared" si="1"/>
        <v>Khá</v>
      </c>
    </row>
    <row r="48" spans="1:11" ht="18.75" customHeight="1" x14ac:dyDescent="0.25">
      <c r="A48" s="12">
        <v>36</v>
      </c>
      <c r="B48" s="45" t="s">
        <v>1872</v>
      </c>
      <c r="C48" s="46" t="s">
        <v>1873</v>
      </c>
      <c r="D48" s="47">
        <v>38592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1874</v>
      </c>
      <c r="C49" s="46" t="s">
        <v>1875</v>
      </c>
      <c r="D49" s="47">
        <v>38607</v>
      </c>
      <c r="E49" s="48">
        <f>VLOOKUP(B49,[1]Sheet1!B$4:L$8446,4,0)</f>
        <v>100</v>
      </c>
      <c r="F49" s="48">
        <f>VLOOKUP(B49,[1]Sheet1!B$4:F$8446,5,0)</f>
        <v>100</v>
      </c>
      <c r="G49" s="48">
        <f>VLOOKUP(B49,[1]Sheet1!B$4:J$8446,6,0)</f>
        <v>100</v>
      </c>
      <c r="H49" s="48">
        <f>VLOOKUP(B49,[1]Sheet1!B$4:H$8446,7,0)</f>
        <v>100</v>
      </c>
      <c r="I49" s="49" t="str">
        <f t="shared" si="0"/>
        <v>Xuất sắc</v>
      </c>
      <c r="J49" s="48">
        <f>VLOOKUP(B49,[1]Sheet1!B$4:K$8446,9,0)</f>
        <v>100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1876</v>
      </c>
      <c r="C50" s="46" t="s">
        <v>1877</v>
      </c>
      <c r="D50" s="47">
        <v>38625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1878</v>
      </c>
      <c r="C51" s="46" t="s">
        <v>1879</v>
      </c>
      <c r="D51" s="47">
        <v>38360</v>
      </c>
      <c r="E51" s="48">
        <f>VLOOKUP(B51,[1]Sheet1!B$4:L$8446,4,0)</f>
        <v>90</v>
      </c>
      <c r="F51" s="48">
        <f>VLOOKUP(B51,[1]Sheet1!B$4:F$8446,5,0)</f>
        <v>85</v>
      </c>
      <c r="G51" s="48">
        <f>VLOOKUP(B51,[1]Sheet1!B$4:J$8446,6,0)</f>
        <v>85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1880</v>
      </c>
      <c r="C52" s="46" t="s">
        <v>1881</v>
      </c>
      <c r="D52" s="47">
        <v>38534</v>
      </c>
      <c r="E52" s="48">
        <f>VLOOKUP(B52,[1]Sheet1!B$4:L$8446,4,0)</f>
        <v>90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1882</v>
      </c>
      <c r="C53" s="46" t="s">
        <v>1883</v>
      </c>
      <c r="D53" s="47">
        <v>38512</v>
      </c>
      <c r="E53" s="48">
        <f>VLOOKUP(B53,[1]Sheet1!B$4:L$8446,4,0)</f>
        <v>80</v>
      </c>
      <c r="F53" s="48">
        <f>VLOOKUP(B53,[1]Sheet1!B$4:F$8446,5,0)</f>
        <v>80</v>
      </c>
      <c r="G53" s="48">
        <f>VLOOKUP(B53,[1]Sheet1!B$4:J$8446,6,0)</f>
        <v>80</v>
      </c>
      <c r="H53" s="48">
        <f>VLOOKUP(B53,[1]Sheet1!B$4:H$8446,7,0)</f>
        <v>80</v>
      </c>
      <c r="I53" s="49" t="str">
        <f t="shared" si="0"/>
        <v>Tốt</v>
      </c>
      <c r="J53" s="48">
        <f>VLOOKUP(B53,[1]Sheet1!B$4:K$8446,9,0)</f>
        <v>80</v>
      </c>
      <c r="K53" s="49" t="str">
        <f t="shared" si="1"/>
        <v>Tốt</v>
      </c>
    </row>
    <row r="54" spans="1:11" ht="18.75" customHeight="1" x14ac:dyDescent="0.25">
      <c r="A54" s="12">
        <v>42</v>
      </c>
      <c r="B54" s="45" t="s">
        <v>1884</v>
      </c>
      <c r="C54" s="46" t="s">
        <v>1885</v>
      </c>
      <c r="D54" s="47">
        <v>38610</v>
      </c>
      <c r="E54" s="48">
        <f>VLOOKUP(B54,[1]Sheet1!B$4:L$8446,4,0)</f>
        <v>90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1886</v>
      </c>
      <c r="C55" s="46" t="s">
        <v>373</v>
      </c>
      <c r="D55" s="47">
        <v>38580</v>
      </c>
      <c r="E55" s="48">
        <f>VLOOKUP(B55,[1]Sheet1!B$4:L$8446,4,0)</f>
        <v>90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1887</v>
      </c>
      <c r="C56" s="46" t="s">
        <v>1888</v>
      </c>
      <c r="D56" s="47">
        <v>38425</v>
      </c>
      <c r="E56" s="48">
        <f>VLOOKUP(B56,[1]Sheet1!B$4:L$8446,4,0)</f>
        <v>90</v>
      </c>
      <c r="F56" s="48">
        <f>VLOOKUP(B56,[1]Sheet1!B$4:F$8446,5,0)</f>
        <v>90</v>
      </c>
      <c r="G56" s="48">
        <f>VLOOKUP(B56,[1]Sheet1!B$4:J$8446,6,0)</f>
        <v>90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2">
        <v>45</v>
      </c>
      <c r="B57" s="45" t="s">
        <v>1889</v>
      </c>
      <c r="C57" s="46" t="s">
        <v>1890</v>
      </c>
      <c r="D57" s="47">
        <v>38438</v>
      </c>
      <c r="E57" s="48">
        <f>VLOOKUP(B57,[1]Sheet1!B$4:L$8446,4,0)</f>
        <v>90</v>
      </c>
      <c r="F57" s="48">
        <f>VLOOKUP(B57,[1]Sheet1!B$4:F$8446,5,0)</f>
        <v>90</v>
      </c>
      <c r="G57" s="48">
        <f>VLOOKUP(B57,[1]Sheet1!B$4:J$8446,6,0)</f>
        <v>90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2">
        <v>46</v>
      </c>
      <c r="B58" s="45" t="s">
        <v>1891</v>
      </c>
      <c r="C58" s="46" t="s">
        <v>1892</v>
      </c>
      <c r="D58" s="47">
        <v>38605</v>
      </c>
      <c r="E58" s="48">
        <f>VLOOKUP(B58,[1]Sheet1!B$4:L$8446,4,0)</f>
        <v>70</v>
      </c>
      <c r="F58" s="48">
        <f>VLOOKUP(B58,[1]Sheet1!B$4:F$8446,5,0)</f>
        <v>72</v>
      </c>
      <c r="G58" s="48">
        <f>VLOOKUP(B58,[1]Sheet1!B$4:J$8446,6,0)</f>
        <v>72</v>
      </c>
      <c r="H58" s="48">
        <f>VLOOKUP(B58,[1]Sheet1!B$4:H$8446,7,0)</f>
        <v>72</v>
      </c>
      <c r="I58" s="49" t="str">
        <f t="shared" si="0"/>
        <v>Khá</v>
      </c>
      <c r="J58" s="48">
        <f>VLOOKUP(B58,[1]Sheet1!B$4:K$8446,9,0)</f>
        <v>72</v>
      </c>
      <c r="K58" s="49" t="str">
        <f t="shared" si="1"/>
        <v>Khá</v>
      </c>
    </row>
    <row r="59" spans="1:11" ht="18.75" customHeight="1" x14ac:dyDescent="0.25">
      <c r="A59" s="12">
        <v>47</v>
      </c>
      <c r="B59" s="45" t="s">
        <v>1893</v>
      </c>
      <c r="C59" s="46" t="s">
        <v>1894</v>
      </c>
      <c r="D59" s="47">
        <v>38392</v>
      </c>
      <c r="E59" s="48">
        <f>VLOOKUP(B59,[1]Sheet1!B$4:L$8446,4,0)</f>
        <v>90</v>
      </c>
      <c r="F59" s="48">
        <f>VLOOKUP(B59,[1]Sheet1!B$4:F$8446,5,0)</f>
        <v>90</v>
      </c>
      <c r="G59" s="48">
        <f>VLOOKUP(B59,[1]Sheet1!B$4:J$8446,6,0)</f>
        <v>90</v>
      </c>
      <c r="H59" s="48">
        <f>VLOOKUP(B59,[1]Sheet1!B$4:H$8446,7,0)</f>
        <v>90</v>
      </c>
      <c r="I59" s="49" t="str">
        <f t="shared" si="0"/>
        <v>Xuất sắc</v>
      </c>
      <c r="J59" s="48">
        <f>VLOOKUP(B59,[1]Sheet1!B$4:K$8446,9,0)</f>
        <v>90</v>
      </c>
      <c r="K59" s="49" t="str">
        <f t="shared" si="1"/>
        <v>Xuất sắc</v>
      </c>
    </row>
    <row r="60" spans="1:11" ht="18.75" customHeight="1" x14ac:dyDescent="0.25">
      <c r="A60" s="12">
        <v>48</v>
      </c>
      <c r="B60" s="45" t="s">
        <v>1895</v>
      </c>
      <c r="C60" s="46" t="s">
        <v>1896</v>
      </c>
      <c r="D60" s="47">
        <v>38498</v>
      </c>
      <c r="E60" s="48">
        <f>VLOOKUP(B60,[1]Sheet1!B$4:L$8446,4,0)</f>
        <v>80</v>
      </c>
      <c r="F60" s="48">
        <f>VLOOKUP(B60,[1]Sheet1!B$4:F$8446,5,0)</f>
        <v>80</v>
      </c>
      <c r="G60" s="48">
        <f>VLOOKUP(B60,[1]Sheet1!B$4:J$8446,6,0)</f>
        <v>80</v>
      </c>
      <c r="H60" s="48">
        <f>VLOOKUP(B60,[1]Sheet1!B$4:H$8446,7,0)</f>
        <v>80</v>
      </c>
      <c r="I60" s="49" t="str">
        <f t="shared" si="0"/>
        <v>Tốt</v>
      </c>
      <c r="J60" s="48">
        <f>VLOOKUP(B60,[1]Sheet1!B$4:K$8446,9,0)</f>
        <v>80</v>
      </c>
      <c r="K60" s="49" t="str">
        <f t="shared" si="1"/>
        <v>Tốt</v>
      </c>
    </row>
    <row r="61" spans="1:11" ht="18.75" customHeight="1" x14ac:dyDescent="0.25">
      <c r="A61" s="12">
        <v>49</v>
      </c>
      <c r="B61" s="45" t="s">
        <v>1897</v>
      </c>
      <c r="C61" s="46" t="s">
        <v>386</v>
      </c>
      <c r="D61" s="47">
        <v>38541</v>
      </c>
      <c r="E61" s="48">
        <f>VLOOKUP(B61,[1]Sheet1!B$4:L$8446,4,0)</f>
        <v>77</v>
      </c>
      <c r="F61" s="48">
        <f>VLOOKUP(B61,[1]Sheet1!B$4:F$8446,5,0)</f>
        <v>72</v>
      </c>
      <c r="G61" s="48">
        <f>VLOOKUP(B61,[1]Sheet1!B$4:J$8446,6,0)</f>
        <v>72</v>
      </c>
      <c r="H61" s="48">
        <f>VLOOKUP(B61,[1]Sheet1!B$4:H$8446,7,0)</f>
        <v>72</v>
      </c>
      <c r="I61" s="49" t="str">
        <f t="shared" si="0"/>
        <v>Khá</v>
      </c>
      <c r="J61" s="48">
        <f>VLOOKUP(B61,[1]Sheet1!B$4:K$8446,9,0)</f>
        <v>72</v>
      </c>
      <c r="K61" s="49" t="str">
        <f t="shared" si="1"/>
        <v>Khá</v>
      </c>
    </row>
    <row r="62" spans="1:11" ht="18.75" customHeight="1" x14ac:dyDescent="0.25">
      <c r="A62" s="12">
        <v>50</v>
      </c>
      <c r="B62" s="45" t="s">
        <v>1898</v>
      </c>
      <c r="C62" s="46" t="s">
        <v>1899</v>
      </c>
      <c r="D62" s="47">
        <v>38356</v>
      </c>
      <c r="E62" s="48">
        <f>VLOOKUP(B62,[1]Sheet1!B$4:L$8446,4,0)</f>
        <v>90</v>
      </c>
      <c r="F62" s="48">
        <f>VLOOKUP(B62,[1]Sheet1!B$4:F$8446,5,0)</f>
        <v>90</v>
      </c>
      <c r="G62" s="48">
        <f>VLOOKUP(B62,[1]Sheet1!B$4:J$8446,6,0)</f>
        <v>90</v>
      </c>
      <c r="H62" s="48">
        <f>VLOOKUP(B62,[1]Sheet1!B$4:H$8446,7,0)</f>
        <v>90</v>
      </c>
      <c r="I62" s="49" t="str">
        <f t="shared" si="0"/>
        <v>Xuất sắc</v>
      </c>
      <c r="J62" s="48">
        <f>VLOOKUP(B62,[1]Sheet1!B$4:K$8446,9,0)</f>
        <v>90</v>
      </c>
      <c r="K62" s="49" t="str">
        <f t="shared" si="1"/>
        <v>Xuất sắc</v>
      </c>
    </row>
    <row r="63" spans="1:11" ht="18.75" customHeight="1" x14ac:dyDescent="0.25">
      <c r="A63" s="12">
        <v>51</v>
      </c>
      <c r="B63" s="45" t="s">
        <v>1900</v>
      </c>
      <c r="C63" s="46" t="s">
        <v>129</v>
      </c>
      <c r="D63" s="47">
        <v>38622</v>
      </c>
      <c r="E63" s="48">
        <f>VLOOKUP(B63,[1]Sheet1!B$4:L$8446,4,0)</f>
        <v>90</v>
      </c>
      <c r="F63" s="48">
        <f>VLOOKUP(B63,[1]Sheet1!B$4:F$8446,5,0)</f>
        <v>90</v>
      </c>
      <c r="G63" s="48">
        <f>VLOOKUP(B63,[1]Sheet1!B$4:J$8446,6,0)</f>
        <v>90</v>
      </c>
      <c r="H63" s="48">
        <f>VLOOKUP(B63,[1]Sheet1!B$4:H$8446,7,0)</f>
        <v>90</v>
      </c>
      <c r="I63" s="49" t="str">
        <f t="shared" si="0"/>
        <v>Xuất sắc</v>
      </c>
      <c r="J63" s="48">
        <f>VLOOKUP(B63,[1]Sheet1!B$4:K$8446,9,0)</f>
        <v>90</v>
      </c>
      <c r="K63" s="49" t="str">
        <f t="shared" si="1"/>
        <v>Xuất sắc</v>
      </c>
    </row>
    <row r="64" spans="1:11" ht="18.75" customHeight="1" x14ac:dyDescent="0.25">
      <c r="A64" s="12">
        <v>52</v>
      </c>
      <c r="B64" s="45" t="s">
        <v>1901</v>
      </c>
      <c r="C64" s="46" t="s">
        <v>1902</v>
      </c>
      <c r="D64" s="47">
        <v>38584</v>
      </c>
      <c r="E64" s="48">
        <f>VLOOKUP(B64,[1]Sheet1!B$4:L$8446,4,0)</f>
        <v>90</v>
      </c>
      <c r="F64" s="48">
        <f>VLOOKUP(B64,[1]Sheet1!B$4:F$8446,5,0)</f>
        <v>90</v>
      </c>
      <c r="G64" s="48">
        <f>VLOOKUP(B64,[1]Sheet1!B$4:J$8446,6,0)</f>
        <v>90</v>
      </c>
      <c r="H64" s="48">
        <f>VLOOKUP(B64,[1]Sheet1!B$4:H$8446,7,0)</f>
        <v>90</v>
      </c>
      <c r="I64" s="49" t="str">
        <f t="shared" si="0"/>
        <v>Xuất sắc</v>
      </c>
      <c r="J64" s="48">
        <f>VLOOKUP(B64,[1]Sheet1!B$4:K$8446,9,0)</f>
        <v>90</v>
      </c>
      <c r="K64" s="49" t="str">
        <f t="shared" si="1"/>
        <v>Xuất sắc</v>
      </c>
    </row>
    <row r="65" spans="1:11" ht="18.75" customHeight="1" x14ac:dyDescent="0.25">
      <c r="A65" s="12">
        <v>53</v>
      </c>
      <c r="B65" s="45" t="s">
        <v>1903</v>
      </c>
      <c r="C65" s="46" t="s">
        <v>1904</v>
      </c>
      <c r="D65" s="47">
        <v>38381</v>
      </c>
      <c r="E65" s="48">
        <f>VLOOKUP(B65,[1]Sheet1!B$4:L$8446,4,0)</f>
        <v>80</v>
      </c>
      <c r="F65" s="48">
        <f>VLOOKUP(B65,[1]Sheet1!B$4:F$8446,5,0)</f>
        <v>80</v>
      </c>
      <c r="G65" s="48">
        <f>VLOOKUP(B65,[1]Sheet1!B$4:J$8446,6,0)</f>
        <v>80</v>
      </c>
      <c r="H65" s="48">
        <f>VLOOKUP(B65,[1]Sheet1!B$4:H$8446,7,0)</f>
        <v>80</v>
      </c>
      <c r="I65" s="49" t="str">
        <f t="shared" si="0"/>
        <v>Tốt</v>
      </c>
      <c r="J65" s="48">
        <f>VLOOKUP(B65,[1]Sheet1!B$4:K$8446,9,0)</f>
        <v>80</v>
      </c>
      <c r="K65" s="49" t="str">
        <f t="shared" si="1"/>
        <v>Tốt</v>
      </c>
    </row>
    <row r="66" spans="1:11" ht="18.75" customHeight="1" x14ac:dyDescent="0.25">
      <c r="A66" s="12">
        <v>54</v>
      </c>
      <c r="B66" s="45" t="s">
        <v>1905</v>
      </c>
      <c r="C66" s="46" t="s">
        <v>1906</v>
      </c>
      <c r="D66" s="47">
        <v>38604</v>
      </c>
      <c r="E66" s="48">
        <f>VLOOKUP(B66,[1]Sheet1!B$4:L$8446,4,0)</f>
        <v>92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2">
        <v>55</v>
      </c>
      <c r="B67" s="45" t="s">
        <v>1907</v>
      </c>
      <c r="C67" s="46" t="s">
        <v>1908</v>
      </c>
      <c r="D67" s="47">
        <v>38602</v>
      </c>
      <c r="E67" s="48">
        <f>VLOOKUP(B67,[1]Sheet1!B$4:L$8446,4,0)</f>
        <v>80</v>
      </c>
      <c r="F67" s="48">
        <f>VLOOKUP(B67,[1]Sheet1!B$4:F$8446,5,0)</f>
        <v>80</v>
      </c>
      <c r="G67" s="48">
        <f>VLOOKUP(B67,[1]Sheet1!B$4:J$8446,6,0)</f>
        <v>80</v>
      </c>
      <c r="H67" s="48">
        <f>VLOOKUP(B67,[1]Sheet1!B$4:H$8446,7,0)</f>
        <v>80</v>
      </c>
      <c r="I67" s="49" t="str">
        <f t="shared" si="0"/>
        <v>Tốt</v>
      </c>
      <c r="J67" s="48">
        <f>VLOOKUP(B67,[1]Sheet1!B$4:K$8446,9,0)</f>
        <v>80</v>
      </c>
      <c r="K67" s="49" t="str">
        <f t="shared" si="1"/>
        <v>Tốt</v>
      </c>
    </row>
    <row r="68" spans="1:11" ht="18.75" customHeight="1" x14ac:dyDescent="0.25">
      <c r="A68" s="12">
        <v>56</v>
      </c>
      <c r="B68" s="45" t="s">
        <v>1909</v>
      </c>
      <c r="C68" s="46" t="s">
        <v>1910</v>
      </c>
      <c r="D68" s="47">
        <v>38358</v>
      </c>
      <c r="E68" s="48">
        <f>VLOOKUP(B68,[1]Sheet1!B$4:L$8446,4,0)</f>
        <v>85</v>
      </c>
      <c r="F68" s="48">
        <f>VLOOKUP(B68,[1]Sheet1!B$4:F$8446,5,0)</f>
        <v>80</v>
      </c>
      <c r="G68" s="48">
        <f>VLOOKUP(B68,[1]Sheet1!B$4:J$8446,6,0)</f>
        <v>80</v>
      </c>
      <c r="H68" s="48">
        <f>VLOOKUP(B68,[1]Sheet1!B$4:H$8446,7,0)</f>
        <v>80</v>
      </c>
      <c r="I68" s="49" t="str">
        <f t="shared" si="0"/>
        <v>Tốt</v>
      </c>
      <c r="J68" s="48">
        <f>VLOOKUP(B68,[1]Sheet1!B$4:K$8446,9,0)</f>
        <v>80</v>
      </c>
      <c r="K68" s="49" t="str">
        <f t="shared" si="1"/>
        <v>Tốt</v>
      </c>
    </row>
    <row r="69" spans="1:11" ht="18.75" customHeight="1" x14ac:dyDescent="0.25">
      <c r="A69" s="12">
        <v>57</v>
      </c>
      <c r="B69" s="45" t="s">
        <v>1922</v>
      </c>
      <c r="C69" s="46" t="s">
        <v>1923</v>
      </c>
      <c r="D69" s="47">
        <v>38378</v>
      </c>
      <c r="E69" s="48">
        <f>VLOOKUP(B69,[1]Sheet1!B$4:L$8446,4,0)</f>
        <v>80</v>
      </c>
      <c r="F69" s="48">
        <f>VLOOKUP(B69,[1]Sheet1!B$4:F$8446,5,0)</f>
        <v>90</v>
      </c>
      <c r="G69" s="48">
        <f>VLOOKUP(B69,[1]Sheet1!B$4:J$8446,6,0)</f>
        <v>90</v>
      </c>
      <c r="H69" s="48">
        <f>VLOOKUP(B69,[1]Sheet1!B$4:H$8446,7,0)</f>
        <v>90</v>
      </c>
      <c r="I69" s="49" t="str">
        <f t="shared" si="0"/>
        <v>Xuất sắc</v>
      </c>
      <c r="J69" s="48">
        <f>VLOOKUP(B69,[1]Sheet1!B$4:K$8446,9,0)</f>
        <v>90</v>
      </c>
      <c r="K69" s="49" t="str">
        <f t="shared" si="1"/>
        <v>Xuất sắc</v>
      </c>
    </row>
    <row r="70" spans="1:11" ht="18.75" customHeight="1" x14ac:dyDescent="0.25">
      <c r="A70" s="12">
        <v>58</v>
      </c>
      <c r="B70" s="45" t="s">
        <v>1924</v>
      </c>
      <c r="C70" s="46" t="s">
        <v>189</v>
      </c>
      <c r="D70" s="47">
        <v>38472</v>
      </c>
      <c r="E70" s="48">
        <f>VLOOKUP(B70,[1]Sheet1!B$4:L$8446,4,0)</f>
        <v>92</v>
      </c>
      <c r="F70" s="48">
        <f>VLOOKUP(B70,[1]Sheet1!B$4:F$8446,5,0)</f>
        <v>90</v>
      </c>
      <c r="G70" s="48">
        <f>VLOOKUP(B70,[1]Sheet1!B$4:J$8446,6,0)</f>
        <v>90</v>
      </c>
      <c r="H70" s="48">
        <f>VLOOKUP(B70,[1]Sheet1!B$4:H$8446,7,0)</f>
        <v>90</v>
      </c>
      <c r="I70" s="49" t="str">
        <f t="shared" si="0"/>
        <v>Xuất sắc</v>
      </c>
      <c r="J70" s="48">
        <f>VLOOKUP(B70,[1]Sheet1!B$4:K$8446,9,0)</f>
        <v>90</v>
      </c>
      <c r="K70" s="49" t="str">
        <f t="shared" si="1"/>
        <v>Xuất sắc</v>
      </c>
    </row>
    <row r="71" spans="1:11" ht="18.75" customHeight="1" x14ac:dyDescent="0.25">
      <c r="A71" s="12">
        <v>59</v>
      </c>
      <c r="B71" s="45" t="s">
        <v>1925</v>
      </c>
      <c r="C71" s="46" t="s">
        <v>1926</v>
      </c>
      <c r="D71" s="47">
        <v>38659</v>
      </c>
      <c r="E71" s="48">
        <f>VLOOKUP(B71,[1]Sheet1!B$4:L$8446,4,0)</f>
        <v>90</v>
      </c>
      <c r="F71" s="48">
        <f>VLOOKUP(B71,[1]Sheet1!B$4:F$8446,5,0)</f>
        <v>85</v>
      </c>
      <c r="G71" s="48">
        <f>VLOOKUP(B71,[1]Sheet1!B$4:J$8446,6,0)</f>
        <v>85</v>
      </c>
      <c r="H71" s="48">
        <f>VLOOKUP(B71,[1]Sheet1!B$4:H$8446,7,0)</f>
        <v>85</v>
      </c>
      <c r="I71" s="49" t="str">
        <f t="shared" si="0"/>
        <v>Tốt</v>
      </c>
      <c r="J71" s="48">
        <f>VLOOKUP(B71,[1]Sheet1!B$4:K$8446,9,0)</f>
        <v>85</v>
      </c>
      <c r="K71" s="49" t="str">
        <f t="shared" si="1"/>
        <v>Tốt</v>
      </c>
    </row>
    <row r="72" spans="1:11" ht="18.75" customHeight="1" x14ac:dyDescent="0.25">
      <c r="A72" s="12">
        <v>60</v>
      </c>
      <c r="B72" s="45" t="s">
        <v>1911</v>
      </c>
      <c r="C72" s="46" t="s">
        <v>1912</v>
      </c>
      <c r="D72" s="47">
        <v>38381</v>
      </c>
      <c r="E72" s="48">
        <f>VLOOKUP(B72,[1]Sheet1!B$4:L$8446,4,0)</f>
        <v>80</v>
      </c>
      <c r="F72" s="48">
        <f>VLOOKUP(B72,[1]Sheet1!B$4:F$8446,5,0)</f>
        <v>85</v>
      </c>
      <c r="G72" s="48">
        <f>VLOOKUP(B72,[1]Sheet1!B$4:J$8446,6,0)</f>
        <v>85</v>
      </c>
      <c r="H72" s="48">
        <f>VLOOKUP(B72,[1]Sheet1!B$4:H$8446,7,0)</f>
        <v>90</v>
      </c>
      <c r="I72" s="49" t="str">
        <f t="shared" si="0"/>
        <v>Xuất sắc</v>
      </c>
      <c r="J72" s="48">
        <f>VLOOKUP(B72,[1]Sheet1!B$4:K$8446,9,0)</f>
        <v>90</v>
      </c>
      <c r="K72" s="49" t="str">
        <f t="shared" si="1"/>
        <v>Xuất sắc</v>
      </c>
    </row>
    <row r="73" spans="1:11" ht="18.75" customHeight="1" x14ac:dyDescent="0.25">
      <c r="A73" s="12">
        <v>61</v>
      </c>
      <c r="B73" s="45" t="s">
        <v>1927</v>
      </c>
      <c r="C73" s="46" t="s">
        <v>1928</v>
      </c>
      <c r="D73" s="47">
        <v>38675</v>
      </c>
      <c r="E73" s="48">
        <f>VLOOKUP(B73,[1]Sheet1!B$4:L$8446,4,0)</f>
        <v>80</v>
      </c>
      <c r="F73" s="48">
        <f>VLOOKUP(B73,[1]Sheet1!B$4:F$8446,5,0)</f>
        <v>85</v>
      </c>
      <c r="G73" s="48">
        <f>VLOOKUP(B73,[1]Sheet1!B$4:J$8446,6,0)</f>
        <v>85</v>
      </c>
      <c r="H73" s="48">
        <f>VLOOKUP(B73,[1]Sheet1!B$4:H$8446,7,0)</f>
        <v>85</v>
      </c>
      <c r="I73" s="49" t="str">
        <f t="shared" si="0"/>
        <v>Tốt</v>
      </c>
      <c r="J73" s="48">
        <f>VLOOKUP(B73,[1]Sheet1!B$4:K$8446,9,0)</f>
        <v>85</v>
      </c>
      <c r="K73" s="49" t="str">
        <f t="shared" si="1"/>
        <v>Tốt</v>
      </c>
    </row>
    <row r="74" spans="1:11" ht="18.75" customHeight="1" x14ac:dyDescent="0.25">
      <c r="A74" s="12">
        <v>62</v>
      </c>
      <c r="B74" s="45" t="s">
        <v>1929</v>
      </c>
      <c r="C74" s="46" t="s">
        <v>1930</v>
      </c>
      <c r="D74" s="47">
        <v>38353</v>
      </c>
      <c r="E74" s="48">
        <f>VLOOKUP(B74,[1]Sheet1!B$4:L$8446,4,0)</f>
        <v>90</v>
      </c>
      <c r="F74" s="48">
        <f>VLOOKUP(B74,[1]Sheet1!B$4:F$8446,5,0)</f>
        <v>90</v>
      </c>
      <c r="G74" s="48">
        <f>VLOOKUP(B74,[1]Sheet1!B$4:J$8446,6,0)</f>
        <v>90</v>
      </c>
      <c r="H74" s="48">
        <f>VLOOKUP(B74,[1]Sheet1!B$4:H$8446,7,0)</f>
        <v>90</v>
      </c>
      <c r="I74" s="49" t="str">
        <f t="shared" si="0"/>
        <v>Xuất sắc</v>
      </c>
      <c r="J74" s="48">
        <f>VLOOKUP(B74,[1]Sheet1!B$4:K$8446,9,0)</f>
        <v>90</v>
      </c>
      <c r="K74" s="49" t="str">
        <f t="shared" si="1"/>
        <v>Xuất sắc</v>
      </c>
    </row>
    <row r="75" spans="1:11" ht="18.75" customHeight="1" x14ac:dyDescent="0.25">
      <c r="A75" s="12">
        <v>63</v>
      </c>
      <c r="B75" s="45" t="s">
        <v>1931</v>
      </c>
      <c r="C75" s="46" t="s">
        <v>1932</v>
      </c>
      <c r="D75" s="47">
        <v>38430</v>
      </c>
      <c r="E75" s="48">
        <f>VLOOKUP(B75,[1]Sheet1!B$4:L$8446,4,0)</f>
        <v>96</v>
      </c>
      <c r="F75" s="48">
        <f>VLOOKUP(B75,[1]Sheet1!B$4:F$8446,5,0)</f>
        <v>96</v>
      </c>
      <c r="G75" s="48">
        <f>VLOOKUP(B75,[1]Sheet1!B$4:J$8446,6,0)</f>
        <v>96</v>
      </c>
      <c r="H75" s="48">
        <f>VLOOKUP(B75,[1]Sheet1!B$4:H$8446,7,0)</f>
        <v>96</v>
      </c>
      <c r="I75" s="49" t="str">
        <f t="shared" si="0"/>
        <v>Xuất sắc</v>
      </c>
      <c r="J75" s="48">
        <f>VLOOKUP(B75,[1]Sheet1!B$4:K$8446,9,0)</f>
        <v>96</v>
      </c>
      <c r="K75" s="49" t="str">
        <f t="shared" si="1"/>
        <v>Xuất sắc</v>
      </c>
    </row>
    <row r="76" spans="1:11" ht="18.75" customHeight="1" x14ac:dyDescent="0.25">
      <c r="A76" s="12">
        <v>64</v>
      </c>
      <c r="B76" s="45" t="s">
        <v>1913</v>
      </c>
      <c r="C76" s="46" t="s">
        <v>1914</v>
      </c>
      <c r="D76" s="47">
        <v>38522</v>
      </c>
      <c r="E76" s="48">
        <f>VLOOKUP(B76,[1]Sheet1!B$4:L$8446,4,0)</f>
        <v>94</v>
      </c>
      <c r="F76" s="48">
        <f>VLOOKUP(B76,[1]Sheet1!B$4:F$8446,5,0)</f>
        <v>87</v>
      </c>
      <c r="G76" s="48">
        <f>VLOOKUP(B76,[1]Sheet1!B$4:J$8446,6,0)</f>
        <v>87</v>
      </c>
      <c r="H76" s="48">
        <f>VLOOKUP(B76,[1]Sheet1!B$4:H$8446,7,0)</f>
        <v>87</v>
      </c>
      <c r="I76" s="49" t="str">
        <f t="shared" si="0"/>
        <v>Tốt</v>
      </c>
      <c r="J76" s="48">
        <f>VLOOKUP(B76,[1]Sheet1!B$4:K$8446,9,0)</f>
        <v>87</v>
      </c>
      <c r="K76" s="49" t="str">
        <f t="shared" si="1"/>
        <v>Tốt</v>
      </c>
    </row>
    <row r="77" spans="1:11" ht="18.75" customHeight="1" x14ac:dyDescent="0.25">
      <c r="A77" s="12">
        <v>65</v>
      </c>
      <c r="B77" s="45" t="s">
        <v>1915</v>
      </c>
      <c r="C77" s="46" t="s">
        <v>1916</v>
      </c>
      <c r="D77" s="47">
        <v>38368</v>
      </c>
      <c r="E77" s="48">
        <f>VLOOKUP(B77,[1]Sheet1!B$4:L$8446,4,0)</f>
        <v>84</v>
      </c>
      <c r="F77" s="48">
        <f>VLOOKUP(B77,[1]Sheet1!B$4:F$8446,5,0)</f>
        <v>87</v>
      </c>
      <c r="G77" s="48">
        <f>VLOOKUP(B77,[1]Sheet1!B$4:J$8446,6,0)</f>
        <v>87</v>
      </c>
      <c r="H77" s="48">
        <f>VLOOKUP(B77,[1]Sheet1!B$4:H$8446,7,0)</f>
        <v>87</v>
      </c>
      <c r="I77" s="49" t="str">
        <f t="shared" ref="I77:I82" si="2">IF(H77&gt;=90,"Xuất sắc",IF(H77&gt;=80,"Tốt", IF(H77&gt;=65,"Khá",IF(H77&gt;=50,"Trung bình", IF(H77&gt;=35, "Yếu", "Kém")))))</f>
        <v>Tốt</v>
      </c>
      <c r="J77" s="48">
        <f>VLOOKUP(B77,[1]Sheet1!B$4:K$8446,9,0)</f>
        <v>87</v>
      </c>
      <c r="K77" s="49" t="str">
        <f t="shared" ref="K77:K82" si="3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2">
        <v>66</v>
      </c>
      <c r="B78" s="45" t="s">
        <v>1917</v>
      </c>
      <c r="C78" s="46" t="s">
        <v>169</v>
      </c>
      <c r="D78" s="47">
        <v>38603</v>
      </c>
      <c r="E78" s="48">
        <f>VLOOKUP(B78,[1]Sheet1!B$4:L$8446,4,0)</f>
        <v>100</v>
      </c>
      <c r="F78" s="48">
        <f>VLOOKUP(B78,[1]Sheet1!B$4:F$8446,5,0)</f>
        <v>100</v>
      </c>
      <c r="G78" s="48">
        <f>VLOOKUP(B78,[1]Sheet1!B$4:J$8446,6,0)</f>
        <v>100</v>
      </c>
      <c r="H78" s="48">
        <f>VLOOKUP(B78,[1]Sheet1!B$4:H$8446,7,0)</f>
        <v>100</v>
      </c>
      <c r="I78" s="49" t="str">
        <f t="shared" si="2"/>
        <v>Xuất sắc</v>
      </c>
      <c r="J78" s="48">
        <f>VLOOKUP(B78,[1]Sheet1!B$4:K$8446,9,0)</f>
        <v>100</v>
      </c>
      <c r="K78" s="49" t="str">
        <f t="shared" si="3"/>
        <v>Xuất sắc</v>
      </c>
    </row>
    <row r="79" spans="1:11" ht="18.75" customHeight="1" x14ac:dyDescent="0.25">
      <c r="A79" s="12">
        <v>67</v>
      </c>
      <c r="B79" s="45" t="s">
        <v>1918</v>
      </c>
      <c r="C79" s="46" t="s">
        <v>1919</v>
      </c>
      <c r="D79" s="47">
        <v>38550</v>
      </c>
      <c r="E79" s="48">
        <f>VLOOKUP(B79,[1]Sheet1!B$4:L$8446,4,0)</f>
        <v>85</v>
      </c>
      <c r="F79" s="48">
        <f>VLOOKUP(B79,[1]Sheet1!B$4:F$8446,5,0)</f>
        <v>80</v>
      </c>
      <c r="G79" s="48">
        <f>VLOOKUP(B79,[1]Sheet1!B$4:J$8446,6,0)</f>
        <v>80</v>
      </c>
      <c r="H79" s="48">
        <f>VLOOKUP(B79,[1]Sheet1!B$4:H$8446,7,0)</f>
        <v>80</v>
      </c>
      <c r="I79" s="49" t="str">
        <f t="shared" si="2"/>
        <v>Tốt</v>
      </c>
      <c r="J79" s="48">
        <f>VLOOKUP(B79,[1]Sheet1!B$4:K$8446,9,0)</f>
        <v>80</v>
      </c>
      <c r="K79" s="49" t="str">
        <f t="shared" si="3"/>
        <v>Tốt</v>
      </c>
    </row>
    <row r="80" spans="1:11" ht="18.75" customHeight="1" x14ac:dyDescent="0.25">
      <c r="A80" s="12">
        <v>68</v>
      </c>
      <c r="B80" s="45" t="s">
        <v>1920</v>
      </c>
      <c r="C80" s="46" t="s">
        <v>1921</v>
      </c>
      <c r="D80" s="47">
        <v>38587</v>
      </c>
      <c r="E80" s="48">
        <f>VLOOKUP(B80,[1]Sheet1!B$4:L$8446,4,0)</f>
        <v>80</v>
      </c>
      <c r="F80" s="48">
        <f>VLOOKUP(B80,[1]Sheet1!B$4:F$8446,5,0)</f>
        <v>85</v>
      </c>
      <c r="G80" s="48">
        <f>VLOOKUP(B80,[1]Sheet1!B$4:J$8446,6,0)</f>
        <v>85</v>
      </c>
      <c r="H80" s="48">
        <f>VLOOKUP(B80,[1]Sheet1!B$4:H$8446,7,0)</f>
        <v>85</v>
      </c>
      <c r="I80" s="49" t="str">
        <f t="shared" si="2"/>
        <v>Tốt</v>
      </c>
      <c r="J80" s="48">
        <f>VLOOKUP(B80,[1]Sheet1!B$4:K$8446,9,0)</f>
        <v>85</v>
      </c>
      <c r="K80" s="49" t="str">
        <f t="shared" si="3"/>
        <v>Tốt</v>
      </c>
    </row>
    <row r="81" spans="1:11" ht="18.75" customHeight="1" x14ac:dyDescent="0.25">
      <c r="A81" s="12">
        <v>69</v>
      </c>
      <c r="B81" s="45" t="s">
        <v>1933</v>
      </c>
      <c r="C81" s="46" t="s">
        <v>1934</v>
      </c>
      <c r="D81" s="47">
        <v>38518</v>
      </c>
      <c r="E81" s="48">
        <f>VLOOKUP(B81,[1]Sheet1!B$4:L$8446,4,0)</f>
        <v>90</v>
      </c>
      <c r="F81" s="48">
        <f>VLOOKUP(B81,[1]Sheet1!B$4:F$8446,5,0)</f>
        <v>90</v>
      </c>
      <c r="G81" s="48">
        <f>VLOOKUP(B81,[1]Sheet1!B$4:J$8446,6,0)</f>
        <v>90</v>
      </c>
      <c r="H81" s="48">
        <f>VLOOKUP(B81,[1]Sheet1!B$4:H$8446,7,0)</f>
        <v>90</v>
      </c>
      <c r="I81" s="49" t="str">
        <f t="shared" si="2"/>
        <v>Xuất sắc</v>
      </c>
      <c r="J81" s="48">
        <f>VLOOKUP(B81,[1]Sheet1!B$4:K$8446,9,0)</f>
        <v>90</v>
      </c>
      <c r="K81" s="49" t="str">
        <f t="shared" si="3"/>
        <v>Xuất sắc</v>
      </c>
    </row>
    <row r="82" spans="1:11" ht="18.75" customHeight="1" x14ac:dyDescent="0.25">
      <c r="A82" s="12">
        <v>70</v>
      </c>
      <c r="B82" s="45" t="s">
        <v>1935</v>
      </c>
      <c r="C82" s="46" t="s">
        <v>1936</v>
      </c>
      <c r="D82" s="47">
        <v>38648</v>
      </c>
      <c r="E82" s="48">
        <f>VLOOKUP(B82,[1]Sheet1!B$4:L$8446,4,0)</f>
        <v>100</v>
      </c>
      <c r="F82" s="48">
        <f>VLOOKUP(B82,[1]Sheet1!B$4:F$8446,5,0)</f>
        <v>100</v>
      </c>
      <c r="G82" s="48">
        <f>VLOOKUP(B82,[1]Sheet1!B$4:J$8446,6,0)</f>
        <v>100</v>
      </c>
      <c r="H82" s="48">
        <f>VLOOKUP(B82,[1]Sheet1!B$4:H$8446,7,0)</f>
        <v>100</v>
      </c>
      <c r="I82" s="49" t="str">
        <f t="shared" si="2"/>
        <v>Xuất sắc</v>
      </c>
      <c r="J82" s="48">
        <f>VLOOKUP(B82,[1]Sheet1!B$4:K$8446,9,0)</f>
        <v>100</v>
      </c>
      <c r="K82" s="49" t="str">
        <f t="shared" si="3"/>
        <v>Xuất sắc</v>
      </c>
    </row>
    <row r="84" spans="1:11" ht="18.75" customHeight="1" x14ac:dyDescent="0.2">
      <c r="A84" s="52" t="s">
        <v>1039</v>
      </c>
      <c r="B84" s="52"/>
      <c r="C84" s="52"/>
    </row>
  </sheetData>
  <sortState xmlns:xlrd2="http://schemas.microsoft.com/office/spreadsheetml/2017/richdata2" ref="A13:K82">
    <sortCondition ref="B13:B82"/>
  </sortState>
  <mergeCells count="16">
    <mergeCell ref="A6:K6"/>
    <mergeCell ref="A1:C1"/>
    <mergeCell ref="E1:K1"/>
    <mergeCell ref="A2:C2"/>
    <mergeCell ref="E2:K2"/>
    <mergeCell ref="A5:K5"/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2">
    <cfRule type="duplicateValues" dxfId="124" priority="1"/>
    <cfRule type="duplicateValues" dxfId="123" priority="2"/>
    <cfRule type="duplicateValues" dxfId="122" priority="3"/>
    <cfRule type="duplicateValues" dxfId="121" priority="4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40CC-8534-4C61-95CE-9E35B2115851}">
  <sheetPr codeName="Sheet26"/>
  <dimension ref="A1:K84"/>
  <sheetViews>
    <sheetView topLeftCell="A69" workbookViewId="0">
      <selection activeCell="B13" sqref="B13:K8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7.6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1937</v>
      </c>
      <c r="C13" s="46" t="s">
        <v>1938</v>
      </c>
      <c r="D13" s="47">
        <v>38667</v>
      </c>
      <c r="E13" s="48">
        <f>VLOOKUP(B13,[1]Sheet1!B$4:L$8446,4,0)</f>
        <v>92</v>
      </c>
      <c r="F13" s="48">
        <f>VLOOKUP(B13,[1]Sheet1!B$4:F$8446,5,0)</f>
        <v>92</v>
      </c>
      <c r="G13" s="48">
        <f>VLOOKUP(B13,[1]Sheet1!B$4:J$8446,6,0)</f>
        <v>92</v>
      </c>
      <c r="H13" s="48">
        <f>VLOOKUP(B13,[1]Sheet1!B$4:H$8446,7,0)</f>
        <v>92</v>
      </c>
      <c r="I13" s="49" t="str">
        <f t="shared" ref="I13:I76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92</v>
      </c>
      <c r="K13" s="49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1939</v>
      </c>
      <c r="C14" s="46" t="s">
        <v>1940</v>
      </c>
      <c r="D14" s="47">
        <v>38602</v>
      </c>
      <c r="E14" s="48">
        <f>VLOOKUP(B14,[1]Sheet1!B$4:L$8446,4,0)</f>
        <v>80</v>
      </c>
      <c r="F14" s="48">
        <f>VLOOKUP(B14,[1]Sheet1!B$4:F$8446,5,0)</f>
        <v>80</v>
      </c>
      <c r="G14" s="48">
        <f>VLOOKUP(B14,[1]Sheet1!B$4:J$8446,6,0)</f>
        <v>80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1941</v>
      </c>
      <c r="C15" s="46" t="s">
        <v>1942</v>
      </c>
      <c r="D15" s="47">
        <v>38668</v>
      </c>
      <c r="E15" s="48">
        <f>VLOOKUP(B15,[1]Sheet1!B$4:L$8446,4,0)</f>
        <v>92</v>
      </c>
      <c r="F15" s="48">
        <f>VLOOKUP(B15,[1]Sheet1!B$4:F$8446,5,0)</f>
        <v>92</v>
      </c>
      <c r="G15" s="48">
        <f>VLOOKUP(B15,[1]Sheet1!B$4:J$8446,6,0)</f>
        <v>92</v>
      </c>
      <c r="H15" s="48">
        <f>VLOOKUP(B15,[1]Sheet1!B$4:H$8446,7,0)</f>
        <v>92</v>
      </c>
      <c r="I15" s="49" t="str">
        <f t="shared" si="0"/>
        <v>Xuất sắc</v>
      </c>
      <c r="J15" s="48">
        <f>VLOOKUP(B15,[1]Sheet1!B$4:K$8446,9,0)</f>
        <v>92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1943</v>
      </c>
      <c r="C16" s="46" t="s">
        <v>1251</v>
      </c>
      <c r="D16" s="47">
        <v>38586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1944</v>
      </c>
      <c r="C17" s="46" t="s">
        <v>1945</v>
      </c>
      <c r="D17" s="47">
        <v>38627</v>
      </c>
      <c r="E17" s="48">
        <f>VLOOKUP(B17,[1]Sheet1!B$4:L$8446,4,0)</f>
        <v>90</v>
      </c>
      <c r="F17" s="48">
        <f>VLOOKUP(B17,[1]Sheet1!B$4:F$8446,5,0)</f>
        <v>85</v>
      </c>
      <c r="G17" s="48">
        <f>VLOOKUP(B17,[1]Sheet1!B$4:J$8446,6,0)</f>
        <v>85</v>
      </c>
      <c r="H17" s="48">
        <f>VLOOKUP(B17,[1]Sheet1!B$4:H$8446,7,0)</f>
        <v>85</v>
      </c>
      <c r="I17" s="49" t="str">
        <f t="shared" si="0"/>
        <v>Tốt</v>
      </c>
      <c r="J17" s="48">
        <f>VLOOKUP(B17,[1]Sheet1!B$4:K$8446,9,0)</f>
        <v>85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1950</v>
      </c>
      <c r="C18" s="46" t="s">
        <v>1951</v>
      </c>
      <c r="D18" s="47">
        <v>38471</v>
      </c>
      <c r="E18" s="48">
        <f>VLOOKUP(B18,[1]Sheet1!B$4:L$8446,4,0)</f>
        <v>85</v>
      </c>
      <c r="F18" s="48">
        <f>VLOOKUP(B18,[1]Sheet1!B$4:F$8446,5,0)</f>
        <v>85</v>
      </c>
      <c r="G18" s="48">
        <f>VLOOKUP(B18,[1]Sheet1!B$4:J$8446,6,0)</f>
        <v>85</v>
      </c>
      <c r="H18" s="48">
        <f>VLOOKUP(B18,[1]Sheet1!B$4:H$8446,7,0)</f>
        <v>85</v>
      </c>
      <c r="I18" s="49" t="str">
        <f t="shared" si="0"/>
        <v>Tốt</v>
      </c>
      <c r="J18" s="48">
        <f>VLOOKUP(B18,[1]Sheet1!B$4:K$8446,9,0)</f>
        <v>85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1946</v>
      </c>
      <c r="C19" s="46" t="s">
        <v>1947</v>
      </c>
      <c r="D19" s="47">
        <v>38566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1948</v>
      </c>
      <c r="C20" s="46" t="s">
        <v>1949</v>
      </c>
      <c r="D20" s="47">
        <v>38524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1952</v>
      </c>
      <c r="C21" s="46" t="s">
        <v>1563</v>
      </c>
      <c r="D21" s="47">
        <v>38362</v>
      </c>
      <c r="E21" s="48">
        <f>VLOOKUP(B21,[1]Sheet1!B$4:L$8446,4,0)</f>
        <v>70</v>
      </c>
      <c r="F21" s="48">
        <f>VLOOKUP(B21,[1]Sheet1!B$4:F$8446,5,0)</f>
        <v>70</v>
      </c>
      <c r="G21" s="48">
        <f>VLOOKUP(B21,[1]Sheet1!B$4:J$8446,6,0)</f>
        <v>70</v>
      </c>
      <c r="H21" s="48">
        <f>VLOOKUP(B21,[1]Sheet1!B$4:H$8446,7,0)</f>
        <v>70</v>
      </c>
      <c r="I21" s="49" t="str">
        <f t="shared" si="0"/>
        <v>Khá</v>
      </c>
      <c r="J21" s="48">
        <f>VLOOKUP(B21,[1]Sheet1!B$4:K$8446,9,0)</f>
        <v>70</v>
      </c>
      <c r="K21" s="49" t="str">
        <f t="shared" si="1"/>
        <v>Khá</v>
      </c>
    </row>
    <row r="22" spans="1:11" ht="18.75" customHeight="1" x14ac:dyDescent="0.25">
      <c r="A22" s="12">
        <v>10</v>
      </c>
      <c r="B22" s="45" t="s">
        <v>1953</v>
      </c>
      <c r="C22" s="46" t="s">
        <v>1105</v>
      </c>
      <c r="D22" s="47">
        <v>38610</v>
      </c>
      <c r="E22" s="48">
        <f>VLOOKUP(B22,[1]Sheet1!B$4:L$8446,4,0)</f>
        <v>70</v>
      </c>
      <c r="F22" s="48">
        <f>VLOOKUP(B22,[1]Sheet1!B$4:F$8446,5,0)</f>
        <v>70</v>
      </c>
      <c r="G22" s="48">
        <f>VLOOKUP(B22,[1]Sheet1!B$4:J$8446,6,0)</f>
        <v>70</v>
      </c>
      <c r="H22" s="48">
        <f>VLOOKUP(B22,[1]Sheet1!B$4:H$8446,7,0)</f>
        <v>70</v>
      </c>
      <c r="I22" s="49" t="str">
        <f t="shared" si="0"/>
        <v>Khá</v>
      </c>
      <c r="J22" s="48">
        <f>VLOOKUP(B22,[1]Sheet1!B$4:K$8446,9,0)</f>
        <v>70</v>
      </c>
      <c r="K22" s="49" t="str">
        <f t="shared" si="1"/>
        <v>Khá</v>
      </c>
    </row>
    <row r="23" spans="1:11" ht="18.75" customHeight="1" x14ac:dyDescent="0.25">
      <c r="A23" s="12">
        <v>11</v>
      </c>
      <c r="B23" s="45" t="s">
        <v>1954</v>
      </c>
      <c r="C23" s="46" t="s">
        <v>198</v>
      </c>
      <c r="D23" s="47">
        <v>38700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1955</v>
      </c>
      <c r="C24" s="46" t="s">
        <v>1956</v>
      </c>
      <c r="D24" s="47">
        <v>38589</v>
      </c>
      <c r="E24" s="48">
        <f>VLOOKUP(B24,[1]Sheet1!B$4:L$8446,4,0)</f>
        <v>80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1957</v>
      </c>
      <c r="C25" s="46" t="s">
        <v>142</v>
      </c>
      <c r="D25" s="47">
        <v>38502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1958</v>
      </c>
      <c r="C26" s="46" t="s">
        <v>1959</v>
      </c>
      <c r="D26" s="47">
        <v>38572</v>
      </c>
      <c r="E26" s="48">
        <f>VLOOKUP(B26,[1]Sheet1!B$4:L$8446,4,0)</f>
        <v>96</v>
      </c>
      <c r="F26" s="48">
        <f>VLOOKUP(B26,[1]Sheet1!B$4:F$8446,5,0)</f>
        <v>94</v>
      </c>
      <c r="G26" s="48">
        <f>VLOOKUP(B26,[1]Sheet1!B$4:J$8446,6,0)</f>
        <v>94</v>
      </c>
      <c r="H26" s="48">
        <f>VLOOKUP(B26,[1]Sheet1!B$4:H$8446,7,0)</f>
        <v>94</v>
      </c>
      <c r="I26" s="49" t="str">
        <f t="shared" si="0"/>
        <v>Xuất sắc</v>
      </c>
      <c r="J26" s="48">
        <f>VLOOKUP(B26,[1]Sheet1!B$4:K$8446,9,0)</f>
        <v>94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1960</v>
      </c>
      <c r="C27" s="46" t="s">
        <v>1961</v>
      </c>
      <c r="D27" s="47">
        <v>38557</v>
      </c>
      <c r="E27" s="48">
        <f>VLOOKUP(B27,[1]Sheet1!B$4:L$8446,4,0)</f>
        <v>80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1962</v>
      </c>
      <c r="C28" s="46" t="s">
        <v>174</v>
      </c>
      <c r="D28" s="47">
        <v>38532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1963</v>
      </c>
      <c r="C29" s="46" t="s">
        <v>1964</v>
      </c>
      <c r="D29" s="47">
        <v>38432</v>
      </c>
      <c r="E29" s="48">
        <f>VLOOKUP(B29,[1]Sheet1!B$4:L$8446,4,0)</f>
        <v>70</v>
      </c>
      <c r="F29" s="48">
        <f>VLOOKUP(B29,[1]Sheet1!B$4:F$8446,5,0)</f>
        <v>70</v>
      </c>
      <c r="G29" s="48">
        <f>VLOOKUP(B29,[1]Sheet1!B$4:J$8446,6,0)</f>
        <v>70</v>
      </c>
      <c r="H29" s="48">
        <f>VLOOKUP(B29,[1]Sheet1!B$4:H$8446,7,0)</f>
        <v>70</v>
      </c>
      <c r="I29" s="49" t="str">
        <f t="shared" si="0"/>
        <v>Khá</v>
      </c>
      <c r="J29" s="48">
        <f>VLOOKUP(B29,[1]Sheet1!B$4:K$8446,9,0)</f>
        <v>70</v>
      </c>
      <c r="K29" s="49" t="str">
        <f t="shared" si="1"/>
        <v>Khá</v>
      </c>
    </row>
    <row r="30" spans="1:11" ht="18.75" customHeight="1" x14ac:dyDescent="0.25">
      <c r="A30" s="12">
        <v>18</v>
      </c>
      <c r="B30" s="45" t="s">
        <v>1965</v>
      </c>
      <c r="C30" s="46" t="s">
        <v>1966</v>
      </c>
      <c r="D30" s="47">
        <v>38583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1967</v>
      </c>
      <c r="C31" s="46" t="s">
        <v>1968</v>
      </c>
      <c r="D31" s="47">
        <v>38637</v>
      </c>
      <c r="E31" s="48">
        <f>VLOOKUP(B31,[1]Sheet1!B$4:L$8446,4,0)</f>
        <v>90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1969</v>
      </c>
      <c r="C32" s="46" t="s">
        <v>1970</v>
      </c>
      <c r="D32" s="47">
        <v>38673</v>
      </c>
      <c r="E32" s="48">
        <f>VLOOKUP(B32,[1]Sheet1!B$4:L$8446,4,0)</f>
        <v>100</v>
      </c>
      <c r="F32" s="48">
        <f>VLOOKUP(B32,[1]Sheet1!B$4:F$8446,5,0)</f>
        <v>100</v>
      </c>
      <c r="G32" s="48">
        <f>VLOOKUP(B32,[1]Sheet1!B$4:J$8446,6,0)</f>
        <v>100</v>
      </c>
      <c r="H32" s="48">
        <f>VLOOKUP(B32,[1]Sheet1!B$4:H$8446,7,0)</f>
        <v>100</v>
      </c>
      <c r="I32" s="49" t="str">
        <f t="shared" si="0"/>
        <v>Xuất sắc</v>
      </c>
      <c r="J32" s="48">
        <f>VLOOKUP(B32,[1]Sheet1!B$4:K$8446,9,0)</f>
        <v>100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1971</v>
      </c>
      <c r="C33" s="46" t="s">
        <v>1972</v>
      </c>
      <c r="D33" s="47">
        <v>38381</v>
      </c>
      <c r="E33" s="48">
        <f>VLOOKUP(B33,[1]Sheet1!B$4:L$8446,4,0)</f>
        <v>80</v>
      </c>
      <c r="F33" s="48">
        <f>VLOOKUP(B33,[1]Sheet1!B$4:F$8446,5,0)</f>
        <v>80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1973</v>
      </c>
      <c r="C34" s="46" t="s">
        <v>1974</v>
      </c>
      <c r="D34" s="47">
        <v>38540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1975</v>
      </c>
      <c r="C35" s="46" t="s">
        <v>139</v>
      </c>
      <c r="D35" s="47">
        <v>38579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1976</v>
      </c>
      <c r="C36" s="46" t="s">
        <v>1849</v>
      </c>
      <c r="D36" s="47">
        <v>38689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1977</v>
      </c>
      <c r="C37" s="46" t="s">
        <v>1978</v>
      </c>
      <c r="D37" s="47">
        <v>38474</v>
      </c>
      <c r="E37" s="48">
        <f>VLOOKUP(B37,[1]Sheet1!B$4:L$8446,4,0)</f>
        <v>80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1979</v>
      </c>
      <c r="C38" s="46" t="s">
        <v>1980</v>
      </c>
      <c r="D38" s="47">
        <v>38489</v>
      </c>
      <c r="E38" s="48">
        <f>VLOOKUP(B38,[1]Sheet1!B$4:L$8446,4,0)</f>
        <v>90</v>
      </c>
      <c r="F38" s="48">
        <f>VLOOKUP(B38,[1]Sheet1!B$4:F$8446,5,0)</f>
        <v>90</v>
      </c>
      <c r="G38" s="48">
        <f>VLOOKUP(B38,[1]Sheet1!B$4:J$8446,6,0)</f>
        <v>90</v>
      </c>
      <c r="H38" s="48">
        <f>VLOOKUP(B38,[1]Sheet1!B$4:H$8446,7,0)</f>
        <v>90</v>
      </c>
      <c r="I38" s="49" t="str">
        <f t="shared" si="0"/>
        <v>Xuất sắc</v>
      </c>
      <c r="J38" s="48">
        <f>VLOOKUP(B38,[1]Sheet1!B$4:K$8446,9,0)</f>
        <v>90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1981</v>
      </c>
      <c r="C39" s="46" t="s">
        <v>1982</v>
      </c>
      <c r="D39" s="47">
        <v>38051</v>
      </c>
      <c r="E39" s="48">
        <f>VLOOKUP(B39,[1]Sheet1!B$4:L$8446,4,0)</f>
        <v>86</v>
      </c>
      <c r="F39" s="48">
        <f>VLOOKUP(B39,[1]Sheet1!B$4:F$8446,5,0)</f>
        <v>82</v>
      </c>
      <c r="G39" s="48">
        <f>VLOOKUP(B39,[1]Sheet1!B$4:J$8446,6,0)</f>
        <v>82</v>
      </c>
      <c r="H39" s="48">
        <f>VLOOKUP(B39,[1]Sheet1!B$4:H$8446,7,0)</f>
        <v>82</v>
      </c>
      <c r="I39" s="49" t="str">
        <f t="shared" si="0"/>
        <v>Tốt</v>
      </c>
      <c r="J39" s="48">
        <f>VLOOKUP(B39,[1]Sheet1!B$4:K$8446,9,0)</f>
        <v>82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1983</v>
      </c>
      <c r="C40" s="46" t="s">
        <v>1984</v>
      </c>
      <c r="D40" s="47">
        <v>38705</v>
      </c>
      <c r="E40" s="48">
        <f>VLOOKUP(B40,[1]Sheet1!B$4:L$8446,4,0)</f>
        <v>80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1985</v>
      </c>
      <c r="C41" s="46" t="s">
        <v>1986</v>
      </c>
      <c r="D41" s="47">
        <v>38469</v>
      </c>
      <c r="E41" s="48">
        <f>VLOOKUP(B41,[1]Sheet1!B$4:L$8446,4,0)</f>
        <v>90</v>
      </c>
      <c r="F41" s="48">
        <f>VLOOKUP(B41,[1]Sheet1!B$4:F$8446,5,0)</f>
        <v>85</v>
      </c>
      <c r="G41" s="48">
        <f>VLOOKUP(B41,[1]Sheet1!B$4:J$8446,6,0)</f>
        <v>85</v>
      </c>
      <c r="H41" s="48">
        <f>VLOOKUP(B41,[1]Sheet1!B$4:H$8446,7,0)</f>
        <v>85</v>
      </c>
      <c r="I41" s="49" t="str">
        <f t="shared" si="0"/>
        <v>Tốt</v>
      </c>
      <c r="J41" s="48">
        <f>VLOOKUP(B41,[1]Sheet1!B$4:K$8446,9,0)</f>
        <v>85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1987</v>
      </c>
      <c r="C42" s="46" t="s">
        <v>1988</v>
      </c>
      <c r="D42" s="47">
        <v>38606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1989</v>
      </c>
      <c r="C43" s="46" t="s">
        <v>1990</v>
      </c>
      <c r="D43" s="47">
        <v>38368</v>
      </c>
      <c r="E43" s="48">
        <f>VLOOKUP(B43,[1]Sheet1!B$4:L$8446,4,0)</f>
        <v>92</v>
      </c>
      <c r="F43" s="48">
        <f>VLOOKUP(B43,[1]Sheet1!B$4:F$8446,5,0)</f>
        <v>92</v>
      </c>
      <c r="G43" s="48">
        <f>VLOOKUP(B43,[1]Sheet1!B$4:J$8446,6,0)</f>
        <v>92</v>
      </c>
      <c r="H43" s="48">
        <f>VLOOKUP(B43,[1]Sheet1!B$4:H$8446,7,0)</f>
        <v>92</v>
      </c>
      <c r="I43" s="49" t="str">
        <f t="shared" si="0"/>
        <v>Xuất sắc</v>
      </c>
      <c r="J43" s="48">
        <f>VLOOKUP(B43,[1]Sheet1!B$4:K$8446,9,0)</f>
        <v>92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1991</v>
      </c>
      <c r="C44" s="46" t="s">
        <v>1992</v>
      </c>
      <c r="D44" s="47">
        <v>38515</v>
      </c>
      <c r="E44" s="48">
        <f>VLOOKUP(B44,[1]Sheet1!B$4:L$8446,4,0)</f>
        <v>90</v>
      </c>
      <c r="F44" s="48">
        <f>VLOOKUP(B44,[1]Sheet1!B$4:F$8446,5,0)</f>
        <v>70</v>
      </c>
      <c r="G44" s="48">
        <f>VLOOKUP(B44,[1]Sheet1!B$4:J$8446,6,0)</f>
        <v>70</v>
      </c>
      <c r="H44" s="48">
        <f>VLOOKUP(B44,[1]Sheet1!B$4:H$8446,7,0)</f>
        <v>70</v>
      </c>
      <c r="I44" s="49" t="str">
        <f t="shared" si="0"/>
        <v>Khá</v>
      </c>
      <c r="J44" s="48">
        <f>VLOOKUP(B44,[1]Sheet1!B$4:K$8446,9,0)</f>
        <v>70</v>
      </c>
      <c r="K44" s="49" t="str">
        <f t="shared" si="1"/>
        <v>Khá</v>
      </c>
    </row>
    <row r="45" spans="1:11" ht="18.75" customHeight="1" x14ac:dyDescent="0.25">
      <c r="A45" s="12">
        <v>33</v>
      </c>
      <c r="B45" s="45" t="s">
        <v>1994</v>
      </c>
      <c r="C45" s="46" t="s">
        <v>1995</v>
      </c>
      <c r="D45" s="47">
        <v>38695</v>
      </c>
      <c r="E45" s="48">
        <f>VLOOKUP(B45,[1]Sheet1!B$4:L$8446,4,0)</f>
        <v>92</v>
      </c>
      <c r="F45" s="48">
        <f>VLOOKUP(B45,[1]Sheet1!B$4:F$8446,5,0)</f>
        <v>92</v>
      </c>
      <c r="G45" s="48">
        <f>VLOOKUP(B45,[1]Sheet1!B$4:J$8446,6,0)</f>
        <v>92</v>
      </c>
      <c r="H45" s="48">
        <f>VLOOKUP(B45,[1]Sheet1!B$4:H$8446,7,0)</f>
        <v>92</v>
      </c>
      <c r="I45" s="49" t="str">
        <f t="shared" si="0"/>
        <v>Xuất sắc</v>
      </c>
      <c r="J45" s="48">
        <f>VLOOKUP(B45,[1]Sheet1!B$4:K$8446,9,0)</f>
        <v>92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1996</v>
      </c>
      <c r="C46" s="46" t="s">
        <v>162</v>
      </c>
      <c r="D46" s="47">
        <v>38663</v>
      </c>
      <c r="E46" s="48">
        <f>VLOOKUP(B46,[1]Sheet1!B$4:L$8446,4,0)</f>
        <v>91</v>
      </c>
      <c r="F46" s="48">
        <f>VLOOKUP(B46,[1]Sheet1!B$4:F$8446,5,0)</f>
        <v>91</v>
      </c>
      <c r="G46" s="48">
        <f>VLOOKUP(B46,[1]Sheet1!B$4:J$8446,6,0)</f>
        <v>91</v>
      </c>
      <c r="H46" s="48">
        <f>VLOOKUP(B46,[1]Sheet1!B$4:H$8446,7,0)</f>
        <v>91</v>
      </c>
      <c r="I46" s="49" t="str">
        <f t="shared" si="0"/>
        <v>Xuất sắc</v>
      </c>
      <c r="J46" s="48">
        <f>VLOOKUP(B46,[1]Sheet1!B$4:K$8446,9,0)</f>
        <v>91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1997</v>
      </c>
      <c r="C47" s="46" t="s">
        <v>1998</v>
      </c>
      <c r="D47" s="47">
        <v>38709</v>
      </c>
      <c r="E47" s="48">
        <f>VLOOKUP(B47,[1]Sheet1!B$4:L$8446,4,0)</f>
        <v>100</v>
      </c>
      <c r="F47" s="48">
        <f>VLOOKUP(B47,[1]Sheet1!B$4:F$8446,5,0)</f>
        <v>100</v>
      </c>
      <c r="G47" s="48">
        <f>VLOOKUP(B47,[1]Sheet1!B$4:J$8446,6,0)</f>
        <v>100</v>
      </c>
      <c r="H47" s="48">
        <f>VLOOKUP(B47,[1]Sheet1!B$4:H$8446,7,0)</f>
        <v>100</v>
      </c>
      <c r="I47" s="49" t="str">
        <f t="shared" si="0"/>
        <v>Xuất sắc</v>
      </c>
      <c r="J47" s="48">
        <f>VLOOKUP(B47,[1]Sheet1!B$4:K$8446,9,0)</f>
        <v>100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1993</v>
      </c>
      <c r="C48" s="46" t="s">
        <v>1865</v>
      </c>
      <c r="D48" s="47">
        <v>38433</v>
      </c>
      <c r="E48" s="48">
        <f>VLOOKUP(B48,[1]Sheet1!B$4:L$8446,4,0)</f>
        <v>80</v>
      </c>
      <c r="F48" s="48">
        <f>VLOOKUP(B48,[1]Sheet1!B$4:F$8446,5,0)</f>
        <v>80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1999</v>
      </c>
      <c r="C49" s="46" t="s">
        <v>2000</v>
      </c>
      <c r="D49" s="47">
        <v>38633</v>
      </c>
      <c r="E49" s="48">
        <f>VLOOKUP(B49,[1]Sheet1!B$4:L$8446,4,0)</f>
        <v>80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2001</v>
      </c>
      <c r="C50" s="46" t="s">
        <v>2002</v>
      </c>
      <c r="D50" s="47">
        <v>38378</v>
      </c>
      <c r="E50" s="48">
        <f>VLOOKUP(B50,[1]Sheet1!B$4:L$8446,4,0)</f>
        <v>94</v>
      </c>
      <c r="F50" s="48">
        <f>VLOOKUP(B50,[1]Sheet1!B$4:F$8446,5,0)</f>
        <v>92</v>
      </c>
      <c r="G50" s="48">
        <f>VLOOKUP(B50,[1]Sheet1!B$4:J$8446,6,0)</f>
        <v>92</v>
      </c>
      <c r="H50" s="48">
        <f>VLOOKUP(B50,[1]Sheet1!B$4:H$8446,7,0)</f>
        <v>92</v>
      </c>
      <c r="I50" s="49" t="str">
        <f t="shared" si="0"/>
        <v>Xuất sắc</v>
      </c>
      <c r="J50" s="48">
        <f>VLOOKUP(B50,[1]Sheet1!B$4:K$8446,9,0)</f>
        <v>92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2003</v>
      </c>
      <c r="C51" s="46" t="s">
        <v>2004</v>
      </c>
      <c r="D51" s="47">
        <v>38639</v>
      </c>
      <c r="E51" s="48">
        <f>VLOOKUP(B51,[1]Sheet1!B$4:L$8446,4,0)</f>
        <v>92</v>
      </c>
      <c r="F51" s="48">
        <f>VLOOKUP(B51,[1]Sheet1!B$4:F$8446,5,0)</f>
        <v>92</v>
      </c>
      <c r="G51" s="48">
        <f>VLOOKUP(B51,[1]Sheet1!B$4:J$8446,6,0)</f>
        <v>92</v>
      </c>
      <c r="H51" s="48">
        <f>VLOOKUP(B51,[1]Sheet1!B$4:H$8446,7,0)</f>
        <v>92</v>
      </c>
      <c r="I51" s="49" t="str">
        <f t="shared" si="0"/>
        <v>Xuất sắc</v>
      </c>
      <c r="J51" s="48">
        <f>VLOOKUP(B51,[1]Sheet1!B$4:K$8446,9,0)</f>
        <v>92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2005</v>
      </c>
      <c r="C52" s="46" t="s">
        <v>2006</v>
      </c>
      <c r="D52" s="47">
        <v>38450</v>
      </c>
      <c r="E52" s="48">
        <f>VLOOKUP(B52,[1]Sheet1!B$4:L$8446,4,0)</f>
        <v>80</v>
      </c>
      <c r="F52" s="48">
        <f>VLOOKUP(B52,[1]Sheet1!B$4:F$8446,5,0)</f>
        <v>80</v>
      </c>
      <c r="G52" s="48">
        <f>VLOOKUP(B52,[1]Sheet1!B$4:J$8446,6,0)</f>
        <v>80</v>
      </c>
      <c r="H52" s="48">
        <f>VLOOKUP(B52,[1]Sheet1!B$4:H$8446,7,0)</f>
        <v>80</v>
      </c>
      <c r="I52" s="49" t="str">
        <f t="shared" si="0"/>
        <v>Tốt</v>
      </c>
      <c r="J52" s="48">
        <f>VLOOKUP(B52,[1]Sheet1!B$4:K$8446,9,0)</f>
        <v>80</v>
      </c>
      <c r="K52" s="49" t="str">
        <f t="shared" si="1"/>
        <v>Tốt</v>
      </c>
    </row>
    <row r="53" spans="1:11" ht="18.75" customHeight="1" x14ac:dyDescent="0.25">
      <c r="A53" s="12">
        <v>41</v>
      </c>
      <c r="B53" s="45" t="s">
        <v>2007</v>
      </c>
      <c r="C53" s="46" t="s">
        <v>766</v>
      </c>
      <c r="D53" s="47">
        <v>38359</v>
      </c>
      <c r="E53" s="48">
        <f>VLOOKUP(B53,[1]Sheet1!B$4:L$8446,4,0)</f>
        <v>94</v>
      </c>
      <c r="F53" s="48">
        <f>VLOOKUP(B53,[1]Sheet1!B$4:F$8446,5,0)</f>
        <v>94</v>
      </c>
      <c r="G53" s="48">
        <f>VLOOKUP(B53,[1]Sheet1!B$4:J$8446,6,0)</f>
        <v>94</v>
      </c>
      <c r="H53" s="48">
        <f>VLOOKUP(B53,[1]Sheet1!B$4:H$8446,7,0)</f>
        <v>94</v>
      </c>
      <c r="I53" s="49" t="str">
        <f t="shared" si="0"/>
        <v>Xuất sắc</v>
      </c>
      <c r="J53" s="48">
        <f>VLOOKUP(B53,[1]Sheet1!B$4:K$8446,9,0)</f>
        <v>94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2008</v>
      </c>
      <c r="C54" s="46" t="s">
        <v>180</v>
      </c>
      <c r="D54" s="47">
        <v>38653</v>
      </c>
      <c r="E54" s="48">
        <f>VLOOKUP(B54,[1]Sheet1!B$4:L$8446,4,0)</f>
        <v>70</v>
      </c>
      <c r="F54" s="48">
        <f>VLOOKUP(B54,[1]Sheet1!B$4:F$8446,5,0)</f>
        <v>62</v>
      </c>
      <c r="G54" s="48">
        <f>VLOOKUP(B54,[1]Sheet1!B$4:J$8446,6,0)</f>
        <v>62</v>
      </c>
      <c r="H54" s="48">
        <f>VLOOKUP(B54,[1]Sheet1!B$4:H$8446,7,0)</f>
        <v>62</v>
      </c>
      <c r="I54" s="49" t="str">
        <f t="shared" si="0"/>
        <v>Trung bình</v>
      </c>
      <c r="J54" s="48">
        <f>VLOOKUP(B54,[1]Sheet1!B$4:K$8446,9,0)</f>
        <v>62</v>
      </c>
      <c r="K54" s="49" t="str">
        <f t="shared" si="1"/>
        <v>Trung bình</v>
      </c>
    </row>
    <row r="55" spans="1:11" ht="18.75" customHeight="1" x14ac:dyDescent="0.25">
      <c r="A55" s="12">
        <v>43</v>
      </c>
      <c r="B55" s="45" t="s">
        <v>2009</v>
      </c>
      <c r="C55" s="46" t="s">
        <v>141</v>
      </c>
      <c r="D55" s="47">
        <v>38569</v>
      </c>
      <c r="E55" s="48">
        <f>VLOOKUP(B55,[1]Sheet1!B$4:L$8446,4,0)</f>
        <v>92</v>
      </c>
      <c r="F55" s="48">
        <f>VLOOKUP(B55,[1]Sheet1!B$4:F$8446,5,0)</f>
        <v>92</v>
      </c>
      <c r="G55" s="48">
        <f>VLOOKUP(B55,[1]Sheet1!B$4:J$8446,6,0)</f>
        <v>92</v>
      </c>
      <c r="H55" s="48">
        <f>VLOOKUP(B55,[1]Sheet1!B$4:H$8446,7,0)</f>
        <v>92</v>
      </c>
      <c r="I55" s="49" t="str">
        <f t="shared" si="0"/>
        <v>Xuất sắc</v>
      </c>
      <c r="J55" s="48">
        <f>VLOOKUP(B55,[1]Sheet1!B$4:K$8446,9,0)</f>
        <v>92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2010</v>
      </c>
      <c r="C56" s="46" t="s">
        <v>2011</v>
      </c>
      <c r="D56" s="47">
        <v>38670</v>
      </c>
      <c r="E56" s="48">
        <f>VLOOKUP(B56,[1]Sheet1!B$4:L$8446,4,0)</f>
        <v>80</v>
      </c>
      <c r="F56" s="48">
        <f>VLOOKUP(B56,[1]Sheet1!B$4:F$8446,5,0)</f>
        <v>80</v>
      </c>
      <c r="G56" s="48">
        <f>VLOOKUP(B56,[1]Sheet1!B$4:J$8446,6,0)</f>
        <v>80</v>
      </c>
      <c r="H56" s="48">
        <f>VLOOKUP(B56,[1]Sheet1!B$4:H$8446,7,0)</f>
        <v>80</v>
      </c>
      <c r="I56" s="49" t="str">
        <f t="shared" si="0"/>
        <v>Tốt</v>
      </c>
      <c r="J56" s="48">
        <f>VLOOKUP(B56,[1]Sheet1!B$4:K$8446,9,0)</f>
        <v>80</v>
      </c>
      <c r="K56" s="49" t="str">
        <f t="shared" si="1"/>
        <v>Tốt</v>
      </c>
    </row>
    <row r="57" spans="1:11" ht="18.75" customHeight="1" x14ac:dyDescent="0.25">
      <c r="A57" s="12">
        <v>45</v>
      </c>
      <c r="B57" s="45" t="s">
        <v>2012</v>
      </c>
      <c r="C57" s="46" t="s">
        <v>2013</v>
      </c>
      <c r="D57" s="47">
        <v>38436</v>
      </c>
      <c r="E57" s="48">
        <f>VLOOKUP(B57,[1]Sheet1!B$4:L$8446,4,0)</f>
        <v>80</v>
      </c>
      <c r="F57" s="48">
        <f>VLOOKUP(B57,[1]Sheet1!B$4:F$8446,5,0)</f>
        <v>77</v>
      </c>
      <c r="G57" s="48">
        <f>VLOOKUP(B57,[1]Sheet1!B$4:J$8446,6,0)</f>
        <v>77</v>
      </c>
      <c r="H57" s="48">
        <f>VLOOKUP(B57,[1]Sheet1!B$4:H$8446,7,0)</f>
        <v>77</v>
      </c>
      <c r="I57" s="49" t="str">
        <f t="shared" si="0"/>
        <v>Khá</v>
      </c>
      <c r="J57" s="48">
        <f>VLOOKUP(B57,[1]Sheet1!B$4:K$8446,9,0)</f>
        <v>77</v>
      </c>
      <c r="K57" s="49" t="str">
        <f t="shared" si="1"/>
        <v>Khá</v>
      </c>
    </row>
    <row r="58" spans="1:11" ht="18.75" customHeight="1" x14ac:dyDescent="0.25">
      <c r="A58" s="12">
        <v>46</v>
      </c>
      <c r="B58" s="45" t="s">
        <v>2014</v>
      </c>
      <c r="C58" s="46" t="s">
        <v>2015</v>
      </c>
      <c r="D58" s="47">
        <v>38105</v>
      </c>
      <c r="E58" s="48">
        <f>VLOOKUP(B58,[1]Sheet1!B$4:L$8446,4,0)</f>
        <v>90</v>
      </c>
      <c r="F58" s="48">
        <f>VLOOKUP(B58,[1]Sheet1!B$4:F$8446,5,0)</f>
        <v>90</v>
      </c>
      <c r="G58" s="48">
        <f>VLOOKUP(B58,[1]Sheet1!B$4:J$8446,6,0)</f>
        <v>90</v>
      </c>
      <c r="H58" s="48">
        <f>VLOOKUP(B58,[1]Sheet1!B$4:H$8446,7,0)</f>
        <v>90</v>
      </c>
      <c r="I58" s="49" t="str">
        <f t="shared" si="0"/>
        <v>Xuất sắc</v>
      </c>
      <c r="J58" s="48">
        <f>VLOOKUP(B58,[1]Sheet1!B$4:K$8446,9,0)</f>
        <v>90</v>
      </c>
      <c r="K58" s="49" t="str">
        <f t="shared" si="1"/>
        <v>Xuất sắc</v>
      </c>
    </row>
    <row r="59" spans="1:11" ht="18.75" customHeight="1" x14ac:dyDescent="0.25">
      <c r="A59" s="12">
        <v>47</v>
      </c>
      <c r="B59" s="45" t="s">
        <v>2016</v>
      </c>
      <c r="C59" s="46" t="s">
        <v>2017</v>
      </c>
      <c r="D59" s="47">
        <v>38515</v>
      </c>
      <c r="E59" s="48">
        <f>VLOOKUP(B59,[1]Sheet1!B$4:L$8446,4,0)</f>
        <v>80</v>
      </c>
      <c r="F59" s="48">
        <f>VLOOKUP(B59,[1]Sheet1!B$4:F$8446,5,0)</f>
        <v>80</v>
      </c>
      <c r="G59" s="48">
        <f>VLOOKUP(B59,[1]Sheet1!B$4:J$8446,6,0)</f>
        <v>80</v>
      </c>
      <c r="H59" s="48">
        <f>VLOOKUP(B59,[1]Sheet1!B$4:H$8446,7,0)</f>
        <v>80</v>
      </c>
      <c r="I59" s="49" t="str">
        <f t="shared" si="0"/>
        <v>Tốt</v>
      </c>
      <c r="J59" s="48">
        <f>VLOOKUP(B59,[1]Sheet1!B$4:K$8446,9,0)</f>
        <v>80</v>
      </c>
      <c r="K59" s="49" t="str">
        <f t="shared" si="1"/>
        <v>Tốt</v>
      </c>
    </row>
    <row r="60" spans="1:11" ht="18.75" customHeight="1" x14ac:dyDescent="0.25">
      <c r="A60" s="12">
        <v>48</v>
      </c>
      <c r="B60" s="45" t="s">
        <v>2018</v>
      </c>
      <c r="C60" s="46" t="s">
        <v>2019</v>
      </c>
      <c r="D60" s="47">
        <v>38406</v>
      </c>
      <c r="E60" s="48">
        <f>VLOOKUP(B60,[1]Sheet1!B$4:L$8446,4,0)</f>
        <v>80</v>
      </c>
      <c r="F60" s="48">
        <f>VLOOKUP(B60,[1]Sheet1!B$4:F$8446,5,0)</f>
        <v>80</v>
      </c>
      <c r="G60" s="48">
        <f>VLOOKUP(B60,[1]Sheet1!B$4:J$8446,6,0)</f>
        <v>80</v>
      </c>
      <c r="H60" s="48">
        <f>VLOOKUP(B60,[1]Sheet1!B$4:H$8446,7,0)</f>
        <v>80</v>
      </c>
      <c r="I60" s="49" t="str">
        <f t="shared" si="0"/>
        <v>Tốt</v>
      </c>
      <c r="J60" s="48">
        <f>VLOOKUP(B60,[1]Sheet1!B$4:K$8446,9,0)</f>
        <v>80</v>
      </c>
      <c r="K60" s="49" t="str">
        <f t="shared" si="1"/>
        <v>Tốt</v>
      </c>
    </row>
    <row r="61" spans="1:11" ht="18.75" customHeight="1" x14ac:dyDescent="0.25">
      <c r="A61" s="12">
        <v>49</v>
      </c>
      <c r="B61" s="45" t="s">
        <v>2020</v>
      </c>
      <c r="C61" s="46" t="s">
        <v>2021</v>
      </c>
      <c r="D61" s="47">
        <v>38425</v>
      </c>
      <c r="E61" s="48">
        <f>VLOOKUP(B61,[1]Sheet1!B$4:L$8446,4,0)</f>
        <v>80</v>
      </c>
      <c r="F61" s="48">
        <f>VLOOKUP(B61,[1]Sheet1!B$4:F$8446,5,0)</f>
        <v>80</v>
      </c>
      <c r="G61" s="48">
        <f>VLOOKUP(B61,[1]Sheet1!B$4:J$8446,6,0)</f>
        <v>80</v>
      </c>
      <c r="H61" s="48">
        <f>VLOOKUP(B61,[1]Sheet1!B$4:H$8446,7,0)</f>
        <v>80</v>
      </c>
      <c r="I61" s="49" t="str">
        <f t="shared" si="0"/>
        <v>Tốt</v>
      </c>
      <c r="J61" s="48">
        <f>VLOOKUP(B61,[1]Sheet1!B$4:K$8446,9,0)</f>
        <v>80</v>
      </c>
      <c r="K61" s="49" t="str">
        <f t="shared" si="1"/>
        <v>Tốt</v>
      </c>
    </row>
    <row r="62" spans="1:11" ht="18.75" customHeight="1" x14ac:dyDescent="0.25">
      <c r="A62" s="12">
        <v>50</v>
      </c>
      <c r="B62" s="45" t="s">
        <v>2022</v>
      </c>
      <c r="C62" s="46" t="s">
        <v>2023</v>
      </c>
      <c r="D62" s="47">
        <v>38607</v>
      </c>
      <c r="E62" s="48">
        <f>VLOOKUP(B62,[1]Sheet1!B$4:L$8446,4,0)</f>
        <v>85</v>
      </c>
      <c r="F62" s="48">
        <f>VLOOKUP(B62,[1]Sheet1!B$4:F$8446,5,0)</f>
        <v>82</v>
      </c>
      <c r="G62" s="48">
        <f>VLOOKUP(B62,[1]Sheet1!B$4:J$8446,6,0)</f>
        <v>82</v>
      </c>
      <c r="H62" s="48">
        <f>VLOOKUP(B62,[1]Sheet1!B$4:H$8446,7,0)</f>
        <v>82</v>
      </c>
      <c r="I62" s="49" t="str">
        <f t="shared" si="0"/>
        <v>Tốt</v>
      </c>
      <c r="J62" s="48">
        <f>VLOOKUP(B62,[1]Sheet1!B$4:K$8446,9,0)</f>
        <v>82</v>
      </c>
      <c r="K62" s="49" t="str">
        <f t="shared" si="1"/>
        <v>Tốt</v>
      </c>
    </row>
    <row r="63" spans="1:11" ht="18.75" customHeight="1" x14ac:dyDescent="0.25">
      <c r="A63" s="12">
        <v>51</v>
      </c>
      <c r="B63" s="45" t="s">
        <v>2024</v>
      </c>
      <c r="C63" s="46" t="s">
        <v>2025</v>
      </c>
      <c r="D63" s="47">
        <v>38601</v>
      </c>
      <c r="E63" s="48">
        <f>VLOOKUP(B63,[1]Sheet1!B$4:L$8446,4,0)</f>
        <v>70</v>
      </c>
      <c r="F63" s="48">
        <f>VLOOKUP(B63,[1]Sheet1!B$4:F$8446,5,0)</f>
        <v>70</v>
      </c>
      <c r="G63" s="48">
        <f>VLOOKUP(B63,[1]Sheet1!B$4:J$8446,6,0)</f>
        <v>70</v>
      </c>
      <c r="H63" s="48">
        <f>VLOOKUP(B63,[1]Sheet1!B$4:H$8446,7,0)</f>
        <v>70</v>
      </c>
      <c r="I63" s="49" t="str">
        <f t="shared" si="0"/>
        <v>Khá</v>
      </c>
      <c r="J63" s="48">
        <f>VLOOKUP(B63,[1]Sheet1!B$4:K$8446,9,0)</f>
        <v>70</v>
      </c>
      <c r="K63" s="49" t="str">
        <f t="shared" si="1"/>
        <v>Khá</v>
      </c>
    </row>
    <row r="64" spans="1:11" ht="18.75" customHeight="1" x14ac:dyDescent="0.25">
      <c r="A64" s="12">
        <v>52</v>
      </c>
      <c r="B64" s="45" t="s">
        <v>2026</v>
      </c>
      <c r="C64" s="46" t="s">
        <v>2027</v>
      </c>
      <c r="D64" s="47">
        <v>38606</v>
      </c>
      <c r="E64" s="48">
        <f>VLOOKUP(B64,[1]Sheet1!B$4:L$8446,4,0)</f>
        <v>90</v>
      </c>
      <c r="F64" s="48">
        <f>VLOOKUP(B64,[1]Sheet1!B$4:F$8446,5,0)</f>
        <v>90</v>
      </c>
      <c r="G64" s="48">
        <f>VLOOKUP(B64,[1]Sheet1!B$4:J$8446,6,0)</f>
        <v>90</v>
      </c>
      <c r="H64" s="48">
        <f>VLOOKUP(B64,[1]Sheet1!B$4:H$8446,7,0)</f>
        <v>90</v>
      </c>
      <c r="I64" s="49" t="str">
        <f t="shared" si="0"/>
        <v>Xuất sắc</v>
      </c>
      <c r="J64" s="48">
        <f>VLOOKUP(B64,[1]Sheet1!B$4:K$8446,9,0)</f>
        <v>90</v>
      </c>
      <c r="K64" s="49" t="str">
        <f t="shared" si="1"/>
        <v>Xuất sắc</v>
      </c>
    </row>
    <row r="65" spans="1:11" ht="18.75" customHeight="1" x14ac:dyDescent="0.25">
      <c r="A65" s="12">
        <v>53</v>
      </c>
      <c r="B65" s="45" t="s">
        <v>2028</v>
      </c>
      <c r="C65" s="46" t="s">
        <v>2029</v>
      </c>
      <c r="D65" s="47">
        <v>38408</v>
      </c>
      <c r="E65" s="48">
        <f>VLOOKUP(B65,[1]Sheet1!B$4:L$8446,4,0)</f>
        <v>92</v>
      </c>
      <c r="F65" s="48">
        <f>VLOOKUP(B65,[1]Sheet1!B$4:F$8446,5,0)</f>
        <v>92</v>
      </c>
      <c r="G65" s="48">
        <f>VLOOKUP(B65,[1]Sheet1!B$4:J$8446,6,0)</f>
        <v>92</v>
      </c>
      <c r="H65" s="48">
        <f>VLOOKUP(B65,[1]Sheet1!B$4:H$8446,7,0)</f>
        <v>92</v>
      </c>
      <c r="I65" s="49" t="str">
        <f t="shared" si="0"/>
        <v>Xuất sắc</v>
      </c>
      <c r="J65" s="48">
        <f>VLOOKUP(B65,[1]Sheet1!B$4:K$8446,9,0)</f>
        <v>92</v>
      </c>
      <c r="K65" s="49" t="str">
        <f t="shared" si="1"/>
        <v>Xuất sắc</v>
      </c>
    </row>
    <row r="66" spans="1:11" ht="18.75" customHeight="1" x14ac:dyDescent="0.25">
      <c r="A66" s="12">
        <v>54</v>
      </c>
      <c r="B66" s="45" t="s">
        <v>2030</v>
      </c>
      <c r="C66" s="46" t="s">
        <v>2031</v>
      </c>
      <c r="D66" s="47">
        <v>38455</v>
      </c>
      <c r="E66" s="48">
        <f>VLOOKUP(B66,[1]Sheet1!B$4:L$8446,4,0)</f>
        <v>89</v>
      </c>
      <c r="F66" s="48">
        <f>VLOOKUP(B66,[1]Sheet1!B$4:F$8446,5,0)</f>
        <v>84</v>
      </c>
      <c r="G66" s="48">
        <f>VLOOKUP(B66,[1]Sheet1!B$4:J$8446,6,0)</f>
        <v>84</v>
      </c>
      <c r="H66" s="48">
        <f>VLOOKUP(B66,[1]Sheet1!B$4:H$8446,7,0)</f>
        <v>84</v>
      </c>
      <c r="I66" s="49" t="str">
        <f t="shared" si="0"/>
        <v>Tốt</v>
      </c>
      <c r="J66" s="48">
        <f>VLOOKUP(B66,[1]Sheet1!B$4:K$8446,9,0)</f>
        <v>84</v>
      </c>
      <c r="K66" s="49" t="str">
        <f t="shared" si="1"/>
        <v>Tốt</v>
      </c>
    </row>
    <row r="67" spans="1:11" ht="18.75" customHeight="1" x14ac:dyDescent="0.25">
      <c r="A67" s="12">
        <v>55</v>
      </c>
      <c r="B67" s="45" t="s">
        <v>2032</v>
      </c>
      <c r="C67" s="46" t="s">
        <v>2033</v>
      </c>
      <c r="D67" s="47">
        <v>38366</v>
      </c>
      <c r="E67" s="48">
        <f>VLOOKUP(B67,[1]Sheet1!B$4:L$8446,4,0)</f>
        <v>90</v>
      </c>
      <c r="F67" s="48">
        <f>VLOOKUP(B67,[1]Sheet1!B$4:F$8446,5,0)</f>
        <v>90</v>
      </c>
      <c r="G67" s="48">
        <f>VLOOKUP(B67,[1]Sheet1!B$4:J$8446,6,0)</f>
        <v>90</v>
      </c>
      <c r="H67" s="48">
        <f>VLOOKUP(B67,[1]Sheet1!B$4:H$8446,7,0)</f>
        <v>90</v>
      </c>
      <c r="I67" s="49" t="str">
        <f t="shared" si="0"/>
        <v>Xuất sắc</v>
      </c>
      <c r="J67" s="48">
        <f>VLOOKUP(B67,[1]Sheet1!B$4:K$8446,9,0)</f>
        <v>90</v>
      </c>
      <c r="K67" s="49" t="str">
        <f t="shared" si="1"/>
        <v>Xuất sắc</v>
      </c>
    </row>
    <row r="68" spans="1:11" ht="18.75" customHeight="1" x14ac:dyDescent="0.25">
      <c r="A68" s="12">
        <v>56</v>
      </c>
      <c r="B68" s="45" t="s">
        <v>2034</v>
      </c>
      <c r="C68" s="46" t="s">
        <v>2035</v>
      </c>
      <c r="D68" s="47">
        <v>38583</v>
      </c>
      <c r="E68" s="48">
        <f>VLOOKUP(B68,[1]Sheet1!B$4:L$8446,4,0)</f>
        <v>90</v>
      </c>
      <c r="F68" s="48">
        <f>VLOOKUP(B68,[1]Sheet1!B$4:F$8446,5,0)</f>
        <v>90</v>
      </c>
      <c r="G68" s="48">
        <f>VLOOKUP(B68,[1]Sheet1!B$4:J$8446,6,0)</f>
        <v>90</v>
      </c>
      <c r="H68" s="48">
        <f>VLOOKUP(B68,[1]Sheet1!B$4:H$8446,7,0)</f>
        <v>90</v>
      </c>
      <c r="I68" s="49" t="str">
        <f t="shared" si="0"/>
        <v>Xuất sắc</v>
      </c>
      <c r="J68" s="48">
        <f>VLOOKUP(B68,[1]Sheet1!B$4:K$8446,9,0)</f>
        <v>90</v>
      </c>
      <c r="K68" s="49" t="str">
        <f t="shared" si="1"/>
        <v>Xuất sắc</v>
      </c>
    </row>
    <row r="69" spans="1:11" ht="18.75" customHeight="1" x14ac:dyDescent="0.25">
      <c r="A69" s="12">
        <v>57</v>
      </c>
      <c r="B69" s="45" t="s">
        <v>2045</v>
      </c>
      <c r="C69" s="46" t="s">
        <v>2046</v>
      </c>
      <c r="D69" s="47">
        <v>38535</v>
      </c>
      <c r="E69" s="48">
        <f>VLOOKUP(B69,[1]Sheet1!B$4:L$8446,4,0)</f>
        <v>90</v>
      </c>
      <c r="F69" s="48">
        <f>VLOOKUP(B69,[1]Sheet1!B$4:F$8446,5,0)</f>
        <v>90</v>
      </c>
      <c r="G69" s="48">
        <f>VLOOKUP(B69,[1]Sheet1!B$4:J$8446,6,0)</f>
        <v>90</v>
      </c>
      <c r="H69" s="48">
        <f>VLOOKUP(B69,[1]Sheet1!B$4:H$8446,7,0)</f>
        <v>90</v>
      </c>
      <c r="I69" s="49" t="str">
        <f t="shared" si="0"/>
        <v>Xuất sắc</v>
      </c>
      <c r="J69" s="48">
        <f>VLOOKUP(B69,[1]Sheet1!B$4:K$8446,9,0)</f>
        <v>90</v>
      </c>
      <c r="K69" s="49" t="str">
        <f t="shared" si="1"/>
        <v>Xuất sắc</v>
      </c>
    </row>
    <row r="70" spans="1:11" ht="18.75" customHeight="1" x14ac:dyDescent="0.25">
      <c r="A70" s="12">
        <v>58</v>
      </c>
      <c r="B70" s="45" t="s">
        <v>2047</v>
      </c>
      <c r="C70" s="46" t="s">
        <v>1057</v>
      </c>
      <c r="D70" s="47">
        <v>38596</v>
      </c>
      <c r="E70" s="48">
        <f>VLOOKUP(B70,[1]Sheet1!B$4:L$8446,4,0)</f>
        <v>90</v>
      </c>
      <c r="F70" s="48">
        <f>VLOOKUP(B70,[1]Sheet1!B$4:F$8446,5,0)</f>
        <v>90</v>
      </c>
      <c r="G70" s="48">
        <f>VLOOKUP(B70,[1]Sheet1!B$4:J$8446,6,0)</f>
        <v>90</v>
      </c>
      <c r="H70" s="48">
        <f>VLOOKUP(B70,[1]Sheet1!B$4:H$8446,7,0)</f>
        <v>90</v>
      </c>
      <c r="I70" s="49" t="str">
        <f t="shared" si="0"/>
        <v>Xuất sắc</v>
      </c>
      <c r="J70" s="48">
        <f>VLOOKUP(B70,[1]Sheet1!B$4:K$8446,9,0)</f>
        <v>90</v>
      </c>
      <c r="K70" s="49" t="str">
        <f t="shared" si="1"/>
        <v>Xuất sắc</v>
      </c>
    </row>
    <row r="71" spans="1:11" ht="18.75" customHeight="1" x14ac:dyDescent="0.25">
      <c r="A71" s="12">
        <v>59</v>
      </c>
      <c r="B71" s="45" t="s">
        <v>2048</v>
      </c>
      <c r="C71" s="46" t="s">
        <v>2049</v>
      </c>
      <c r="D71" s="47">
        <v>38472</v>
      </c>
      <c r="E71" s="48">
        <f>VLOOKUP(B71,[1]Sheet1!B$4:L$8446,4,0)</f>
        <v>94</v>
      </c>
      <c r="F71" s="48">
        <f>VLOOKUP(B71,[1]Sheet1!B$4:F$8446,5,0)</f>
        <v>94</v>
      </c>
      <c r="G71" s="48">
        <f>VLOOKUP(B71,[1]Sheet1!B$4:J$8446,6,0)</f>
        <v>94</v>
      </c>
      <c r="H71" s="48">
        <f>VLOOKUP(B71,[1]Sheet1!B$4:H$8446,7,0)</f>
        <v>94</v>
      </c>
      <c r="I71" s="49" t="str">
        <f t="shared" si="0"/>
        <v>Xuất sắc</v>
      </c>
      <c r="J71" s="48">
        <f>VLOOKUP(B71,[1]Sheet1!B$4:K$8446,9,0)</f>
        <v>94</v>
      </c>
      <c r="K71" s="49" t="str">
        <f t="shared" si="1"/>
        <v>Xuất sắc</v>
      </c>
    </row>
    <row r="72" spans="1:11" ht="18.75" customHeight="1" x14ac:dyDescent="0.25">
      <c r="A72" s="12">
        <v>60</v>
      </c>
      <c r="B72" s="45" t="s">
        <v>2050</v>
      </c>
      <c r="C72" s="46" t="s">
        <v>2051</v>
      </c>
      <c r="D72" s="47">
        <v>38410</v>
      </c>
      <c r="E72" s="48">
        <f>VLOOKUP(B72,[1]Sheet1!B$4:L$8446,4,0)</f>
        <v>100</v>
      </c>
      <c r="F72" s="48">
        <f>VLOOKUP(B72,[1]Sheet1!B$4:F$8446,5,0)</f>
        <v>100</v>
      </c>
      <c r="G72" s="48">
        <f>VLOOKUP(B72,[1]Sheet1!B$4:J$8446,6,0)</f>
        <v>100</v>
      </c>
      <c r="H72" s="48">
        <f>VLOOKUP(B72,[1]Sheet1!B$4:H$8446,7,0)</f>
        <v>100</v>
      </c>
      <c r="I72" s="49" t="str">
        <f t="shared" si="0"/>
        <v>Xuất sắc</v>
      </c>
      <c r="J72" s="48">
        <f>VLOOKUP(B72,[1]Sheet1!B$4:K$8446,9,0)</f>
        <v>100</v>
      </c>
      <c r="K72" s="49" t="str">
        <f t="shared" si="1"/>
        <v>Xuất sắc</v>
      </c>
    </row>
    <row r="73" spans="1:11" ht="18.75" customHeight="1" x14ac:dyDescent="0.25">
      <c r="A73" s="12">
        <v>61</v>
      </c>
      <c r="B73" s="45" t="s">
        <v>2036</v>
      </c>
      <c r="C73" s="46" t="s">
        <v>2037</v>
      </c>
      <c r="D73" s="47">
        <v>38673</v>
      </c>
      <c r="E73" s="48">
        <f>VLOOKUP(B73,[1]Sheet1!B$4:L$8446,4,0)</f>
        <v>80</v>
      </c>
      <c r="F73" s="48">
        <f>VLOOKUP(B73,[1]Sheet1!B$4:F$8446,5,0)</f>
        <v>80</v>
      </c>
      <c r="G73" s="48">
        <f>VLOOKUP(B73,[1]Sheet1!B$4:J$8446,6,0)</f>
        <v>80</v>
      </c>
      <c r="H73" s="48">
        <f>VLOOKUP(B73,[1]Sheet1!B$4:H$8446,7,0)</f>
        <v>80</v>
      </c>
      <c r="I73" s="49" t="str">
        <f t="shared" si="0"/>
        <v>Tốt</v>
      </c>
      <c r="J73" s="48">
        <f>VLOOKUP(B73,[1]Sheet1!B$4:K$8446,9,0)</f>
        <v>80</v>
      </c>
      <c r="K73" s="49" t="str">
        <f t="shared" si="1"/>
        <v>Tốt</v>
      </c>
    </row>
    <row r="74" spans="1:11" ht="18.75" customHeight="1" x14ac:dyDescent="0.25">
      <c r="A74" s="12">
        <v>62</v>
      </c>
      <c r="B74" s="45" t="s">
        <v>2038</v>
      </c>
      <c r="C74" s="46" t="s">
        <v>2039</v>
      </c>
      <c r="D74" s="47">
        <v>38613</v>
      </c>
      <c r="E74" s="48">
        <f>VLOOKUP(B74,[1]Sheet1!B$4:L$8446,4,0)</f>
        <v>63</v>
      </c>
      <c r="F74" s="48">
        <f>VLOOKUP(B74,[1]Sheet1!B$4:F$8446,5,0)</f>
        <v>55</v>
      </c>
      <c r="G74" s="48">
        <f>VLOOKUP(B74,[1]Sheet1!B$4:J$8446,6,0)</f>
        <v>55</v>
      </c>
      <c r="H74" s="48">
        <f>VLOOKUP(B74,[1]Sheet1!B$4:H$8446,7,0)</f>
        <v>55</v>
      </c>
      <c r="I74" s="49" t="str">
        <f t="shared" si="0"/>
        <v>Trung bình</v>
      </c>
      <c r="J74" s="48">
        <f>VLOOKUP(B74,[1]Sheet1!B$4:K$8446,9,0)</f>
        <v>55</v>
      </c>
      <c r="K74" s="49" t="str">
        <f t="shared" si="1"/>
        <v>Trung bình</v>
      </c>
    </row>
    <row r="75" spans="1:11" ht="18.75" customHeight="1" x14ac:dyDescent="0.25">
      <c r="A75" s="12">
        <v>63</v>
      </c>
      <c r="B75" s="45" t="s">
        <v>2052</v>
      </c>
      <c r="C75" s="46" t="s">
        <v>2053</v>
      </c>
      <c r="D75" s="47">
        <v>38604</v>
      </c>
      <c r="E75" s="48">
        <f>VLOOKUP(B75,[1]Sheet1!B$4:L$8446,4,0)</f>
        <v>90</v>
      </c>
      <c r="F75" s="48">
        <f>VLOOKUP(B75,[1]Sheet1!B$4:F$8446,5,0)</f>
        <v>90</v>
      </c>
      <c r="G75" s="48">
        <f>VLOOKUP(B75,[1]Sheet1!B$4:J$8446,6,0)</f>
        <v>90</v>
      </c>
      <c r="H75" s="48">
        <f>VLOOKUP(B75,[1]Sheet1!B$4:H$8446,7,0)</f>
        <v>90</v>
      </c>
      <c r="I75" s="49" t="str">
        <f t="shared" si="0"/>
        <v>Xuất sắc</v>
      </c>
      <c r="J75" s="48">
        <f>VLOOKUP(B75,[1]Sheet1!B$4:K$8446,9,0)</f>
        <v>90</v>
      </c>
      <c r="K75" s="49" t="str">
        <f t="shared" si="1"/>
        <v>Xuất sắc</v>
      </c>
    </row>
    <row r="76" spans="1:11" ht="18.75" customHeight="1" x14ac:dyDescent="0.25">
      <c r="A76" s="12">
        <v>64</v>
      </c>
      <c r="B76" s="45" t="s">
        <v>2040</v>
      </c>
      <c r="C76" s="46" t="s">
        <v>2041</v>
      </c>
      <c r="D76" s="47">
        <v>38542</v>
      </c>
      <c r="E76" s="48">
        <f>VLOOKUP(B76,[1]Sheet1!B$4:L$8446,4,0)</f>
        <v>84</v>
      </c>
      <c r="F76" s="48">
        <f>VLOOKUP(B76,[1]Sheet1!B$4:F$8446,5,0)</f>
        <v>84</v>
      </c>
      <c r="G76" s="48">
        <f>VLOOKUP(B76,[1]Sheet1!B$4:J$8446,6,0)</f>
        <v>84</v>
      </c>
      <c r="H76" s="48">
        <f>VLOOKUP(B76,[1]Sheet1!B$4:H$8446,7,0)</f>
        <v>84</v>
      </c>
      <c r="I76" s="49" t="str">
        <f t="shared" si="0"/>
        <v>Tốt</v>
      </c>
      <c r="J76" s="48">
        <f>VLOOKUP(B76,[1]Sheet1!B$4:K$8446,9,0)</f>
        <v>84</v>
      </c>
      <c r="K76" s="49" t="str">
        <f t="shared" si="1"/>
        <v>Tốt</v>
      </c>
    </row>
    <row r="77" spans="1:11" ht="18.75" customHeight="1" x14ac:dyDescent="0.25">
      <c r="A77" s="12">
        <v>65</v>
      </c>
      <c r="B77" s="45" t="s">
        <v>2042</v>
      </c>
      <c r="C77" s="46" t="s">
        <v>490</v>
      </c>
      <c r="D77" s="47">
        <v>38657</v>
      </c>
      <c r="E77" s="48">
        <f>VLOOKUP(B77,[1]Sheet1!B$4:L$8446,4,0)</f>
        <v>90</v>
      </c>
      <c r="F77" s="48">
        <f>VLOOKUP(B77,[1]Sheet1!B$4:F$8446,5,0)</f>
        <v>85</v>
      </c>
      <c r="G77" s="48">
        <f>VLOOKUP(B77,[1]Sheet1!B$4:J$8446,6,0)</f>
        <v>85</v>
      </c>
      <c r="H77" s="48">
        <f>VLOOKUP(B77,[1]Sheet1!B$4:H$8446,7,0)</f>
        <v>85</v>
      </c>
      <c r="I77" s="49" t="str">
        <f t="shared" ref="I77:I82" si="2">IF(H77&gt;=90,"Xuất sắc",IF(H77&gt;=80,"Tốt", IF(H77&gt;=65,"Khá",IF(H77&gt;=50,"Trung bình", IF(H77&gt;=35, "Yếu", "Kém")))))</f>
        <v>Tốt</v>
      </c>
      <c r="J77" s="48">
        <f>VLOOKUP(B77,[1]Sheet1!B$4:K$8446,9,0)</f>
        <v>85</v>
      </c>
      <c r="K77" s="49" t="str">
        <f t="shared" ref="K77:K82" si="3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2">
        <v>66</v>
      </c>
      <c r="B78" s="45" t="s">
        <v>2043</v>
      </c>
      <c r="C78" s="46" t="s">
        <v>480</v>
      </c>
      <c r="D78" s="47">
        <v>38613</v>
      </c>
      <c r="E78" s="48">
        <f>VLOOKUP(B78,[1]Sheet1!B$4:L$8446,4,0)</f>
        <v>92</v>
      </c>
      <c r="F78" s="48">
        <f>VLOOKUP(B78,[1]Sheet1!B$4:F$8446,5,0)</f>
        <v>87</v>
      </c>
      <c r="G78" s="48">
        <f>VLOOKUP(B78,[1]Sheet1!B$4:J$8446,6,0)</f>
        <v>87</v>
      </c>
      <c r="H78" s="48">
        <f>VLOOKUP(B78,[1]Sheet1!B$4:H$8446,7,0)</f>
        <v>92</v>
      </c>
      <c r="I78" s="49" t="str">
        <f t="shared" si="2"/>
        <v>Xuất sắc</v>
      </c>
      <c r="J78" s="48">
        <f>VLOOKUP(B78,[1]Sheet1!B$4:K$8446,9,0)</f>
        <v>92</v>
      </c>
      <c r="K78" s="49" t="str">
        <f t="shared" si="3"/>
        <v>Xuất sắc</v>
      </c>
    </row>
    <row r="79" spans="1:11" ht="18.75" customHeight="1" x14ac:dyDescent="0.25">
      <c r="A79" s="12">
        <v>67</v>
      </c>
      <c r="B79" s="45" t="s">
        <v>2044</v>
      </c>
      <c r="C79" s="46" t="s">
        <v>223</v>
      </c>
      <c r="D79" s="47">
        <v>38446</v>
      </c>
      <c r="E79" s="48">
        <f>VLOOKUP(B79,[1]Sheet1!B$4:L$8446,4,0)</f>
        <v>80</v>
      </c>
      <c r="F79" s="48">
        <f>VLOOKUP(B79,[1]Sheet1!B$4:F$8446,5,0)</f>
        <v>75</v>
      </c>
      <c r="G79" s="48">
        <f>VLOOKUP(B79,[1]Sheet1!B$4:J$8446,6,0)</f>
        <v>75</v>
      </c>
      <c r="H79" s="48">
        <f>VLOOKUP(B79,[1]Sheet1!B$4:H$8446,7,0)</f>
        <v>75</v>
      </c>
      <c r="I79" s="49" t="str">
        <f t="shared" si="2"/>
        <v>Khá</v>
      </c>
      <c r="J79" s="48">
        <f>VLOOKUP(B79,[1]Sheet1!B$4:K$8446,9,0)</f>
        <v>75</v>
      </c>
      <c r="K79" s="49" t="str">
        <f t="shared" si="3"/>
        <v>Khá</v>
      </c>
    </row>
    <row r="80" spans="1:11" ht="18.75" customHeight="1" x14ac:dyDescent="0.25">
      <c r="A80" s="12">
        <v>68</v>
      </c>
      <c r="B80" s="45" t="s">
        <v>2054</v>
      </c>
      <c r="C80" s="46" t="s">
        <v>2055</v>
      </c>
      <c r="D80" s="47">
        <v>38529</v>
      </c>
      <c r="E80" s="48">
        <f>VLOOKUP(B80,[1]Sheet1!B$4:L$8446,4,0)</f>
        <v>100</v>
      </c>
      <c r="F80" s="48">
        <f>VLOOKUP(B80,[1]Sheet1!B$4:F$8446,5,0)</f>
        <v>100</v>
      </c>
      <c r="G80" s="48">
        <f>VLOOKUP(B80,[1]Sheet1!B$4:J$8446,6,0)</f>
        <v>100</v>
      </c>
      <c r="H80" s="48">
        <f>VLOOKUP(B80,[1]Sheet1!B$4:H$8446,7,0)</f>
        <v>100</v>
      </c>
      <c r="I80" s="49" t="str">
        <f t="shared" si="2"/>
        <v>Xuất sắc</v>
      </c>
      <c r="J80" s="48">
        <f>VLOOKUP(B80,[1]Sheet1!B$4:K$8446,9,0)</f>
        <v>100</v>
      </c>
      <c r="K80" s="49" t="str">
        <f t="shared" si="3"/>
        <v>Xuất sắc</v>
      </c>
    </row>
    <row r="81" spans="1:11" ht="18.75" customHeight="1" x14ac:dyDescent="0.25">
      <c r="A81" s="12">
        <v>69</v>
      </c>
      <c r="B81" s="45" t="s">
        <v>2056</v>
      </c>
      <c r="C81" s="46" t="s">
        <v>2057</v>
      </c>
      <c r="D81" s="47">
        <v>38508</v>
      </c>
      <c r="E81" s="48">
        <f>VLOOKUP(B81,[1]Sheet1!B$4:L$8446,4,0)</f>
        <v>70</v>
      </c>
      <c r="F81" s="48">
        <f>VLOOKUP(B81,[1]Sheet1!B$4:F$8446,5,0)</f>
        <v>65</v>
      </c>
      <c r="G81" s="48">
        <f>VLOOKUP(B81,[1]Sheet1!B$4:J$8446,6,0)</f>
        <v>65</v>
      </c>
      <c r="H81" s="48">
        <f>VLOOKUP(B81,[1]Sheet1!B$4:H$8446,7,0)</f>
        <v>70</v>
      </c>
      <c r="I81" s="49" t="str">
        <f t="shared" si="2"/>
        <v>Khá</v>
      </c>
      <c r="J81" s="48">
        <f>VLOOKUP(B81,[1]Sheet1!B$4:K$8446,9,0)</f>
        <v>70</v>
      </c>
      <c r="K81" s="49" t="str">
        <f t="shared" si="3"/>
        <v>Khá</v>
      </c>
    </row>
    <row r="82" spans="1:11" ht="18.75" customHeight="1" x14ac:dyDescent="0.25">
      <c r="A82" s="12">
        <v>70</v>
      </c>
      <c r="B82" s="45" t="s">
        <v>2058</v>
      </c>
      <c r="C82" s="46" t="s">
        <v>2059</v>
      </c>
      <c r="D82" s="47">
        <v>38588</v>
      </c>
      <c r="E82" s="48">
        <f>VLOOKUP(B82,[1]Sheet1!B$4:L$8446,4,0)</f>
        <v>90</v>
      </c>
      <c r="F82" s="48">
        <f>VLOOKUP(B82,[1]Sheet1!B$4:F$8446,5,0)</f>
        <v>90</v>
      </c>
      <c r="G82" s="48">
        <f>VLOOKUP(B82,[1]Sheet1!B$4:J$8446,6,0)</f>
        <v>90</v>
      </c>
      <c r="H82" s="48">
        <f>VLOOKUP(B82,[1]Sheet1!B$4:H$8446,7,0)</f>
        <v>90</v>
      </c>
      <c r="I82" s="49" t="str">
        <f t="shared" si="2"/>
        <v>Xuất sắc</v>
      </c>
      <c r="J82" s="48">
        <f>VLOOKUP(B82,[1]Sheet1!B$4:K$8446,9,0)</f>
        <v>90</v>
      </c>
      <c r="K82" s="49" t="str">
        <f t="shared" si="3"/>
        <v>Xuất sắc</v>
      </c>
    </row>
    <row r="84" spans="1:11" ht="18.75" customHeight="1" x14ac:dyDescent="0.2">
      <c r="A84" s="52" t="s">
        <v>1039</v>
      </c>
      <c r="B84" s="52"/>
      <c r="C84" s="52"/>
    </row>
  </sheetData>
  <mergeCells count="16">
    <mergeCell ref="A6:K6"/>
    <mergeCell ref="A1:C1"/>
    <mergeCell ref="E1:K1"/>
    <mergeCell ref="A2:C2"/>
    <mergeCell ref="E2:K2"/>
    <mergeCell ref="A5:K5"/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2">
    <cfRule type="duplicateValues" dxfId="120" priority="1"/>
    <cfRule type="duplicateValues" dxfId="119" priority="2"/>
    <cfRule type="duplicateValues" dxfId="118" priority="3"/>
    <cfRule type="duplicateValues" dxfId="117" priority="4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0914-D065-42BC-8781-DE6B2B37BC56}">
  <sheetPr codeName="Sheet27"/>
  <dimension ref="A1:K69"/>
  <sheetViews>
    <sheetView topLeftCell="A42" workbookViewId="0">
      <selection activeCell="B13" sqref="B13:K67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4265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2060</v>
      </c>
      <c r="C13" s="46" t="s">
        <v>1298</v>
      </c>
      <c r="D13" s="47">
        <v>38521</v>
      </c>
      <c r="E13" s="48">
        <f>VLOOKUP(B13,[1]Sheet1!B$4:L$8446,4,0)</f>
        <v>90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67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67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2061</v>
      </c>
      <c r="C14" s="46" t="s">
        <v>2062</v>
      </c>
      <c r="D14" s="47">
        <v>38644</v>
      </c>
      <c r="E14" s="48">
        <f>VLOOKUP(B14,[1]Sheet1!B$4:L$8446,4,0)</f>
        <v>92</v>
      </c>
      <c r="F14" s="48">
        <f>VLOOKUP(B14,[1]Sheet1!B$4:F$8446,5,0)</f>
        <v>92</v>
      </c>
      <c r="G14" s="48">
        <f>VLOOKUP(B14,[1]Sheet1!B$4:J$8446,6,0)</f>
        <v>92</v>
      </c>
      <c r="H14" s="48">
        <f>VLOOKUP(B14,[1]Sheet1!B$4:H$8446,7,0)</f>
        <v>92</v>
      </c>
      <c r="I14" s="49" t="str">
        <f t="shared" si="0"/>
        <v>Xuất sắc</v>
      </c>
      <c r="J14" s="48">
        <f>VLOOKUP(B14,[1]Sheet1!B$4:K$8446,9,0)</f>
        <v>92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2063</v>
      </c>
      <c r="C15" s="46" t="s">
        <v>156</v>
      </c>
      <c r="D15" s="47">
        <v>38403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2064</v>
      </c>
      <c r="C16" s="46" t="s">
        <v>2065</v>
      </c>
      <c r="D16" s="47">
        <v>38545</v>
      </c>
      <c r="E16" s="48">
        <f>VLOOKUP(B16,[1]Sheet1!B$4:L$8446,4,0)</f>
        <v>100</v>
      </c>
      <c r="F16" s="48">
        <f>VLOOKUP(B16,[1]Sheet1!B$4:F$8446,5,0)</f>
        <v>100</v>
      </c>
      <c r="G16" s="48">
        <f>VLOOKUP(B16,[1]Sheet1!B$4:J$8446,6,0)</f>
        <v>100</v>
      </c>
      <c r="H16" s="48">
        <f>VLOOKUP(B16,[1]Sheet1!B$4:H$8446,7,0)</f>
        <v>100</v>
      </c>
      <c r="I16" s="49" t="str">
        <f t="shared" si="0"/>
        <v>Xuất sắc</v>
      </c>
      <c r="J16" s="48">
        <f>VLOOKUP(B16,[1]Sheet1!B$4:K$8446,9,0)</f>
        <v>100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2066</v>
      </c>
      <c r="C17" s="46" t="s">
        <v>2067</v>
      </c>
      <c r="D17" s="47">
        <v>38678</v>
      </c>
      <c r="E17" s="48">
        <f>VLOOKUP(B17,[1]Sheet1!B$4:L$8446,4,0)</f>
        <v>80</v>
      </c>
      <c r="F17" s="48">
        <f>VLOOKUP(B17,[1]Sheet1!B$4:F$8446,5,0)</f>
        <v>80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2068</v>
      </c>
      <c r="C18" s="46" t="s">
        <v>885</v>
      </c>
      <c r="D18" s="47">
        <v>38610</v>
      </c>
      <c r="E18" s="48">
        <f>VLOOKUP(B18,[1]Sheet1!B$4:L$8446,4,0)</f>
        <v>80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2069</v>
      </c>
      <c r="C19" s="46" t="s">
        <v>2070</v>
      </c>
      <c r="D19" s="47">
        <v>38371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2071</v>
      </c>
      <c r="C20" s="46" t="s">
        <v>2072</v>
      </c>
      <c r="D20" s="47">
        <v>38653</v>
      </c>
      <c r="E20" s="48">
        <f>VLOOKUP(B20,[1]Sheet1!B$4:L$8446,4,0)</f>
        <v>100</v>
      </c>
      <c r="F20" s="48">
        <f>VLOOKUP(B20,[1]Sheet1!B$4:F$8446,5,0)</f>
        <v>100</v>
      </c>
      <c r="G20" s="48">
        <f>VLOOKUP(B20,[1]Sheet1!B$4:J$8446,6,0)</f>
        <v>100</v>
      </c>
      <c r="H20" s="48">
        <f>VLOOKUP(B20,[1]Sheet1!B$4:H$8446,7,0)</f>
        <v>100</v>
      </c>
      <c r="I20" s="49" t="str">
        <f t="shared" si="0"/>
        <v>Xuất sắc</v>
      </c>
      <c r="J20" s="48">
        <f>VLOOKUP(B20,[1]Sheet1!B$4:K$8446,9,0)</f>
        <v>100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2073</v>
      </c>
      <c r="C21" s="46" t="s">
        <v>2074</v>
      </c>
      <c r="D21" s="47">
        <v>38359</v>
      </c>
      <c r="E21" s="48">
        <f>VLOOKUP(B21,[1]Sheet1!B$4:L$8446,4,0)</f>
        <v>80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2075</v>
      </c>
      <c r="C22" s="46" t="s">
        <v>2076</v>
      </c>
      <c r="D22" s="47">
        <v>38544</v>
      </c>
      <c r="E22" s="48">
        <f>VLOOKUP(B22,[1]Sheet1!B$4:L$8446,4,0)</f>
        <v>100</v>
      </c>
      <c r="F22" s="48">
        <f>VLOOKUP(B22,[1]Sheet1!B$4:F$8446,5,0)</f>
        <v>100</v>
      </c>
      <c r="G22" s="48">
        <f>VLOOKUP(B22,[1]Sheet1!B$4:J$8446,6,0)</f>
        <v>100</v>
      </c>
      <c r="H22" s="48">
        <f>VLOOKUP(B22,[1]Sheet1!B$4:H$8446,7,0)</f>
        <v>100</v>
      </c>
      <c r="I22" s="49" t="str">
        <f t="shared" si="0"/>
        <v>Xuất sắc</v>
      </c>
      <c r="J22" s="48">
        <f>VLOOKUP(B22,[1]Sheet1!B$4:K$8446,9,0)</f>
        <v>100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2077</v>
      </c>
      <c r="C23" s="46" t="s">
        <v>2078</v>
      </c>
      <c r="D23" s="47">
        <v>38389</v>
      </c>
      <c r="E23" s="48">
        <f>VLOOKUP(B23,[1]Sheet1!B$4:L$8446,4,0)</f>
        <v>80</v>
      </c>
      <c r="F23" s="48">
        <f>VLOOKUP(B23,[1]Sheet1!B$4:F$8446,5,0)</f>
        <v>80</v>
      </c>
      <c r="G23" s="48">
        <f>VLOOKUP(B23,[1]Sheet1!B$4:J$8446,6,0)</f>
        <v>80</v>
      </c>
      <c r="H23" s="48">
        <f>VLOOKUP(B23,[1]Sheet1!B$4:H$8446,7,0)</f>
        <v>80</v>
      </c>
      <c r="I23" s="49" t="str">
        <f t="shared" si="0"/>
        <v>Tốt</v>
      </c>
      <c r="J23" s="48">
        <f>VLOOKUP(B23,[1]Sheet1!B$4:K$8446,9,0)</f>
        <v>80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2079</v>
      </c>
      <c r="C24" s="46" t="s">
        <v>2080</v>
      </c>
      <c r="D24" s="47">
        <v>38687</v>
      </c>
      <c r="E24" s="48">
        <f>VLOOKUP(B24,[1]Sheet1!B$4:L$8446,4,0)</f>
        <v>80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2081</v>
      </c>
      <c r="C25" s="46" t="s">
        <v>167</v>
      </c>
      <c r="D25" s="47">
        <v>38660</v>
      </c>
      <c r="E25" s="48">
        <f>VLOOKUP(B25,[1]Sheet1!B$4:L$8446,4,0)</f>
        <v>80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2082</v>
      </c>
      <c r="C26" s="46" t="s">
        <v>2083</v>
      </c>
      <c r="D26" s="47">
        <v>38434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2084</v>
      </c>
      <c r="C27" s="46" t="s">
        <v>2085</v>
      </c>
      <c r="D27" s="47">
        <v>38637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2086</v>
      </c>
      <c r="C28" s="46" t="s">
        <v>2087</v>
      </c>
      <c r="D28" s="47">
        <v>38575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2088</v>
      </c>
      <c r="C29" s="46" t="s">
        <v>2089</v>
      </c>
      <c r="D29" s="47">
        <v>38654</v>
      </c>
      <c r="E29" s="48">
        <f>VLOOKUP(B29,[1]Sheet1!B$4:L$8446,4,0)</f>
        <v>75</v>
      </c>
      <c r="F29" s="48">
        <f>VLOOKUP(B29,[1]Sheet1!B$4:F$8446,5,0)</f>
        <v>85</v>
      </c>
      <c r="G29" s="48">
        <f>VLOOKUP(B29,[1]Sheet1!B$4:J$8446,6,0)</f>
        <v>85</v>
      </c>
      <c r="H29" s="48">
        <f>VLOOKUP(B29,[1]Sheet1!B$4:H$8446,7,0)</f>
        <v>85</v>
      </c>
      <c r="I29" s="49" t="str">
        <f t="shared" si="0"/>
        <v>Tốt</v>
      </c>
      <c r="J29" s="48">
        <f>VLOOKUP(B29,[1]Sheet1!B$4:K$8446,9,0)</f>
        <v>85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2090</v>
      </c>
      <c r="C30" s="46" t="s">
        <v>2091</v>
      </c>
      <c r="D30" s="47">
        <v>38628</v>
      </c>
      <c r="E30" s="48">
        <f>VLOOKUP(B30,[1]Sheet1!B$4:L$8446,4,0)</f>
        <v>90</v>
      </c>
      <c r="F30" s="48">
        <f>VLOOKUP(B30,[1]Sheet1!B$4:F$8446,5,0)</f>
        <v>85</v>
      </c>
      <c r="G30" s="48">
        <f>VLOOKUP(B30,[1]Sheet1!B$4:J$8446,6,0)</f>
        <v>85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2092</v>
      </c>
      <c r="C31" s="46" t="s">
        <v>2093</v>
      </c>
      <c r="D31" s="47">
        <v>38485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2094</v>
      </c>
      <c r="C32" s="46" t="s">
        <v>2095</v>
      </c>
      <c r="D32" s="47">
        <v>38523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2096</v>
      </c>
      <c r="C33" s="46" t="s">
        <v>2097</v>
      </c>
      <c r="D33" s="47">
        <v>38505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2098</v>
      </c>
      <c r="C34" s="46" t="s">
        <v>2099</v>
      </c>
      <c r="D34" s="47">
        <v>38412</v>
      </c>
      <c r="E34" s="48">
        <f>VLOOKUP(B34,[1]Sheet1!B$4:L$8446,4,0)</f>
        <v>94</v>
      </c>
      <c r="F34" s="48">
        <f>VLOOKUP(B34,[1]Sheet1!B$4:F$8446,5,0)</f>
        <v>94</v>
      </c>
      <c r="G34" s="48">
        <f>VLOOKUP(B34,[1]Sheet1!B$4:J$8446,6,0)</f>
        <v>94</v>
      </c>
      <c r="H34" s="48">
        <f>VLOOKUP(B34,[1]Sheet1!B$4:H$8446,7,0)</f>
        <v>94</v>
      </c>
      <c r="I34" s="49" t="str">
        <f t="shared" si="0"/>
        <v>Xuất sắc</v>
      </c>
      <c r="J34" s="48">
        <f>VLOOKUP(B34,[1]Sheet1!B$4:K$8446,9,0)</f>
        <v>94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2100</v>
      </c>
      <c r="C35" s="46" t="s">
        <v>1849</v>
      </c>
      <c r="D35" s="47">
        <v>38460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2101</v>
      </c>
      <c r="C36" s="46" t="s">
        <v>2102</v>
      </c>
      <c r="D36" s="47">
        <v>38659</v>
      </c>
      <c r="E36" s="48">
        <f>VLOOKUP(B36,[1]Sheet1!B$4:L$8446,4,0)</f>
        <v>93</v>
      </c>
      <c r="F36" s="48">
        <f>VLOOKUP(B36,[1]Sheet1!B$4:F$8446,5,0)</f>
        <v>93</v>
      </c>
      <c r="G36" s="48">
        <f>VLOOKUP(B36,[1]Sheet1!B$4:J$8446,6,0)</f>
        <v>93</v>
      </c>
      <c r="H36" s="48">
        <f>VLOOKUP(B36,[1]Sheet1!B$4:H$8446,7,0)</f>
        <v>98</v>
      </c>
      <c r="I36" s="49" t="str">
        <f t="shared" si="0"/>
        <v>Xuất sắc</v>
      </c>
      <c r="J36" s="48">
        <f>VLOOKUP(B36,[1]Sheet1!B$4:K$8446,9,0)</f>
        <v>98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2103</v>
      </c>
      <c r="C37" s="46" t="s">
        <v>2104</v>
      </c>
      <c r="D37" s="47">
        <v>38529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2105</v>
      </c>
      <c r="C38" s="46" t="s">
        <v>2106</v>
      </c>
      <c r="D38" s="47">
        <v>38402</v>
      </c>
      <c r="E38" s="48">
        <f>VLOOKUP(B38,[1]Sheet1!B$4:L$8446,4,0)</f>
        <v>100</v>
      </c>
      <c r="F38" s="48">
        <f>VLOOKUP(B38,[1]Sheet1!B$4:F$8446,5,0)</f>
        <v>100</v>
      </c>
      <c r="G38" s="48">
        <f>VLOOKUP(B38,[1]Sheet1!B$4:J$8446,6,0)</f>
        <v>100</v>
      </c>
      <c r="H38" s="48">
        <f>VLOOKUP(B38,[1]Sheet1!B$4:H$8446,7,0)</f>
        <v>100</v>
      </c>
      <c r="I38" s="49" t="str">
        <f t="shared" si="0"/>
        <v>Xuất sắc</v>
      </c>
      <c r="J38" s="48">
        <f>VLOOKUP(B38,[1]Sheet1!B$4:K$8446,9,0)</f>
        <v>100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2108</v>
      </c>
      <c r="C39" s="46" t="s">
        <v>2109</v>
      </c>
      <c r="D39" s="47">
        <v>38354</v>
      </c>
      <c r="E39" s="48">
        <f>VLOOKUP(B39,[1]Sheet1!B$4:L$8446,4,0)</f>
        <v>80</v>
      </c>
      <c r="F39" s="48">
        <f>VLOOKUP(B39,[1]Sheet1!B$4:F$8446,5,0)</f>
        <v>80</v>
      </c>
      <c r="G39" s="48">
        <f>VLOOKUP(B39,[1]Sheet1!B$4:J$8446,6,0)</f>
        <v>80</v>
      </c>
      <c r="H39" s="48">
        <f>VLOOKUP(B39,[1]Sheet1!B$4:H$8446,7,0)</f>
        <v>80</v>
      </c>
      <c r="I39" s="49" t="str">
        <f t="shared" si="0"/>
        <v>Tốt</v>
      </c>
      <c r="J39" s="48">
        <f>VLOOKUP(B39,[1]Sheet1!B$4:K$8446,9,0)</f>
        <v>80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2110</v>
      </c>
      <c r="C40" s="46" t="s">
        <v>2111</v>
      </c>
      <c r="D40" s="47">
        <v>38300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2107</v>
      </c>
      <c r="C41" s="46" t="s">
        <v>816</v>
      </c>
      <c r="D41" s="47">
        <v>38382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2112</v>
      </c>
      <c r="C42" s="46" t="s">
        <v>2113</v>
      </c>
      <c r="D42" s="47">
        <v>38556</v>
      </c>
      <c r="E42" s="48">
        <f>VLOOKUP(B42,[1]Sheet1!B$4:L$8446,4,0)</f>
        <v>80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2114</v>
      </c>
      <c r="C43" s="46" t="s">
        <v>714</v>
      </c>
      <c r="D43" s="47">
        <v>38356</v>
      </c>
      <c r="E43" s="48">
        <f>VLOOKUP(B43,[1]Sheet1!B$4:L$8446,4,0)</f>
        <v>80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2115</v>
      </c>
      <c r="C44" s="46" t="s">
        <v>2116</v>
      </c>
      <c r="D44" s="47">
        <v>38372</v>
      </c>
      <c r="E44" s="48">
        <f>VLOOKUP(B44,[1]Sheet1!B$4:L$8446,4,0)</f>
        <v>80</v>
      </c>
      <c r="F44" s="48">
        <f>VLOOKUP(B44,[1]Sheet1!B$4:F$8446,5,0)</f>
        <v>75</v>
      </c>
      <c r="G44" s="48">
        <f>VLOOKUP(B44,[1]Sheet1!B$4:J$8446,6,0)</f>
        <v>75</v>
      </c>
      <c r="H44" s="48">
        <f>VLOOKUP(B44,[1]Sheet1!B$4:H$8446,7,0)</f>
        <v>75</v>
      </c>
      <c r="I44" s="49" t="str">
        <f t="shared" si="0"/>
        <v>Khá</v>
      </c>
      <c r="J44" s="48">
        <f>VLOOKUP(B44,[1]Sheet1!B$4:K$8446,9,0)</f>
        <v>75</v>
      </c>
      <c r="K44" s="49" t="str">
        <f t="shared" si="1"/>
        <v>Khá</v>
      </c>
    </row>
    <row r="45" spans="1:11" ht="18.75" customHeight="1" x14ac:dyDescent="0.25">
      <c r="A45" s="12">
        <v>33</v>
      </c>
      <c r="B45" s="45" t="s">
        <v>2117</v>
      </c>
      <c r="C45" s="46" t="s">
        <v>2118</v>
      </c>
      <c r="D45" s="47">
        <v>38554</v>
      </c>
      <c r="E45" s="48">
        <f>VLOOKUP(B45,[1]Sheet1!B$4:L$8446,4,0)</f>
        <v>90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2119</v>
      </c>
      <c r="C46" s="46" t="s">
        <v>206</v>
      </c>
      <c r="D46" s="47">
        <v>38647</v>
      </c>
      <c r="E46" s="48">
        <f>VLOOKUP(B46,[1]Sheet1!B$4:L$8446,4,0)</f>
        <v>92</v>
      </c>
      <c r="F46" s="48">
        <f>VLOOKUP(B46,[1]Sheet1!B$4:F$8446,5,0)</f>
        <v>92</v>
      </c>
      <c r="G46" s="48">
        <f>VLOOKUP(B46,[1]Sheet1!B$4:J$8446,6,0)</f>
        <v>92</v>
      </c>
      <c r="H46" s="48">
        <f>VLOOKUP(B46,[1]Sheet1!B$4:H$8446,7,0)</f>
        <v>92</v>
      </c>
      <c r="I46" s="49" t="str">
        <f t="shared" si="0"/>
        <v>Xuất sắc</v>
      </c>
      <c r="J46" s="48">
        <f>VLOOKUP(B46,[1]Sheet1!B$4:K$8446,9,0)</f>
        <v>92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2120</v>
      </c>
      <c r="C47" s="46" t="s">
        <v>2121</v>
      </c>
      <c r="D47" s="47">
        <v>38641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2122</v>
      </c>
      <c r="C48" s="46" t="s">
        <v>152</v>
      </c>
      <c r="D48" s="47">
        <v>38687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2123</v>
      </c>
      <c r="C49" s="46" t="s">
        <v>2124</v>
      </c>
      <c r="D49" s="47">
        <v>38374</v>
      </c>
      <c r="E49" s="48">
        <f>VLOOKUP(B49,[1]Sheet1!B$4:L$8446,4,0)</f>
        <v>80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2125</v>
      </c>
      <c r="C50" s="46" t="s">
        <v>2126</v>
      </c>
      <c r="D50" s="47">
        <v>38411</v>
      </c>
      <c r="E50" s="48">
        <f>VLOOKUP(B50,[1]Sheet1!B$4:L$8446,4,0)</f>
        <v>100</v>
      </c>
      <c r="F50" s="48">
        <f>VLOOKUP(B50,[1]Sheet1!B$4:F$8446,5,0)</f>
        <v>100</v>
      </c>
      <c r="G50" s="48">
        <f>VLOOKUP(B50,[1]Sheet1!B$4:J$8446,6,0)</f>
        <v>100</v>
      </c>
      <c r="H50" s="48">
        <f>VLOOKUP(B50,[1]Sheet1!B$4:H$8446,7,0)</f>
        <v>100</v>
      </c>
      <c r="I50" s="49" t="str">
        <f t="shared" si="0"/>
        <v>Xuất sắc</v>
      </c>
      <c r="J50" s="48">
        <f>VLOOKUP(B50,[1]Sheet1!B$4:K$8446,9,0)</f>
        <v>100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2127</v>
      </c>
      <c r="C51" s="46" t="s">
        <v>2128</v>
      </c>
      <c r="D51" s="47">
        <v>38633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2129</v>
      </c>
      <c r="C52" s="46" t="s">
        <v>2130</v>
      </c>
      <c r="D52" s="47">
        <v>38500</v>
      </c>
      <c r="E52" s="48">
        <f>VLOOKUP(B52,[1]Sheet1!B$4:L$8446,4,0)</f>
        <v>94</v>
      </c>
      <c r="F52" s="48">
        <f>VLOOKUP(B52,[1]Sheet1!B$4:F$8446,5,0)</f>
        <v>94</v>
      </c>
      <c r="G52" s="48">
        <f>VLOOKUP(B52,[1]Sheet1!B$4:J$8446,6,0)</f>
        <v>94</v>
      </c>
      <c r="H52" s="48">
        <f>VLOOKUP(B52,[1]Sheet1!B$4:H$8446,7,0)</f>
        <v>94</v>
      </c>
      <c r="I52" s="49" t="str">
        <f t="shared" si="0"/>
        <v>Xuất sắc</v>
      </c>
      <c r="J52" s="48">
        <f>VLOOKUP(B52,[1]Sheet1!B$4:K$8446,9,0)</f>
        <v>94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2131</v>
      </c>
      <c r="C53" s="46" t="s">
        <v>135</v>
      </c>
      <c r="D53" s="47">
        <v>38364</v>
      </c>
      <c r="E53" s="48">
        <f>VLOOKUP(B53,[1]Sheet1!B$4:L$8446,4,0)</f>
        <v>90</v>
      </c>
      <c r="F53" s="48">
        <f>VLOOKUP(B53,[1]Sheet1!B$4:F$8446,5,0)</f>
        <v>90</v>
      </c>
      <c r="G53" s="48">
        <f>VLOOKUP(B53,[1]Sheet1!B$4:J$8446,6,0)</f>
        <v>90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2132</v>
      </c>
      <c r="C54" s="46" t="s">
        <v>2133</v>
      </c>
      <c r="D54" s="47">
        <v>38315</v>
      </c>
      <c r="E54" s="48">
        <f>VLOOKUP(B54,[1]Sheet1!B$4:L$8446,4,0)</f>
        <v>72</v>
      </c>
      <c r="F54" s="48">
        <f>VLOOKUP(B54,[1]Sheet1!B$4:F$8446,5,0)</f>
        <v>74</v>
      </c>
      <c r="G54" s="48">
        <f>VLOOKUP(B54,[1]Sheet1!B$4:J$8446,6,0)</f>
        <v>74</v>
      </c>
      <c r="H54" s="48">
        <f>VLOOKUP(B54,[1]Sheet1!B$4:H$8446,7,0)</f>
        <v>79</v>
      </c>
      <c r="I54" s="49" t="str">
        <f t="shared" si="0"/>
        <v>Khá</v>
      </c>
      <c r="J54" s="48">
        <f>VLOOKUP(B54,[1]Sheet1!B$4:K$8446,9,0)</f>
        <v>79</v>
      </c>
      <c r="K54" s="49" t="str">
        <f t="shared" si="1"/>
        <v>Khá</v>
      </c>
    </row>
    <row r="55" spans="1:11" ht="18.75" customHeight="1" x14ac:dyDescent="0.25">
      <c r="A55" s="12">
        <v>43</v>
      </c>
      <c r="B55" s="45" t="s">
        <v>2134</v>
      </c>
      <c r="C55" s="46" t="s">
        <v>2135</v>
      </c>
      <c r="D55" s="47">
        <v>38394</v>
      </c>
      <c r="E55" s="48">
        <f>VLOOKUP(B55,[1]Sheet1!B$4:L$8446,4,0)</f>
        <v>70</v>
      </c>
      <c r="F55" s="48">
        <f>VLOOKUP(B55,[1]Sheet1!B$4:F$8446,5,0)</f>
        <v>72</v>
      </c>
      <c r="G55" s="48">
        <f>VLOOKUP(B55,[1]Sheet1!B$4:J$8446,6,0)</f>
        <v>72</v>
      </c>
      <c r="H55" s="48">
        <f>VLOOKUP(B55,[1]Sheet1!B$4:H$8446,7,0)</f>
        <v>72</v>
      </c>
      <c r="I55" s="49" t="str">
        <f t="shared" si="0"/>
        <v>Khá</v>
      </c>
      <c r="J55" s="48">
        <f>VLOOKUP(B55,[1]Sheet1!B$4:K$8446,9,0)</f>
        <v>72</v>
      </c>
      <c r="K55" s="49" t="str">
        <f t="shared" si="1"/>
        <v>Khá</v>
      </c>
    </row>
    <row r="56" spans="1:11" ht="18.75" customHeight="1" x14ac:dyDescent="0.25">
      <c r="A56" s="12">
        <v>44</v>
      </c>
      <c r="B56" s="45" t="s">
        <v>2136</v>
      </c>
      <c r="C56" s="46" t="s">
        <v>2137</v>
      </c>
      <c r="D56" s="47">
        <v>38439</v>
      </c>
      <c r="E56" s="48">
        <f>VLOOKUP(B56,[1]Sheet1!B$4:L$8446,4,0)</f>
        <v>80</v>
      </c>
      <c r="F56" s="48">
        <f>VLOOKUP(B56,[1]Sheet1!B$4:F$8446,5,0)</f>
        <v>80</v>
      </c>
      <c r="G56" s="48">
        <f>VLOOKUP(B56,[1]Sheet1!B$4:J$8446,6,0)</f>
        <v>80</v>
      </c>
      <c r="H56" s="48">
        <f>VLOOKUP(B56,[1]Sheet1!B$4:H$8446,7,0)</f>
        <v>80</v>
      </c>
      <c r="I56" s="49" t="str">
        <f t="shared" si="0"/>
        <v>Tốt</v>
      </c>
      <c r="J56" s="48">
        <f>VLOOKUP(B56,[1]Sheet1!B$4:K$8446,9,0)</f>
        <v>80</v>
      </c>
      <c r="K56" s="49" t="str">
        <f t="shared" si="1"/>
        <v>Tốt</v>
      </c>
    </row>
    <row r="57" spans="1:11" ht="18.75" customHeight="1" x14ac:dyDescent="0.25">
      <c r="A57" s="12">
        <v>45</v>
      </c>
      <c r="B57" s="45" t="s">
        <v>2142</v>
      </c>
      <c r="C57" s="46" t="s">
        <v>2143</v>
      </c>
      <c r="D57" s="47">
        <v>38530</v>
      </c>
      <c r="E57" s="48">
        <f>VLOOKUP(B57,[1]Sheet1!B$4:L$8446,4,0)</f>
        <v>90</v>
      </c>
      <c r="F57" s="48">
        <f>VLOOKUP(B57,[1]Sheet1!B$4:F$8446,5,0)</f>
        <v>90</v>
      </c>
      <c r="G57" s="48">
        <f>VLOOKUP(B57,[1]Sheet1!B$4:J$8446,6,0)</f>
        <v>90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2">
        <v>46</v>
      </c>
      <c r="B58" s="45" t="s">
        <v>2144</v>
      </c>
      <c r="C58" s="46" t="s">
        <v>2145</v>
      </c>
      <c r="D58" s="47">
        <v>38542</v>
      </c>
      <c r="E58" s="48">
        <f>VLOOKUP(B58,[1]Sheet1!B$4:L$8446,4,0)</f>
        <v>80</v>
      </c>
      <c r="F58" s="48">
        <f>VLOOKUP(B58,[1]Sheet1!B$4:F$8446,5,0)</f>
        <v>80</v>
      </c>
      <c r="G58" s="48">
        <f>VLOOKUP(B58,[1]Sheet1!B$4:J$8446,6,0)</f>
        <v>80</v>
      </c>
      <c r="H58" s="48">
        <f>VLOOKUP(B58,[1]Sheet1!B$4:H$8446,7,0)</f>
        <v>80</v>
      </c>
      <c r="I58" s="49" t="str">
        <f t="shared" si="0"/>
        <v>Tốt</v>
      </c>
      <c r="J58" s="48">
        <f>VLOOKUP(B58,[1]Sheet1!B$4:K$8446,9,0)</f>
        <v>80</v>
      </c>
      <c r="K58" s="49" t="str">
        <f t="shared" si="1"/>
        <v>Tốt</v>
      </c>
    </row>
    <row r="59" spans="1:11" ht="18.75" customHeight="1" x14ac:dyDescent="0.25">
      <c r="A59" s="12">
        <v>47</v>
      </c>
      <c r="B59" s="45" t="s">
        <v>2146</v>
      </c>
      <c r="C59" s="46" t="s">
        <v>2147</v>
      </c>
      <c r="D59" s="47">
        <v>38415</v>
      </c>
      <c r="E59" s="48">
        <f>VLOOKUP(B59,[1]Sheet1!B$4:L$8446,4,0)</f>
        <v>90</v>
      </c>
      <c r="F59" s="48">
        <f>VLOOKUP(B59,[1]Sheet1!B$4:F$8446,5,0)</f>
        <v>90</v>
      </c>
      <c r="G59" s="48">
        <f>VLOOKUP(B59,[1]Sheet1!B$4:J$8446,6,0)</f>
        <v>90</v>
      </c>
      <c r="H59" s="48">
        <f>VLOOKUP(B59,[1]Sheet1!B$4:H$8446,7,0)</f>
        <v>90</v>
      </c>
      <c r="I59" s="49" t="str">
        <f t="shared" si="0"/>
        <v>Xuất sắc</v>
      </c>
      <c r="J59" s="48">
        <f>VLOOKUP(B59,[1]Sheet1!B$4:K$8446,9,0)</f>
        <v>90</v>
      </c>
      <c r="K59" s="49" t="str">
        <f t="shared" si="1"/>
        <v>Xuất sắc</v>
      </c>
    </row>
    <row r="60" spans="1:11" ht="18.75" customHeight="1" x14ac:dyDescent="0.25">
      <c r="A60" s="12">
        <v>48</v>
      </c>
      <c r="B60" s="45" t="s">
        <v>2148</v>
      </c>
      <c r="C60" s="46" t="s">
        <v>2149</v>
      </c>
      <c r="D60" s="47">
        <v>38698</v>
      </c>
      <c r="E60" s="48">
        <f>VLOOKUP(B60,[1]Sheet1!B$4:L$8446,4,0)</f>
        <v>90</v>
      </c>
      <c r="F60" s="48">
        <f>VLOOKUP(B60,[1]Sheet1!B$4:F$8446,5,0)</f>
        <v>90</v>
      </c>
      <c r="G60" s="48">
        <f>VLOOKUP(B60,[1]Sheet1!B$4:J$8446,6,0)</f>
        <v>90</v>
      </c>
      <c r="H60" s="48">
        <f>VLOOKUP(B60,[1]Sheet1!B$4:H$8446,7,0)</f>
        <v>90</v>
      </c>
      <c r="I60" s="49" t="str">
        <f t="shared" si="0"/>
        <v>Xuất sắc</v>
      </c>
      <c r="J60" s="48">
        <f>VLOOKUP(B60,[1]Sheet1!B$4:K$8446,9,0)</f>
        <v>90</v>
      </c>
      <c r="K60" s="49" t="str">
        <f t="shared" si="1"/>
        <v>Xuất sắc</v>
      </c>
    </row>
    <row r="61" spans="1:11" ht="18.75" customHeight="1" x14ac:dyDescent="0.25">
      <c r="A61" s="12">
        <v>49</v>
      </c>
      <c r="B61" s="45" t="s">
        <v>2150</v>
      </c>
      <c r="C61" s="46" t="s">
        <v>2151</v>
      </c>
      <c r="D61" s="47">
        <v>38370</v>
      </c>
      <c r="E61" s="48">
        <f>VLOOKUP(B61,[1]Sheet1!B$4:L$8446,4,0)</f>
        <v>90</v>
      </c>
      <c r="F61" s="48">
        <f>VLOOKUP(B61,[1]Sheet1!B$4:F$8446,5,0)</f>
        <v>90</v>
      </c>
      <c r="G61" s="48">
        <f>VLOOKUP(B61,[1]Sheet1!B$4:J$8446,6,0)</f>
        <v>90</v>
      </c>
      <c r="H61" s="48">
        <f>VLOOKUP(B61,[1]Sheet1!B$4:H$8446,7,0)</f>
        <v>90</v>
      </c>
      <c r="I61" s="49" t="str">
        <f t="shared" si="0"/>
        <v>Xuất sắc</v>
      </c>
      <c r="J61" s="48">
        <f>VLOOKUP(B61,[1]Sheet1!B$4:K$8446,9,0)</f>
        <v>90</v>
      </c>
      <c r="K61" s="49" t="str">
        <f t="shared" si="1"/>
        <v>Xuất sắc</v>
      </c>
    </row>
    <row r="62" spans="1:11" ht="18.75" customHeight="1" x14ac:dyDescent="0.25">
      <c r="A62" s="12">
        <v>50</v>
      </c>
      <c r="B62" s="45" t="s">
        <v>2138</v>
      </c>
      <c r="C62" s="46" t="s">
        <v>2139</v>
      </c>
      <c r="D62" s="47">
        <v>38486</v>
      </c>
      <c r="E62" s="48">
        <f>VLOOKUP(B62,[1]Sheet1!B$4:L$8446,4,0)</f>
        <v>87</v>
      </c>
      <c r="F62" s="48">
        <f>VLOOKUP(B62,[1]Sheet1!B$4:F$8446,5,0)</f>
        <v>87</v>
      </c>
      <c r="G62" s="48">
        <f>VLOOKUP(B62,[1]Sheet1!B$4:J$8446,6,0)</f>
        <v>87</v>
      </c>
      <c r="H62" s="48">
        <f>VLOOKUP(B62,[1]Sheet1!B$4:H$8446,7,0)</f>
        <v>87</v>
      </c>
      <c r="I62" s="49" t="str">
        <f t="shared" si="0"/>
        <v>Tốt</v>
      </c>
      <c r="J62" s="48">
        <f>VLOOKUP(B62,[1]Sheet1!B$4:K$8446,9,0)</f>
        <v>87</v>
      </c>
      <c r="K62" s="49" t="str">
        <f t="shared" si="1"/>
        <v>Tốt</v>
      </c>
    </row>
    <row r="63" spans="1:11" ht="18.75" customHeight="1" x14ac:dyDescent="0.25">
      <c r="A63" s="12">
        <v>51</v>
      </c>
      <c r="B63" s="45" t="s">
        <v>2140</v>
      </c>
      <c r="C63" s="46" t="s">
        <v>2141</v>
      </c>
      <c r="D63" s="47">
        <v>38526</v>
      </c>
      <c r="E63" s="48">
        <f>VLOOKUP(B63,[1]Sheet1!B$4:L$8446,4,0)</f>
        <v>80</v>
      </c>
      <c r="F63" s="48">
        <f>VLOOKUP(B63,[1]Sheet1!B$4:F$8446,5,0)</f>
        <v>80</v>
      </c>
      <c r="G63" s="48">
        <f>VLOOKUP(B63,[1]Sheet1!B$4:J$8446,6,0)</f>
        <v>80</v>
      </c>
      <c r="H63" s="48">
        <f>VLOOKUP(B63,[1]Sheet1!B$4:H$8446,7,0)</f>
        <v>80</v>
      </c>
      <c r="I63" s="49" t="str">
        <f t="shared" si="0"/>
        <v>Tốt</v>
      </c>
      <c r="J63" s="48">
        <f>VLOOKUP(B63,[1]Sheet1!B$4:K$8446,9,0)</f>
        <v>80</v>
      </c>
      <c r="K63" s="49" t="str">
        <f t="shared" si="1"/>
        <v>Tốt</v>
      </c>
    </row>
    <row r="64" spans="1:11" ht="18.75" customHeight="1" x14ac:dyDescent="0.25">
      <c r="A64" s="12">
        <v>52</v>
      </c>
      <c r="B64" s="45" t="s">
        <v>2152</v>
      </c>
      <c r="C64" s="46" t="s">
        <v>2153</v>
      </c>
      <c r="D64" s="47">
        <v>38353</v>
      </c>
      <c r="E64" s="48">
        <f>VLOOKUP(B64,[1]Sheet1!B$4:L$8446,4,0)</f>
        <v>90</v>
      </c>
      <c r="F64" s="48">
        <f>VLOOKUP(B64,[1]Sheet1!B$4:F$8446,5,0)</f>
        <v>90</v>
      </c>
      <c r="G64" s="48">
        <f>VLOOKUP(B64,[1]Sheet1!B$4:J$8446,6,0)</f>
        <v>90</v>
      </c>
      <c r="H64" s="48">
        <f>VLOOKUP(B64,[1]Sheet1!B$4:H$8446,7,0)</f>
        <v>90</v>
      </c>
      <c r="I64" s="49" t="str">
        <f t="shared" si="0"/>
        <v>Xuất sắc</v>
      </c>
      <c r="J64" s="48">
        <f>VLOOKUP(B64,[1]Sheet1!B$4:K$8446,9,0)</f>
        <v>90</v>
      </c>
      <c r="K64" s="49" t="str">
        <f t="shared" si="1"/>
        <v>Xuất sắc</v>
      </c>
    </row>
    <row r="65" spans="1:11" ht="18.75" customHeight="1" x14ac:dyDescent="0.25">
      <c r="A65" s="12">
        <v>53</v>
      </c>
      <c r="B65" s="45" t="s">
        <v>2154</v>
      </c>
      <c r="C65" s="46" t="s">
        <v>2155</v>
      </c>
      <c r="D65" s="47">
        <v>38620</v>
      </c>
      <c r="E65" s="48">
        <f>VLOOKUP(B65,[1]Sheet1!B$4:L$8446,4,0)</f>
        <v>90</v>
      </c>
      <c r="F65" s="48">
        <f>VLOOKUP(B65,[1]Sheet1!B$4:F$8446,5,0)</f>
        <v>90</v>
      </c>
      <c r="G65" s="48">
        <f>VLOOKUP(B65,[1]Sheet1!B$4:J$8446,6,0)</f>
        <v>90</v>
      </c>
      <c r="H65" s="48">
        <f>VLOOKUP(B65,[1]Sheet1!B$4:H$8446,7,0)</f>
        <v>90</v>
      </c>
      <c r="I65" s="49" t="str">
        <f t="shared" si="0"/>
        <v>Xuất sắc</v>
      </c>
      <c r="J65" s="48">
        <f>VLOOKUP(B65,[1]Sheet1!B$4:K$8446,9,0)</f>
        <v>90</v>
      </c>
      <c r="K65" s="49" t="str">
        <f t="shared" si="1"/>
        <v>Xuất sắc</v>
      </c>
    </row>
    <row r="66" spans="1:11" ht="18.75" customHeight="1" x14ac:dyDescent="0.25">
      <c r="A66" s="12">
        <v>54</v>
      </c>
      <c r="B66" s="45" t="s">
        <v>2156</v>
      </c>
      <c r="C66" s="46" t="s">
        <v>2157</v>
      </c>
      <c r="D66" s="47">
        <v>38449</v>
      </c>
      <c r="E66" s="48">
        <f>VLOOKUP(B66,[1]Sheet1!B$4:L$8446,4,0)</f>
        <v>90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2">
        <v>55</v>
      </c>
      <c r="B67" s="45" t="s">
        <v>2158</v>
      </c>
      <c r="C67" s="46" t="s">
        <v>2159</v>
      </c>
      <c r="D67" s="47">
        <v>37974</v>
      </c>
      <c r="E67" s="48">
        <f>VLOOKUP(B67,[1]Sheet1!B$4:L$8446,4,0)</f>
        <v>74</v>
      </c>
      <c r="F67" s="48">
        <f>VLOOKUP(B67,[1]Sheet1!B$4:F$8446,5,0)</f>
        <v>79</v>
      </c>
      <c r="G67" s="48">
        <f>VLOOKUP(B67,[1]Sheet1!B$4:J$8446,6,0)</f>
        <v>79</v>
      </c>
      <c r="H67" s="48">
        <f>VLOOKUP(B67,[1]Sheet1!B$4:H$8446,7,0)</f>
        <v>79</v>
      </c>
      <c r="I67" s="49" t="str">
        <f t="shared" si="0"/>
        <v>Khá</v>
      </c>
      <c r="J67" s="48">
        <f>VLOOKUP(B67,[1]Sheet1!B$4:K$8446,9,0)</f>
        <v>79</v>
      </c>
      <c r="K67" s="49" t="str">
        <f t="shared" si="1"/>
        <v>Khá</v>
      </c>
    </row>
    <row r="69" spans="1:11" ht="18.75" customHeight="1" x14ac:dyDescent="0.2">
      <c r="A69" s="52" t="s">
        <v>2160</v>
      </c>
      <c r="B69" s="52"/>
      <c r="C69" s="52"/>
    </row>
  </sheetData>
  <mergeCells count="16">
    <mergeCell ref="A6:K6"/>
    <mergeCell ref="A1:C1"/>
    <mergeCell ref="E1:K1"/>
    <mergeCell ref="A2:C2"/>
    <mergeCell ref="E2:K2"/>
    <mergeCell ref="A5:K5"/>
    <mergeCell ref="A69:C6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67">
    <cfRule type="duplicateValues" dxfId="116" priority="1"/>
    <cfRule type="duplicateValues" dxfId="115" priority="2"/>
    <cfRule type="duplicateValues" dxfId="114" priority="3"/>
    <cfRule type="duplicateValues" dxfId="113" priority="4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61C8-E424-4961-8541-07BE3EA50285}">
  <sheetPr codeName="Sheet28"/>
  <dimension ref="A1:K70"/>
  <sheetViews>
    <sheetView topLeftCell="A60" workbookViewId="0">
      <selection activeCell="B13" sqref="B13:K68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8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4266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2161</v>
      </c>
      <c r="C13" s="46" t="s">
        <v>2162</v>
      </c>
      <c r="D13" s="47">
        <v>38399</v>
      </c>
      <c r="E13" s="48">
        <f>VLOOKUP(B13,[1]Sheet1!B$4:L$8446,4,0)</f>
        <v>80</v>
      </c>
      <c r="F13" s="48">
        <f>VLOOKUP(B13,[1]Sheet1!B$4:F$8446,5,0)</f>
        <v>80</v>
      </c>
      <c r="G13" s="48">
        <f>VLOOKUP(B13,[1]Sheet1!B$4:J$8446,6,0)</f>
        <v>80</v>
      </c>
      <c r="H13" s="48">
        <f>VLOOKUP(B13,[1]Sheet1!B$4:H$8446,7,0)</f>
        <v>80</v>
      </c>
      <c r="I13" s="49" t="str">
        <f t="shared" ref="I13:I68" si="0">IF(H13&gt;=90,"Xuất sắc",IF(H13&gt;=80,"Tốt", IF(H13&gt;=65,"Khá",IF(H13&gt;=50,"Trung bình", IF(H13&gt;=35, "Yếu", "Kém")))))</f>
        <v>Tốt</v>
      </c>
      <c r="J13" s="48">
        <f>VLOOKUP(B13,[1]Sheet1!B$4:K$8446,9,0)</f>
        <v>80</v>
      </c>
      <c r="K13" s="49" t="str">
        <f t="shared" ref="K13:K68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2163</v>
      </c>
      <c r="C14" s="46" t="s">
        <v>400</v>
      </c>
      <c r="D14" s="47">
        <v>38366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2164</v>
      </c>
      <c r="C15" s="46" t="s">
        <v>2165</v>
      </c>
      <c r="D15" s="47">
        <v>38500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2166</v>
      </c>
      <c r="C16" s="46" t="s">
        <v>178</v>
      </c>
      <c r="D16" s="47">
        <v>38642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2171</v>
      </c>
      <c r="C17" s="46" t="s">
        <v>2172</v>
      </c>
      <c r="D17" s="47">
        <v>38560</v>
      </c>
      <c r="E17" s="48">
        <f>VLOOKUP(B17,[1]Sheet1!B$4:L$8446,4,0)</f>
        <v>80</v>
      </c>
      <c r="F17" s="48">
        <f>VLOOKUP(B17,[1]Sheet1!B$4:F$8446,5,0)</f>
        <v>80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2167</v>
      </c>
      <c r="C18" s="46" t="s">
        <v>2168</v>
      </c>
      <c r="D18" s="47">
        <v>38444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2169</v>
      </c>
      <c r="C19" s="46" t="s">
        <v>2170</v>
      </c>
      <c r="D19" s="47">
        <v>38699</v>
      </c>
      <c r="E19" s="48">
        <f>VLOOKUP(B19,[1]Sheet1!B$4:L$8446,4,0)</f>
        <v>80</v>
      </c>
      <c r="F19" s="48">
        <f>VLOOKUP(B19,[1]Sheet1!B$4:F$8446,5,0)</f>
        <v>80</v>
      </c>
      <c r="G19" s="48">
        <f>VLOOKUP(B19,[1]Sheet1!B$4:J$8446,6,0)</f>
        <v>80</v>
      </c>
      <c r="H19" s="48">
        <f>VLOOKUP(B19,[1]Sheet1!B$4:H$8446,7,0)</f>
        <v>80</v>
      </c>
      <c r="I19" s="49" t="str">
        <f t="shared" si="0"/>
        <v>Tốt</v>
      </c>
      <c r="J19" s="48">
        <f>VLOOKUP(B19,[1]Sheet1!B$4:K$8446,9,0)</f>
        <v>80</v>
      </c>
      <c r="K19" s="49" t="str">
        <f t="shared" si="1"/>
        <v>Tốt</v>
      </c>
    </row>
    <row r="20" spans="1:11" ht="18.75" customHeight="1" x14ac:dyDescent="0.25">
      <c r="A20" s="12">
        <v>8</v>
      </c>
      <c r="B20" s="45" t="s">
        <v>2173</v>
      </c>
      <c r="C20" s="46" t="s">
        <v>2174</v>
      </c>
      <c r="D20" s="47">
        <v>38606</v>
      </c>
      <c r="E20" s="48">
        <f>VLOOKUP(B20,[1]Sheet1!B$4:L$8446,4,0)</f>
        <v>90</v>
      </c>
      <c r="F20" s="48">
        <f>VLOOKUP(B20,[1]Sheet1!B$4:F$8446,5,0)</f>
        <v>85</v>
      </c>
      <c r="G20" s="48">
        <f>VLOOKUP(B20,[1]Sheet1!B$4:J$8446,6,0)</f>
        <v>85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2175</v>
      </c>
      <c r="C21" s="46" t="s">
        <v>1441</v>
      </c>
      <c r="D21" s="47">
        <v>38419</v>
      </c>
      <c r="E21" s="48">
        <f>VLOOKUP(B21,[1]Sheet1!B$4:L$8446,4,0)</f>
        <v>92</v>
      </c>
      <c r="F21" s="48">
        <f>VLOOKUP(B21,[1]Sheet1!B$4:F$8446,5,0)</f>
        <v>92</v>
      </c>
      <c r="G21" s="48">
        <f>VLOOKUP(B21,[1]Sheet1!B$4:J$8446,6,0)</f>
        <v>92</v>
      </c>
      <c r="H21" s="48">
        <f>VLOOKUP(B21,[1]Sheet1!B$4:H$8446,7,0)</f>
        <v>92</v>
      </c>
      <c r="I21" s="49" t="str">
        <f t="shared" si="0"/>
        <v>Xuất sắc</v>
      </c>
      <c r="J21" s="48">
        <f>VLOOKUP(B21,[1]Sheet1!B$4:K$8446,9,0)</f>
        <v>92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2176</v>
      </c>
      <c r="C22" s="46" t="s">
        <v>2177</v>
      </c>
      <c r="D22" s="47">
        <v>38597</v>
      </c>
      <c r="E22" s="48">
        <f>VLOOKUP(B22,[1]Sheet1!B$4:L$8446,4,0)</f>
        <v>90</v>
      </c>
      <c r="F22" s="48">
        <f>VLOOKUP(B22,[1]Sheet1!B$4:F$8446,5,0)</f>
        <v>85</v>
      </c>
      <c r="G22" s="48">
        <f>VLOOKUP(B22,[1]Sheet1!B$4:J$8446,6,0)</f>
        <v>85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2178</v>
      </c>
      <c r="C23" s="46" t="s">
        <v>2179</v>
      </c>
      <c r="D23" s="47">
        <v>38529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2180</v>
      </c>
      <c r="C24" s="46" t="s">
        <v>2181</v>
      </c>
      <c r="D24" s="47">
        <v>38425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2182</v>
      </c>
      <c r="C25" s="46" t="s">
        <v>2183</v>
      </c>
      <c r="D25" s="47">
        <v>38632</v>
      </c>
      <c r="E25" s="48">
        <f>VLOOKUP(B25,[1]Sheet1!B$4:L$8446,4,0)</f>
        <v>90</v>
      </c>
      <c r="F25" s="48">
        <f>VLOOKUP(B25,[1]Sheet1!B$4:F$8446,5,0)</f>
        <v>85</v>
      </c>
      <c r="G25" s="48">
        <f>VLOOKUP(B25,[1]Sheet1!B$4:J$8446,6,0)</f>
        <v>85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2184</v>
      </c>
      <c r="C26" s="46" t="s">
        <v>2185</v>
      </c>
      <c r="D26" s="47">
        <v>38586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2186</v>
      </c>
      <c r="C27" s="46" t="s">
        <v>2187</v>
      </c>
      <c r="D27" s="47">
        <v>38375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2188</v>
      </c>
      <c r="C28" s="46" t="s">
        <v>157</v>
      </c>
      <c r="D28" s="47">
        <v>38537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2189</v>
      </c>
      <c r="C29" s="46" t="s">
        <v>2190</v>
      </c>
      <c r="D29" s="47">
        <v>37622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2191</v>
      </c>
      <c r="C30" s="46" t="s">
        <v>2091</v>
      </c>
      <c r="D30" s="47">
        <v>38396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2192</v>
      </c>
      <c r="C31" s="46" t="s">
        <v>2193</v>
      </c>
      <c r="D31" s="47">
        <v>38666</v>
      </c>
      <c r="E31" s="48">
        <f>VLOOKUP(B31,[1]Sheet1!B$4:L$8446,4,0)</f>
        <v>92</v>
      </c>
      <c r="F31" s="48">
        <f>VLOOKUP(B31,[1]Sheet1!B$4:F$8446,5,0)</f>
        <v>92</v>
      </c>
      <c r="G31" s="48">
        <f>VLOOKUP(B31,[1]Sheet1!B$4:J$8446,6,0)</f>
        <v>92</v>
      </c>
      <c r="H31" s="48">
        <f>VLOOKUP(B31,[1]Sheet1!B$4:H$8446,7,0)</f>
        <v>92</v>
      </c>
      <c r="I31" s="49" t="str">
        <f t="shared" si="0"/>
        <v>Xuất sắc</v>
      </c>
      <c r="J31" s="48">
        <f>VLOOKUP(B31,[1]Sheet1!B$4:K$8446,9,0)</f>
        <v>92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2194</v>
      </c>
      <c r="C32" s="46" t="s">
        <v>952</v>
      </c>
      <c r="D32" s="47">
        <v>38456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2195</v>
      </c>
      <c r="C33" s="46" t="s">
        <v>2196</v>
      </c>
      <c r="D33" s="47">
        <v>38446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2197</v>
      </c>
      <c r="C34" s="46" t="s">
        <v>2198</v>
      </c>
      <c r="D34" s="47">
        <v>38371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2199</v>
      </c>
      <c r="C35" s="46" t="s">
        <v>2200</v>
      </c>
      <c r="D35" s="47">
        <v>38365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2201</v>
      </c>
      <c r="C36" s="46" t="s">
        <v>2202</v>
      </c>
      <c r="D36" s="47">
        <v>38638</v>
      </c>
      <c r="E36" s="48">
        <f>VLOOKUP(B36,[1]Sheet1!B$4:L$8446,4,0)</f>
        <v>90</v>
      </c>
      <c r="F36" s="48">
        <f>VLOOKUP(B36,[1]Sheet1!B$4:F$8446,5,0)</f>
        <v>85</v>
      </c>
      <c r="G36" s="48">
        <f>VLOOKUP(B36,[1]Sheet1!B$4:J$8446,6,0)</f>
        <v>85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2203</v>
      </c>
      <c r="C37" s="46" t="s">
        <v>2204</v>
      </c>
      <c r="D37" s="47">
        <v>38674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2205</v>
      </c>
      <c r="C38" s="46" t="s">
        <v>2206</v>
      </c>
      <c r="D38" s="47">
        <v>38524</v>
      </c>
      <c r="E38" s="48">
        <f>VLOOKUP(B38,[1]Sheet1!B$4:L$8446,4,0)</f>
        <v>90</v>
      </c>
      <c r="F38" s="48">
        <f>VLOOKUP(B38,[1]Sheet1!B$4:F$8446,5,0)</f>
        <v>90</v>
      </c>
      <c r="G38" s="48">
        <f>VLOOKUP(B38,[1]Sheet1!B$4:J$8446,6,0)</f>
        <v>90</v>
      </c>
      <c r="H38" s="48">
        <f>VLOOKUP(B38,[1]Sheet1!B$4:H$8446,7,0)</f>
        <v>90</v>
      </c>
      <c r="I38" s="49" t="str">
        <f t="shared" si="0"/>
        <v>Xuất sắc</v>
      </c>
      <c r="J38" s="48">
        <f>VLOOKUP(B38,[1]Sheet1!B$4:K$8446,9,0)</f>
        <v>90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2207</v>
      </c>
      <c r="C39" s="46" t="s">
        <v>2208</v>
      </c>
      <c r="D39" s="47">
        <v>38419</v>
      </c>
      <c r="E39" s="48">
        <f>VLOOKUP(B39,[1]Sheet1!B$4:L$8446,4,0)</f>
        <v>90</v>
      </c>
      <c r="F39" s="48">
        <f>VLOOKUP(B39,[1]Sheet1!B$4:F$8446,5,0)</f>
        <v>85</v>
      </c>
      <c r="G39" s="48">
        <f>VLOOKUP(B39,[1]Sheet1!B$4:J$8446,6,0)</f>
        <v>85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2210</v>
      </c>
      <c r="C40" s="46" t="s">
        <v>2211</v>
      </c>
      <c r="D40" s="47">
        <v>38354</v>
      </c>
      <c r="E40" s="48">
        <f>VLOOKUP(B40,[1]Sheet1!B$4:L$8446,4,0)</f>
        <v>90</v>
      </c>
      <c r="F40" s="48">
        <f>VLOOKUP(B40,[1]Sheet1!B$4:F$8446,5,0)</f>
        <v>85</v>
      </c>
      <c r="G40" s="48">
        <f>VLOOKUP(B40,[1]Sheet1!B$4:J$8446,6,0)</f>
        <v>85</v>
      </c>
      <c r="H40" s="48">
        <f>VLOOKUP(B40,[1]Sheet1!B$4:H$8446,7,0)</f>
        <v>85</v>
      </c>
      <c r="I40" s="49" t="str">
        <f t="shared" si="0"/>
        <v>Tốt</v>
      </c>
      <c r="J40" s="48">
        <f>VLOOKUP(B40,[1]Sheet1!B$4:K$8446,9,0)</f>
        <v>85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2212</v>
      </c>
      <c r="C41" s="46" t="s">
        <v>2213</v>
      </c>
      <c r="D41" s="47">
        <v>38646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2209</v>
      </c>
      <c r="C42" s="46" t="s">
        <v>1865</v>
      </c>
      <c r="D42" s="47">
        <v>38550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2214</v>
      </c>
      <c r="C43" s="46" t="s">
        <v>2215</v>
      </c>
      <c r="D43" s="47">
        <v>38634</v>
      </c>
      <c r="E43" s="48">
        <f>VLOOKUP(B43,[1]Sheet1!B$4:L$8446,4,0)</f>
        <v>80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2216</v>
      </c>
      <c r="C44" s="46" t="s">
        <v>2217</v>
      </c>
      <c r="D44" s="47">
        <v>38687</v>
      </c>
      <c r="E44" s="48">
        <f>VLOOKUP(B44,[1]Sheet1!B$4:L$8446,4,0)</f>
        <v>92</v>
      </c>
      <c r="F44" s="48">
        <f>VLOOKUP(B44,[1]Sheet1!B$4:F$8446,5,0)</f>
        <v>92</v>
      </c>
      <c r="G44" s="48">
        <f>VLOOKUP(B44,[1]Sheet1!B$4:J$8446,6,0)</f>
        <v>92</v>
      </c>
      <c r="H44" s="48">
        <f>VLOOKUP(B44,[1]Sheet1!B$4:H$8446,7,0)</f>
        <v>92</v>
      </c>
      <c r="I44" s="49" t="str">
        <f t="shared" si="0"/>
        <v>Xuất sắc</v>
      </c>
      <c r="J44" s="48">
        <f>VLOOKUP(B44,[1]Sheet1!B$4:K$8446,9,0)</f>
        <v>92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2218</v>
      </c>
      <c r="C45" s="46" t="s">
        <v>150</v>
      </c>
      <c r="D45" s="47">
        <v>38555</v>
      </c>
      <c r="E45" s="48">
        <f>VLOOKUP(B45,[1]Sheet1!B$4:L$8446,4,0)</f>
        <v>80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2219</v>
      </c>
      <c r="C46" s="46" t="s">
        <v>991</v>
      </c>
      <c r="D46" s="47">
        <v>38706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2220</v>
      </c>
      <c r="C47" s="46" t="s">
        <v>2221</v>
      </c>
      <c r="D47" s="47">
        <v>38359</v>
      </c>
      <c r="E47" s="48">
        <f>VLOOKUP(B47,[1]Sheet1!B$4:L$8446,4,0)</f>
        <v>92</v>
      </c>
      <c r="F47" s="48">
        <f>VLOOKUP(B47,[1]Sheet1!B$4:F$8446,5,0)</f>
        <v>92</v>
      </c>
      <c r="G47" s="48">
        <f>VLOOKUP(B47,[1]Sheet1!B$4:J$8446,6,0)</f>
        <v>92</v>
      </c>
      <c r="H47" s="48">
        <f>VLOOKUP(B47,[1]Sheet1!B$4:H$8446,7,0)</f>
        <v>92</v>
      </c>
      <c r="I47" s="49" t="str">
        <f t="shared" si="0"/>
        <v>Xuất sắc</v>
      </c>
      <c r="J47" s="48">
        <f>VLOOKUP(B47,[1]Sheet1!B$4:K$8446,9,0)</f>
        <v>92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2222</v>
      </c>
      <c r="C48" s="46" t="s">
        <v>2223</v>
      </c>
      <c r="D48" s="47">
        <v>38523</v>
      </c>
      <c r="E48" s="48">
        <f>VLOOKUP(B48,[1]Sheet1!B$4:L$8446,4,0)</f>
        <v>80</v>
      </c>
      <c r="F48" s="48">
        <f>VLOOKUP(B48,[1]Sheet1!B$4:F$8446,5,0)</f>
        <v>80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2224</v>
      </c>
      <c r="C49" s="46" t="s">
        <v>2225</v>
      </c>
      <c r="D49" s="47">
        <v>38413</v>
      </c>
      <c r="E49" s="48">
        <f>VLOOKUP(B49,[1]Sheet1!B$4:L$8446,4,0)</f>
        <v>80</v>
      </c>
      <c r="F49" s="48">
        <f>VLOOKUP(B49,[1]Sheet1!B$4:F$8446,5,0)</f>
        <v>75</v>
      </c>
      <c r="G49" s="48">
        <f>VLOOKUP(B49,[1]Sheet1!B$4:J$8446,6,0)</f>
        <v>75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2226</v>
      </c>
      <c r="C50" s="46" t="s">
        <v>2227</v>
      </c>
      <c r="D50" s="47">
        <v>38665</v>
      </c>
      <c r="E50" s="48">
        <f>VLOOKUP(B50,[1]Sheet1!B$4:L$8446,4,0)</f>
        <v>92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2228</v>
      </c>
      <c r="C51" s="46" t="s">
        <v>2229</v>
      </c>
      <c r="D51" s="47">
        <v>38358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2230</v>
      </c>
      <c r="C52" s="46" t="s">
        <v>2231</v>
      </c>
      <c r="D52" s="47">
        <v>38545</v>
      </c>
      <c r="E52" s="48">
        <f>VLOOKUP(B52,[1]Sheet1!B$4:L$8446,4,0)</f>
        <v>85</v>
      </c>
      <c r="F52" s="48">
        <f>VLOOKUP(B52,[1]Sheet1!B$4:F$8446,5,0)</f>
        <v>80</v>
      </c>
      <c r="G52" s="48">
        <f>VLOOKUP(B52,[1]Sheet1!B$4:J$8446,6,0)</f>
        <v>80</v>
      </c>
      <c r="H52" s="48">
        <f>VLOOKUP(B52,[1]Sheet1!B$4:H$8446,7,0)</f>
        <v>80</v>
      </c>
      <c r="I52" s="49" t="str">
        <f t="shared" si="0"/>
        <v>Tốt</v>
      </c>
      <c r="J52" s="48">
        <f>VLOOKUP(B52,[1]Sheet1!B$4:K$8446,9,0)</f>
        <v>80</v>
      </c>
      <c r="K52" s="49" t="str">
        <f t="shared" si="1"/>
        <v>Tốt</v>
      </c>
    </row>
    <row r="53" spans="1:11" ht="18.75" customHeight="1" x14ac:dyDescent="0.25">
      <c r="A53" s="12">
        <v>41</v>
      </c>
      <c r="B53" s="45" t="s">
        <v>2232</v>
      </c>
      <c r="C53" s="46" t="s">
        <v>2233</v>
      </c>
      <c r="D53" s="47">
        <v>38408</v>
      </c>
      <c r="E53" s="48">
        <f>VLOOKUP(B53,[1]Sheet1!B$4:L$8446,4,0)</f>
        <v>85</v>
      </c>
      <c r="F53" s="48">
        <f>VLOOKUP(B53,[1]Sheet1!B$4:F$8446,5,0)</f>
        <v>85</v>
      </c>
      <c r="G53" s="48">
        <f>VLOOKUP(B53,[1]Sheet1!B$4:J$8446,6,0)</f>
        <v>85</v>
      </c>
      <c r="H53" s="48">
        <f>VLOOKUP(B53,[1]Sheet1!B$4:H$8446,7,0)</f>
        <v>85</v>
      </c>
      <c r="I53" s="49" t="str">
        <f t="shared" si="0"/>
        <v>Tốt</v>
      </c>
      <c r="J53" s="48">
        <f>VLOOKUP(B53,[1]Sheet1!B$4:K$8446,9,0)</f>
        <v>85</v>
      </c>
      <c r="K53" s="49" t="str">
        <f t="shared" si="1"/>
        <v>Tốt</v>
      </c>
    </row>
    <row r="54" spans="1:11" ht="18.75" customHeight="1" x14ac:dyDescent="0.25">
      <c r="A54" s="12">
        <v>42</v>
      </c>
      <c r="B54" s="45" t="s">
        <v>2234</v>
      </c>
      <c r="C54" s="46" t="s">
        <v>2235</v>
      </c>
      <c r="D54" s="47">
        <v>38697</v>
      </c>
      <c r="E54" s="48">
        <f>VLOOKUP(B54,[1]Sheet1!B$4:L$8446,4,0)</f>
        <v>92</v>
      </c>
      <c r="F54" s="48">
        <f>VLOOKUP(B54,[1]Sheet1!B$4:F$8446,5,0)</f>
        <v>92</v>
      </c>
      <c r="G54" s="48">
        <f>VLOOKUP(B54,[1]Sheet1!B$4:J$8446,6,0)</f>
        <v>92</v>
      </c>
      <c r="H54" s="48">
        <f>VLOOKUP(B54,[1]Sheet1!B$4:H$8446,7,0)</f>
        <v>92</v>
      </c>
      <c r="I54" s="49" t="str">
        <f t="shared" si="0"/>
        <v>Xuất sắc</v>
      </c>
      <c r="J54" s="48">
        <f>VLOOKUP(B54,[1]Sheet1!B$4:K$8446,9,0)</f>
        <v>92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2236</v>
      </c>
      <c r="C55" s="46" t="s">
        <v>2237</v>
      </c>
      <c r="D55" s="47">
        <v>38650</v>
      </c>
      <c r="E55" s="48">
        <f>VLOOKUP(B55,[1]Sheet1!B$4:L$8446,4,0)</f>
        <v>92</v>
      </c>
      <c r="F55" s="48">
        <f>VLOOKUP(B55,[1]Sheet1!B$4:F$8446,5,0)</f>
        <v>92</v>
      </c>
      <c r="G55" s="48">
        <f>VLOOKUP(B55,[1]Sheet1!B$4:J$8446,6,0)</f>
        <v>92</v>
      </c>
      <c r="H55" s="48">
        <f>VLOOKUP(B55,[1]Sheet1!B$4:H$8446,7,0)</f>
        <v>92</v>
      </c>
      <c r="I55" s="49" t="str">
        <f t="shared" si="0"/>
        <v>Xuất sắc</v>
      </c>
      <c r="J55" s="48">
        <f>VLOOKUP(B55,[1]Sheet1!B$4:K$8446,9,0)</f>
        <v>92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2238</v>
      </c>
      <c r="C56" s="46" t="s">
        <v>1277</v>
      </c>
      <c r="D56" s="47">
        <v>38701</v>
      </c>
      <c r="E56" s="48">
        <f>VLOOKUP(B56,[1]Sheet1!B$4:L$8446,4,0)</f>
        <v>90</v>
      </c>
      <c r="F56" s="48">
        <f>VLOOKUP(B56,[1]Sheet1!B$4:F$8446,5,0)</f>
        <v>90</v>
      </c>
      <c r="G56" s="48">
        <f>VLOOKUP(B56,[1]Sheet1!B$4:J$8446,6,0)</f>
        <v>90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2">
        <v>45</v>
      </c>
      <c r="B57" s="45" t="s">
        <v>2239</v>
      </c>
      <c r="C57" s="46" t="s">
        <v>2240</v>
      </c>
      <c r="D57" s="47">
        <v>38390</v>
      </c>
      <c r="E57" s="48">
        <f>VLOOKUP(B57,[1]Sheet1!B$4:L$8446,4,0)</f>
        <v>90</v>
      </c>
      <c r="F57" s="48">
        <f>VLOOKUP(B57,[1]Sheet1!B$4:F$8446,5,0)</f>
        <v>90</v>
      </c>
      <c r="G57" s="48">
        <f>VLOOKUP(B57,[1]Sheet1!B$4:J$8446,6,0)</f>
        <v>90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2">
        <v>46</v>
      </c>
      <c r="B58" s="45" t="s">
        <v>2241</v>
      </c>
      <c r="C58" s="46" t="s">
        <v>2242</v>
      </c>
      <c r="D58" s="47">
        <v>38665</v>
      </c>
      <c r="E58" s="48">
        <f>VLOOKUP(B58,[1]Sheet1!B$4:L$8446,4,0)</f>
        <v>92</v>
      </c>
      <c r="F58" s="48">
        <f>VLOOKUP(B58,[1]Sheet1!B$4:F$8446,5,0)</f>
        <v>92</v>
      </c>
      <c r="G58" s="48">
        <f>VLOOKUP(B58,[1]Sheet1!B$4:J$8446,6,0)</f>
        <v>92</v>
      </c>
      <c r="H58" s="48">
        <f>VLOOKUP(B58,[1]Sheet1!B$4:H$8446,7,0)</f>
        <v>92</v>
      </c>
      <c r="I58" s="49" t="str">
        <f t="shared" si="0"/>
        <v>Xuất sắc</v>
      </c>
      <c r="J58" s="48">
        <f>VLOOKUP(B58,[1]Sheet1!B$4:K$8446,9,0)</f>
        <v>92</v>
      </c>
      <c r="K58" s="49" t="str">
        <f t="shared" si="1"/>
        <v>Xuất sắc</v>
      </c>
    </row>
    <row r="59" spans="1:11" ht="18.75" customHeight="1" x14ac:dyDescent="0.25">
      <c r="A59" s="12">
        <v>47</v>
      </c>
      <c r="B59" s="45" t="s">
        <v>2247</v>
      </c>
      <c r="C59" s="46" t="s">
        <v>2248</v>
      </c>
      <c r="D59" s="47">
        <v>38430</v>
      </c>
      <c r="E59" s="48">
        <f>VLOOKUP(B59,[1]Sheet1!B$4:L$8446,4,0)</f>
        <v>90</v>
      </c>
      <c r="F59" s="48">
        <f>VLOOKUP(B59,[1]Sheet1!B$4:F$8446,5,0)</f>
        <v>85</v>
      </c>
      <c r="G59" s="48">
        <f>VLOOKUP(B59,[1]Sheet1!B$4:J$8446,6,0)</f>
        <v>85</v>
      </c>
      <c r="H59" s="48">
        <f>VLOOKUP(B59,[1]Sheet1!B$4:H$8446,7,0)</f>
        <v>85</v>
      </c>
      <c r="I59" s="49" t="str">
        <f t="shared" si="0"/>
        <v>Tốt</v>
      </c>
      <c r="J59" s="48">
        <f>VLOOKUP(B59,[1]Sheet1!B$4:K$8446,9,0)</f>
        <v>85</v>
      </c>
      <c r="K59" s="49" t="str">
        <f t="shared" si="1"/>
        <v>Tốt</v>
      </c>
    </row>
    <row r="60" spans="1:11" ht="18.75" customHeight="1" x14ac:dyDescent="0.25">
      <c r="A60" s="12">
        <v>48</v>
      </c>
      <c r="B60" s="45" t="s">
        <v>2249</v>
      </c>
      <c r="C60" s="46" t="s">
        <v>2250</v>
      </c>
      <c r="D60" s="47">
        <v>38604</v>
      </c>
      <c r="E60" s="48">
        <f>VLOOKUP(B60,[1]Sheet1!B$4:L$8446,4,0)</f>
        <v>90</v>
      </c>
      <c r="F60" s="48">
        <f>VLOOKUP(B60,[1]Sheet1!B$4:F$8446,5,0)</f>
        <v>90</v>
      </c>
      <c r="G60" s="48">
        <f>VLOOKUP(B60,[1]Sheet1!B$4:J$8446,6,0)</f>
        <v>90</v>
      </c>
      <c r="H60" s="48">
        <f>VLOOKUP(B60,[1]Sheet1!B$4:H$8446,7,0)</f>
        <v>90</v>
      </c>
      <c r="I60" s="49" t="str">
        <f t="shared" si="0"/>
        <v>Xuất sắc</v>
      </c>
      <c r="J60" s="48">
        <f>VLOOKUP(B60,[1]Sheet1!B$4:K$8446,9,0)</f>
        <v>90</v>
      </c>
      <c r="K60" s="49" t="str">
        <f t="shared" si="1"/>
        <v>Xuất sắc</v>
      </c>
    </row>
    <row r="61" spans="1:11" ht="18.75" customHeight="1" x14ac:dyDescent="0.25">
      <c r="A61" s="12">
        <v>49</v>
      </c>
      <c r="B61" s="45" t="s">
        <v>2251</v>
      </c>
      <c r="C61" s="46" t="s">
        <v>2252</v>
      </c>
      <c r="D61" s="47">
        <v>38655</v>
      </c>
      <c r="E61" s="48">
        <f>VLOOKUP(B61,[1]Sheet1!B$4:L$8446,4,0)</f>
        <v>85</v>
      </c>
      <c r="F61" s="48">
        <f>VLOOKUP(B61,[1]Sheet1!B$4:F$8446,5,0)</f>
        <v>85</v>
      </c>
      <c r="G61" s="48">
        <f>VLOOKUP(B61,[1]Sheet1!B$4:J$8446,6,0)</f>
        <v>85</v>
      </c>
      <c r="H61" s="48">
        <f>VLOOKUP(B61,[1]Sheet1!B$4:H$8446,7,0)</f>
        <v>85</v>
      </c>
      <c r="I61" s="49" t="str">
        <f t="shared" si="0"/>
        <v>Tốt</v>
      </c>
      <c r="J61" s="48">
        <f>VLOOKUP(B61,[1]Sheet1!B$4:K$8446,9,0)</f>
        <v>85</v>
      </c>
      <c r="K61" s="49" t="str">
        <f t="shared" si="1"/>
        <v>Tốt</v>
      </c>
    </row>
    <row r="62" spans="1:11" ht="18.75" customHeight="1" x14ac:dyDescent="0.25">
      <c r="A62" s="12">
        <v>50</v>
      </c>
      <c r="B62" s="45" t="s">
        <v>2253</v>
      </c>
      <c r="C62" s="46" t="s">
        <v>2254</v>
      </c>
      <c r="D62" s="47">
        <v>38414</v>
      </c>
      <c r="E62" s="48">
        <f>VLOOKUP(B62,[1]Sheet1!B$4:L$8446,4,0)</f>
        <v>90</v>
      </c>
      <c r="F62" s="48">
        <f>VLOOKUP(B62,[1]Sheet1!B$4:F$8446,5,0)</f>
        <v>90</v>
      </c>
      <c r="G62" s="48">
        <f>VLOOKUP(B62,[1]Sheet1!B$4:J$8446,6,0)</f>
        <v>90</v>
      </c>
      <c r="H62" s="48">
        <f>VLOOKUP(B62,[1]Sheet1!B$4:H$8446,7,0)</f>
        <v>90</v>
      </c>
      <c r="I62" s="49" t="str">
        <f t="shared" si="0"/>
        <v>Xuất sắc</v>
      </c>
      <c r="J62" s="48">
        <f>VLOOKUP(B62,[1]Sheet1!B$4:K$8446,9,0)</f>
        <v>90</v>
      </c>
      <c r="K62" s="49" t="str">
        <f t="shared" si="1"/>
        <v>Xuất sắc</v>
      </c>
    </row>
    <row r="63" spans="1:11" ht="18.75" customHeight="1" x14ac:dyDescent="0.25">
      <c r="A63" s="12">
        <v>51</v>
      </c>
      <c r="B63" s="45" t="s">
        <v>2255</v>
      </c>
      <c r="C63" s="46" t="s">
        <v>2256</v>
      </c>
      <c r="D63" s="47">
        <v>38369</v>
      </c>
      <c r="E63" s="48">
        <f>VLOOKUP(B63,[1]Sheet1!B$4:L$8446,4,0)</f>
        <v>80</v>
      </c>
      <c r="F63" s="48">
        <f>VLOOKUP(B63,[1]Sheet1!B$4:F$8446,5,0)</f>
        <v>75</v>
      </c>
      <c r="G63" s="48">
        <f>VLOOKUP(B63,[1]Sheet1!B$4:J$8446,6,0)</f>
        <v>75</v>
      </c>
      <c r="H63" s="48">
        <f>VLOOKUP(B63,[1]Sheet1!B$4:H$8446,7,0)</f>
        <v>80</v>
      </c>
      <c r="I63" s="49" t="str">
        <f t="shared" si="0"/>
        <v>Tốt</v>
      </c>
      <c r="J63" s="48">
        <f>VLOOKUP(B63,[1]Sheet1!B$4:K$8446,9,0)</f>
        <v>80</v>
      </c>
      <c r="K63" s="49" t="str">
        <f t="shared" si="1"/>
        <v>Tốt</v>
      </c>
    </row>
    <row r="64" spans="1:11" ht="18.75" customHeight="1" x14ac:dyDescent="0.25">
      <c r="A64" s="12">
        <v>52</v>
      </c>
      <c r="B64" s="45" t="s">
        <v>2243</v>
      </c>
      <c r="C64" s="46" t="s">
        <v>2244</v>
      </c>
      <c r="D64" s="47">
        <v>38473</v>
      </c>
      <c r="E64" s="48">
        <f>VLOOKUP(B64,[1]Sheet1!B$4:L$8446,4,0)</f>
        <v>75</v>
      </c>
      <c r="F64" s="48">
        <f>VLOOKUP(B64,[1]Sheet1!B$4:F$8446,5,0)</f>
        <v>75</v>
      </c>
      <c r="G64" s="48">
        <f>VLOOKUP(B64,[1]Sheet1!B$4:J$8446,6,0)</f>
        <v>75</v>
      </c>
      <c r="H64" s="48">
        <f>VLOOKUP(B64,[1]Sheet1!B$4:H$8446,7,0)</f>
        <v>75</v>
      </c>
      <c r="I64" s="49" t="str">
        <f t="shared" si="0"/>
        <v>Khá</v>
      </c>
      <c r="J64" s="48">
        <f>VLOOKUP(B64,[1]Sheet1!B$4:K$8446,9,0)</f>
        <v>75</v>
      </c>
      <c r="K64" s="49" t="str">
        <f t="shared" si="1"/>
        <v>Khá</v>
      </c>
    </row>
    <row r="65" spans="1:11" ht="18.75" customHeight="1" x14ac:dyDescent="0.25">
      <c r="A65" s="12">
        <v>53</v>
      </c>
      <c r="B65" s="45" t="s">
        <v>2257</v>
      </c>
      <c r="C65" s="46" t="s">
        <v>184</v>
      </c>
      <c r="D65" s="47">
        <v>38375</v>
      </c>
      <c r="E65" s="48">
        <f>VLOOKUP(B65,[1]Sheet1!B$4:L$8446,4,0)</f>
        <v>80</v>
      </c>
      <c r="F65" s="48">
        <f>VLOOKUP(B65,[1]Sheet1!B$4:F$8446,5,0)</f>
        <v>80</v>
      </c>
      <c r="G65" s="48">
        <f>VLOOKUP(B65,[1]Sheet1!B$4:J$8446,6,0)</f>
        <v>80</v>
      </c>
      <c r="H65" s="48">
        <f>VLOOKUP(B65,[1]Sheet1!B$4:H$8446,7,0)</f>
        <v>80</v>
      </c>
      <c r="I65" s="49" t="str">
        <f t="shared" si="0"/>
        <v>Tốt</v>
      </c>
      <c r="J65" s="48">
        <f>VLOOKUP(B65,[1]Sheet1!B$4:K$8446,9,0)</f>
        <v>80</v>
      </c>
      <c r="K65" s="49" t="str">
        <f t="shared" si="1"/>
        <v>Tốt</v>
      </c>
    </row>
    <row r="66" spans="1:11" ht="18.75" customHeight="1" x14ac:dyDescent="0.25">
      <c r="A66" s="12">
        <v>54</v>
      </c>
      <c r="B66" s="45" t="s">
        <v>2245</v>
      </c>
      <c r="C66" s="46" t="s">
        <v>2246</v>
      </c>
      <c r="D66" s="47">
        <v>38680</v>
      </c>
      <c r="E66" s="48">
        <f>VLOOKUP(B66,[1]Sheet1!B$4:L$8446,4,0)</f>
        <v>90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2">
        <v>55</v>
      </c>
      <c r="B67" s="45" t="s">
        <v>2258</v>
      </c>
      <c r="C67" s="46" t="s">
        <v>2259</v>
      </c>
      <c r="D67" s="47">
        <v>38641</v>
      </c>
      <c r="E67" s="48">
        <f>VLOOKUP(B67,[1]Sheet1!B$4:L$8446,4,0)</f>
        <v>90</v>
      </c>
      <c r="F67" s="48">
        <f>VLOOKUP(B67,[1]Sheet1!B$4:F$8446,5,0)</f>
        <v>90</v>
      </c>
      <c r="G67" s="48">
        <f>VLOOKUP(B67,[1]Sheet1!B$4:J$8446,6,0)</f>
        <v>90</v>
      </c>
      <c r="H67" s="48">
        <f>VLOOKUP(B67,[1]Sheet1!B$4:H$8446,7,0)</f>
        <v>90</v>
      </c>
      <c r="I67" s="49" t="str">
        <f t="shared" si="0"/>
        <v>Xuất sắc</v>
      </c>
      <c r="J67" s="48">
        <f>VLOOKUP(B67,[1]Sheet1!B$4:K$8446,9,0)</f>
        <v>90</v>
      </c>
      <c r="K67" s="49" t="str">
        <f t="shared" si="1"/>
        <v>Xuất sắc</v>
      </c>
    </row>
    <row r="68" spans="1:11" ht="18.75" customHeight="1" x14ac:dyDescent="0.25">
      <c r="A68" s="12">
        <v>56</v>
      </c>
      <c r="B68" s="45" t="s">
        <v>2260</v>
      </c>
      <c r="C68" s="46" t="s">
        <v>2261</v>
      </c>
      <c r="D68" s="47">
        <v>38502</v>
      </c>
      <c r="E68" s="48">
        <f>VLOOKUP(B68,[1]Sheet1!B$4:L$8446,4,0)</f>
        <v>90</v>
      </c>
      <c r="F68" s="48">
        <f>VLOOKUP(B68,[1]Sheet1!B$4:F$8446,5,0)</f>
        <v>85</v>
      </c>
      <c r="G68" s="48">
        <f>VLOOKUP(B68,[1]Sheet1!B$4:J$8446,6,0)</f>
        <v>85</v>
      </c>
      <c r="H68" s="48">
        <f>VLOOKUP(B68,[1]Sheet1!B$4:H$8446,7,0)</f>
        <v>90</v>
      </c>
      <c r="I68" s="49" t="str">
        <f t="shared" si="0"/>
        <v>Xuất sắc</v>
      </c>
      <c r="J68" s="48">
        <f>VLOOKUP(B68,[1]Sheet1!B$4:K$8446,9,0)</f>
        <v>90</v>
      </c>
      <c r="K68" s="49" t="str">
        <f t="shared" si="1"/>
        <v>Xuất sắc</v>
      </c>
    </row>
    <row r="70" spans="1:11" ht="18.75" customHeight="1" x14ac:dyDescent="0.2">
      <c r="A70" s="52" t="s">
        <v>2368</v>
      </c>
      <c r="B70" s="52"/>
      <c r="C70" s="52"/>
    </row>
  </sheetData>
  <mergeCells count="16">
    <mergeCell ref="A6:K6"/>
    <mergeCell ref="A1:C1"/>
    <mergeCell ref="E1:K1"/>
    <mergeCell ref="A2:C2"/>
    <mergeCell ref="E2:K2"/>
    <mergeCell ref="A5:K5"/>
    <mergeCell ref="A70:C7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68">
    <cfRule type="duplicateValues" dxfId="112" priority="20"/>
    <cfRule type="duplicateValues" dxfId="111" priority="21"/>
    <cfRule type="duplicateValues" dxfId="110" priority="22"/>
    <cfRule type="duplicateValues" dxfId="109" priority="2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0AC1-1D06-43D1-9BEF-D62B8CAD17ED}">
  <sheetPr codeName="Sheet11"/>
  <dimension ref="A1:K57"/>
  <sheetViews>
    <sheetView topLeftCell="A42" workbookViewId="0">
      <selection activeCell="B13" sqref="B13:K55"/>
    </sheetView>
  </sheetViews>
  <sheetFormatPr defaultColWidth="14.375" defaultRowHeight="18.75" customHeight="1" x14ac:dyDescent="0.2"/>
  <cols>
    <col min="1" max="1" width="4.75" style="1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8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4250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54" t="s">
        <v>5</v>
      </c>
      <c r="B10" s="56" t="s">
        <v>6</v>
      </c>
      <c r="C10" s="56" t="s">
        <v>7</v>
      </c>
      <c r="D10" s="56" t="s">
        <v>8</v>
      </c>
      <c r="E10" s="2" t="s">
        <v>9</v>
      </c>
      <c r="F10" s="2" t="s">
        <v>9</v>
      </c>
      <c r="G10" s="2" t="s">
        <v>9</v>
      </c>
      <c r="H10" s="58" t="s">
        <v>12</v>
      </c>
      <c r="I10" s="59"/>
      <c r="J10" s="58" t="s">
        <v>12</v>
      </c>
      <c r="K10" s="59"/>
    </row>
    <row r="11" spans="1:11" ht="33.75" customHeight="1" x14ac:dyDescent="0.2">
      <c r="A11" s="55"/>
      <c r="B11" s="57"/>
      <c r="C11" s="57"/>
      <c r="D11" s="57"/>
      <c r="E11" s="3" t="s">
        <v>10</v>
      </c>
      <c r="F11" s="3" t="s">
        <v>11</v>
      </c>
      <c r="G11" s="3" t="s">
        <v>3505</v>
      </c>
      <c r="H11" s="60" t="s">
        <v>13</v>
      </c>
      <c r="I11" s="61"/>
      <c r="J11" s="60" t="s">
        <v>28</v>
      </c>
      <c r="K11" s="61"/>
    </row>
    <row r="12" spans="1:11" ht="18.75" customHeight="1" x14ac:dyDescent="0.2">
      <c r="A12" s="55"/>
      <c r="B12" s="57"/>
      <c r="C12" s="57"/>
      <c r="D12" s="57"/>
      <c r="E12" s="6"/>
      <c r="F12" s="6"/>
      <c r="G12" s="6"/>
      <c r="H12" s="2" t="s">
        <v>9</v>
      </c>
      <c r="I12" s="2" t="s">
        <v>14</v>
      </c>
      <c r="J12" s="2" t="s">
        <v>9</v>
      </c>
      <c r="K12" s="2" t="s">
        <v>14</v>
      </c>
    </row>
    <row r="13" spans="1:11" ht="18.75" customHeight="1" x14ac:dyDescent="0.25">
      <c r="A13" s="12">
        <v>1</v>
      </c>
      <c r="B13" s="45" t="s">
        <v>263</v>
      </c>
      <c r="C13" s="46" t="s">
        <v>264</v>
      </c>
      <c r="D13" s="47">
        <v>37902</v>
      </c>
      <c r="E13" s="48">
        <f>VLOOKUP(B13,[1]Sheet1!B$4:L$8446,4,0)</f>
        <v>70</v>
      </c>
      <c r="F13" s="48">
        <f>VLOOKUP(B13,[1]Sheet1!B$4:F$8446,5,0)</f>
        <v>70</v>
      </c>
      <c r="G13" s="48">
        <f>VLOOKUP(B13,[1]Sheet1!B$4:J$8446,6,0)</f>
        <v>70</v>
      </c>
      <c r="H13" s="48">
        <f>VLOOKUP(B13,[1]Sheet1!B$4:H$8446,7,0)</f>
        <v>70</v>
      </c>
      <c r="I13" s="49" t="str">
        <f t="shared" ref="I13:I55" si="0">IF(H13&gt;=90,"Xuất sắc",IF(H13&gt;=80,"Tốt", IF(H13&gt;=65,"Khá",IF(H13&gt;=50,"Trung bình", IF(H13&gt;=35, "Yếu", "Kém")))))</f>
        <v>Khá</v>
      </c>
      <c r="J13" s="48">
        <f>VLOOKUP(B13,[1]Sheet1!B$4:K$8446,9,0)</f>
        <v>70</v>
      </c>
      <c r="K13" s="49" t="str">
        <f t="shared" ref="K13:K55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45" t="s">
        <v>287</v>
      </c>
      <c r="C14" s="46" t="s">
        <v>288</v>
      </c>
      <c r="D14" s="47">
        <v>38207</v>
      </c>
      <c r="E14" s="48">
        <f>VLOOKUP(B14,[1]Sheet1!B$4:L$8446,4,0)</f>
        <v>80</v>
      </c>
      <c r="F14" s="48">
        <f>VLOOKUP(B14,[1]Sheet1!B$4:F$8446,5,0)</f>
        <v>80</v>
      </c>
      <c r="G14" s="48">
        <f>VLOOKUP(B14,[1]Sheet1!B$4:J$8446,6,0)</f>
        <v>80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276</v>
      </c>
      <c r="C15" s="46" t="s">
        <v>177</v>
      </c>
      <c r="D15" s="47">
        <v>38329</v>
      </c>
      <c r="E15" s="48">
        <f>VLOOKUP(B15,[1]Sheet1!B$4:L$8446,4,0)</f>
        <v>80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257</v>
      </c>
      <c r="C16" s="46" t="s">
        <v>258</v>
      </c>
      <c r="D16" s="47">
        <v>38152</v>
      </c>
      <c r="E16" s="48">
        <f>VLOOKUP(B16,[1]Sheet1!B$4:L$8446,4,0)</f>
        <v>70</v>
      </c>
      <c r="F16" s="48">
        <f>VLOOKUP(B16,[1]Sheet1!B$4:F$8446,5,0)</f>
        <v>75</v>
      </c>
      <c r="G16" s="48">
        <f>VLOOKUP(B16,[1]Sheet1!B$4:J$8446,6,0)</f>
        <v>75</v>
      </c>
      <c r="H16" s="48">
        <f>VLOOKUP(B16,[1]Sheet1!B$4:H$8446,7,0)</f>
        <v>75</v>
      </c>
      <c r="I16" s="49" t="str">
        <f t="shared" si="0"/>
        <v>Khá</v>
      </c>
      <c r="J16" s="48">
        <f>VLOOKUP(B16,[1]Sheet1!B$4:K$8446,9,0)</f>
        <v>75</v>
      </c>
      <c r="K16" s="49" t="str">
        <f t="shared" si="1"/>
        <v>Khá</v>
      </c>
    </row>
    <row r="17" spans="1:11" ht="18.75" customHeight="1" x14ac:dyDescent="0.25">
      <c r="A17" s="12">
        <v>5</v>
      </c>
      <c r="B17" s="45" t="s">
        <v>226</v>
      </c>
      <c r="C17" s="46" t="s">
        <v>201</v>
      </c>
      <c r="D17" s="47">
        <v>38273</v>
      </c>
      <c r="E17" s="48">
        <f>VLOOKUP(B17,[1]Sheet1!B$4:L$8446,4,0)</f>
        <v>96</v>
      </c>
      <c r="F17" s="48">
        <f>VLOOKUP(B17,[1]Sheet1!B$4:F$8446,5,0)</f>
        <v>91</v>
      </c>
      <c r="G17" s="48">
        <f>VLOOKUP(B17,[1]Sheet1!B$4:J$8446,6,0)</f>
        <v>91</v>
      </c>
      <c r="H17" s="48">
        <f>VLOOKUP(B17,[1]Sheet1!B$4:H$8446,7,0)</f>
        <v>96</v>
      </c>
      <c r="I17" s="49" t="str">
        <f t="shared" si="0"/>
        <v>Xuất sắc</v>
      </c>
      <c r="J17" s="48">
        <f>VLOOKUP(B17,[1]Sheet1!B$4:K$8446,9,0)</f>
        <v>96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279</v>
      </c>
      <c r="C18" s="46" t="s">
        <v>280</v>
      </c>
      <c r="D18" s="47">
        <v>38170</v>
      </c>
      <c r="E18" s="48">
        <f>VLOOKUP(B18,[1]Sheet1!B$4:L$8446,4,0)</f>
        <v>80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235</v>
      </c>
      <c r="C19" s="46" t="s">
        <v>236</v>
      </c>
      <c r="D19" s="47">
        <v>38145</v>
      </c>
      <c r="E19" s="48">
        <f>VLOOKUP(B19,[1]Sheet1!B$4:L$8446,4,0)</f>
        <v>85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277</v>
      </c>
      <c r="C20" s="46" t="s">
        <v>278</v>
      </c>
      <c r="D20" s="47">
        <v>38028</v>
      </c>
      <c r="E20" s="48">
        <f>VLOOKUP(B20,[1]Sheet1!B$4:L$8446,4,0)</f>
        <v>80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241</v>
      </c>
      <c r="C21" s="46" t="s">
        <v>242</v>
      </c>
      <c r="D21" s="47">
        <v>38008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251</v>
      </c>
      <c r="C22" s="46" t="s">
        <v>252</v>
      </c>
      <c r="D22" s="47">
        <v>38271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210</v>
      </c>
      <c r="C23" s="46" t="s">
        <v>211</v>
      </c>
      <c r="D23" s="47">
        <v>38025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229</v>
      </c>
      <c r="C24" s="46" t="s">
        <v>230</v>
      </c>
      <c r="D24" s="47">
        <v>38061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281</v>
      </c>
      <c r="C25" s="46" t="s">
        <v>282</v>
      </c>
      <c r="D25" s="47">
        <v>38017</v>
      </c>
      <c r="E25" s="48">
        <f>VLOOKUP(B25,[1]Sheet1!B$4:L$8446,4,0)</f>
        <v>70</v>
      </c>
      <c r="F25" s="48">
        <f>VLOOKUP(B25,[1]Sheet1!B$4:F$8446,5,0)</f>
        <v>70</v>
      </c>
      <c r="G25" s="48">
        <f>VLOOKUP(B25,[1]Sheet1!B$4:J$8446,6,0)</f>
        <v>70</v>
      </c>
      <c r="H25" s="48">
        <f>VLOOKUP(B25,[1]Sheet1!B$4:H$8446,7,0)</f>
        <v>70</v>
      </c>
      <c r="I25" s="49" t="str">
        <f t="shared" si="0"/>
        <v>Khá</v>
      </c>
      <c r="J25" s="48">
        <f>VLOOKUP(B25,[1]Sheet1!B$4:K$8446,9,0)</f>
        <v>70</v>
      </c>
      <c r="K25" s="49" t="str">
        <f t="shared" si="1"/>
        <v>Khá</v>
      </c>
    </row>
    <row r="26" spans="1:11" ht="18.75" customHeight="1" x14ac:dyDescent="0.25">
      <c r="A26" s="12">
        <v>14</v>
      </c>
      <c r="B26" s="45" t="s">
        <v>247</v>
      </c>
      <c r="C26" s="46" t="s">
        <v>248</v>
      </c>
      <c r="D26" s="47">
        <v>38049</v>
      </c>
      <c r="E26" s="48">
        <f>VLOOKUP(B26,[1]Sheet1!B$4:L$8446,4,0)</f>
        <v>92</v>
      </c>
      <c r="F26" s="48">
        <f>VLOOKUP(B26,[1]Sheet1!B$4:F$8446,5,0)</f>
        <v>92</v>
      </c>
      <c r="G26" s="48">
        <f>VLOOKUP(B26,[1]Sheet1!B$4:J$8446,6,0)</f>
        <v>92</v>
      </c>
      <c r="H26" s="48">
        <f>VLOOKUP(B26,[1]Sheet1!B$4:H$8446,7,0)</f>
        <v>92</v>
      </c>
      <c r="I26" s="49" t="str">
        <f t="shared" si="0"/>
        <v>Xuất sắc</v>
      </c>
      <c r="J26" s="48">
        <f>VLOOKUP(B26,[1]Sheet1!B$4:K$8446,9,0)</f>
        <v>92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218</v>
      </c>
      <c r="C27" s="46" t="s">
        <v>219</v>
      </c>
      <c r="D27" s="47">
        <v>38224</v>
      </c>
      <c r="E27" s="48">
        <f>VLOOKUP(B27,[1]Sheet1!B$4:L$8446,4,0)</f>
        <v>85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85</v>
      </c>
      <c r="I27" s="49" t="str">
        <f t="shared" si="0"/>
        <v>Tốt</v>
      </c>
      <c r="J27" s="48">
        <f>VLOOKUP(B27,[1]Sheet1!B$4:K$8446,9,0)</f>
        <v>85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243</v>
      </c>
      <c r="C28" s="46" t="s">
        <v>244</v>
      </c>
      <c r="D28" s="47">
        <v>38273</v>
      </c>
      <c r="E28" s="48">
        <f>VLOOKUP(B28,[1]Sheet1!B$4:L$8446,4,0)</f>
        <v>90</v>
      </c>
      <c r="F28" s="48">
        <f>VLOOKUP(B28,[1]Sheet1!B$4:F$8446,5,0)</f>
        <v>85</v>
      </c>
      <c r="G28" s="48">
        <f>VLOOKUP(B28,[1]Sheet1!B$4:J$8446,6,0)</f>
        <v>85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249</v>
      </c>
      <c r="C29" s="46" t="s">
        <v>250</v>
      </c>
      <c r="D29" s="47">
        <v>38003</v>
      </c>
      <c r="E29" s="48">
        <f>VLOOKUP(B29,[1]Sheet1!B$4:L$8446,4,0)</f>
        <v>70</v>
      </c>
      <c r="F29" s="48">
        <f>VLOOKUP(B29,[1]Sheet1!B$4:F$8446,5,0)</f>
        <v>70</v>
      </c>
      <c r="G29" s="48">
        <f>VLOOKUP(B29,[1]Sheet1!B$4:J$8446,6,0)</f>
        <v>70</v>
      </c>
      <c r="H29" s="48">
        <f>VLOOKUP(B29,[1]Sheet1!B$4:H$8446,7,0)</f>
        <v>70</v>
      </c>
      <c r="I29" s="49" t="str">
        <f t="shared" si="0"/>
        <v>Khá</v>
      </c>
      <c r="J29" s="48">
        <f>VLOOKUP(B29,[1]Sheet1!B$4:K$8446,9,0)</f>
        <v>70</v>
      </c>
      <c r="K29" s="49" t="str">
        <f t="shared" si="1"/>
        <v>Khá</v>
      </c>
    </row>
    <row r="30" spans="1:11" ht="18.75" customHeight="1" x14ac:dyDescent="0.25">
      <c r="A30" s="12">
        <v>18</v>
      </c>
      <c r="B30" s="45" t="s">
        <v>233</v>
      </c>
      <c r="C30" s="46" t="s">
        <v>234</v>
      </c>
      <c r="D30" s="47">
        <v>38278</v>
      </c>
      <c r="E30" s="48">
        <f>VLOOKUP(B30,[1]Sheet1!B$4:L$8446,4,0)</f>
        <v>67</v>
      </c>
      <c r="F30" s="48">
        <f>VLOOKUP(B30,[1]Sheet1!B$4:F$8446,5,0)</f>
        <v>67</v>
      </c>
      <c r="G30" s="48">
        <f>VLOOKUP(B30,[1]Sheet1!B$4:J$8446,6,0)</f>
        <v>67</v>
      </c>
      <c r="H30" s="48">
        <f>VLOOKUP(B30,[1]Sheet1!B$4:H$8446,7,0)</f>
        <v>67</v>
      </c>
      <c r="I30" s="49" t="str">
        <f t="shared" si="0"/>
        <v>Khá</v>
      </c>
      <c r="J30" s="48">
        <f>VLOOKUP(B30,[1]Sheet1!B$4:K$8446,9,0)</f>
        <v>67</v>
      </c>
      <c r="K30" s="49" t="str">
        <f t="shared" si="1"/>
        <v>Khá</v>
      </c>
    </row>
    <row r="31" spans="1:11" ht="18.75" customHeight="1" x14ac:dyDescent="0.25">
      <c r="A31" s="12">
        <v>19</v>
      </c>
      <c r="B31" s="45" t="s">
        <v>271</v>
      </c>
      <c r="C31" s="46" t="s">
        <v>4246</v>
      </c>
      <c r="D31" s="47">
        <v>37994</v>
      </c>
      <c r="E31" s="48">
        <f>VLOOKUP(B31,[1]Sheet1!B$4:L$8446,4,0)</f>
        <v>67</v>
      </c>
      <c r="F31" s="48">
        <f>VLOOKUP(B31,[1]Sheet1!B$4:F$8446,5,0)</f>
        <v>67</v>
      </c>
      <c r="G31" s="48">
        <f>VLOOKUP(B31,[1]Sheet1!B$4:J$8446,6,0)</f>
        <v>67</v>
      </c>
      <c r="H31" s="48">
        <f>VLOOKUP(B31,[1]Sheet1!B$4:H$8446,7,0)</f>
        <v>67</v>
      </c>
      <c r="I31" s="49" t="str">
        <f t="shared" si="0"/>
        <v>Khá</v>
      </c>
      <c r="J31" s="48">
        <f>VLOOKUP(B31,[1]Sheet1!B$4:K$8446,9,0)</f>
        <v>67</v>
      </c>
      <c r="K31" s="49" t="str">
        <f t="shared" si="1"/>
        <v>Khá</v>
      </c>
    </row>
    <row r="32" spans="1:11" ht="18.75" customHeight="1" x14ac:dyDescent="0.25">
      <c r="A32" s="12">
        <v>20</v>
      </c>
      <c r="B32" s="45" t="s">
        <v>237</v>
      </c>
      <c r="C32" s="46" t="s">
        <v>238</v>
      </c>
      <c r="D32" s="47">
        <v>38120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261</v>
      </c>
      <c r="C33" s="46" t="s">
        <v>262</v>
      </c>
      <c r="D33" s="47">
        <v>38296</v>
      </c>
      <c r="E33" s="48">
        <f>VLOOKUP(B33,[1]Sheet1!B$4:L$8446,4,0)</f>
        <v>0</v>
      </c>
      <c r="F33" s="48">
        <f>VLOOKUP(B33,[1]Sheet1!B$4:F$8446,5,0)</f>
        <v>0</v>
      </c>
      <c r="G33" s="48">
        <f>VLOOKUP(B33,[1]Sheet1!B$4:J$8446,6,0)</f>
        <v>0</v>
      </c>
      <c r="H33" s="48">
        <f>VLOOKUP(B33,[1]Sheet1!B$4:H$8446,7,0)</f>
        <v>0</v>
      </c>
      <c r="I33" s="49" t="str">
        <f t="shared" si="0"/>
        <v>Kém</v>
      </c>
      <c r="J33" s="48">
        <f>VLOOKUP(B33,[1]Sheet1!B$4:K$8446,9,0)</f>
        <v>0</v>
      </c>
      <c r="K33" s="49" t="str">
        <f t="shared" si="1"/>
        <v>Kém</v>
      </c>
    </row>
    <row r="34" spans="1:11" ht="18.75" customHeight="1" x14ac:dyDescent="0.25">
      <c r="A34" s="12">
        <v>22</v>
      </c>
      <c r="B34" s="45" t="s">
        <v>274</v>
      </c>
      <c r="C34" s="46" t="s">
        <v>275</v>
      </c>
      <c r="D34" s="47">
        <v>38288</v>
      </c>
      <c r="E34" s="48">
        <f>VLOOKUP(B34,[1]Sheet1!B$4:L$8446,4,0)</f>
        <v>80</v>
      </c>
      <c r="F34" s="48">
        <f>VLOOKUP(B34,[1]Sheet1!B$4:F$8446,5,0)</f>
        <v>80</v>
      </c>
      <c r="G34" s="48">
        <f>VLOOKUP(B34,[1]Sheet1!B$4:J$8446,6,0)</f>
        <v>80</v>
      </c>
      <c r="H34" s="48">
        <f>VLOOKUP(B34,[1]Sheet1!B$4:H$8446,7,0)</f>
        <v>80</v>
      </c>
      <c r="I34" s="49" t="str">
        <f t="shared" si="0"/>
        <v>Tốt</v>
      </c>
      <c r="J34" s="48">
        <f>VLOOKUP(B34,[1]Sheet1!B$4:K$8446,9,0)</f>
        <v>80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267</v>
      </c>
      <c r="C35" s="46" t="s">
        <v>268</v>
      </c>
      <c r="D35" s="47">
        <v>38346</v>
      </c>
      <c r="E35" s="48">
        <f>VLOOKUP(B35,[1]Sheet1!B$4:L$8446,4,0)</f>
        <v>84</v>
      </c>
      <c r="F35" s="48">
        <f>VLOOKUP(B35,[1]Sheet1!B$4:F$8446,5,0)</f>
        <v>76</v>
      </c>
      <c r="G35" s="48">
        <f>VLOOKUP(B35,[1]Sheet1!B$4:J$8446,6,0)</f>
        <v>76</v>
      </c>
      <c r="H35" s="48">
        <f>VLOOKUP(B35,[1]Sheet1!B$4:H$8446,7,0)</f>
        <v>76</v>
      </c>
      <c r="I35" s="49" t="str">
        <f t="shared" si="0"/>
        <v>Khá</v>
      </c>
      <c r="J35" s="48">
        <f>VLOOKUP(B35,[1]Sheet1!B$4:K$8446,9,0)</f>
        <v>76</v>
      </c>
      <c r="K35" s="49" t="str">
        <f t="shared" si="1"/>
        <v>Khá</v>
      </c>
    </row>
    <row r="36" spans="1:11" ht="18.75" customHeight="1" x14ac:dyDescent="0.25">
      <c r="A36" s="12">
        <v>24</v>
      </c>
      <c r="B36" s="45" t="s">
        <v>272</v>
      </c>
      <c r="C36" s="46" t="s">
        <v>273</v>
      </c>
      <c r="D36" s="47">
        <v>38316</v>
      </c>
      <c r="E36" s="48">
        <f>VLOOKUP(B36,[1]Sheet1!B$4:L$8446,4,0)</f>
        <v>65</v>
      </c>
      <c r="F36" s="48">
        <f>VLOOKUP(B36,[1]Sheet1!B$4:F$8446,5,0)</f>
        <v>65</v>
      </c>
      <c r="G36" s="48">
        <f>VLOOKUP(B36,[1]Sheet1!B$4:J$8446,6,0)</f>
        <v>65</v>
      </c>
      <c r="H36" s="48">
        <f>VLOOKUP(B36,[1]Sheet1!B$4:H$8446,7,0)</f>
        <v>65</v>
      </c>
      <c r="I36" s="49" t="str">
        <f t="shared" si="0"/>
        <v>Khá</v>
      </c>
      <c r="J36" s="48">
        <f>VLOOKUP(B36,[1]Sheet1!B$4:K$8446,9,0)</f>
        <v>65</v>
      </c>
      <c r="K36" s="49" t="str">
        <f t="shared" si="1"/>
        <v>Khá</v>
      </c>
    </row>
    <row r="37" spans="1:11" ht="18.75" customHeight="1" x14ac:dyDescent="0.25">
      <c r="A37" s="12">
        <v>25</v>
      </c>
      <c r="B37" s="45" t="s">
        <v>239</v>
      </c>
      <c r="C37" s="46" t="s">
        <v>240</v>
      </c>
      <c r="D37" s="47">
        <v>38173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253</v>
      </c>
      <c r="C38" s="46" t="s">
        <v>254</v>
      </c>
      <c r="D38" s="47">
        <v>37998</v>
      </c>
      <c r="E38" s="48">
        <f>VLOOKUP(B38,[1]Sheet1!B$4:L$8446,4,0)</f>
        <v>90</v>
      </c>
      <c r="F38" s="48">
        <f>VLOOKUP(B38,[1]Sheet1!B$4:F$8446,5,0)</f>
        <v>90</v>
      </c>
      <c r="G38" s="48">
        <f>VLOOKUP(B38,[1]Sheet1!B$4:J$8446,6,0)</f>
        <v>90</v>
      </c>
      <c r="H38" s="48">
        <f>VLOOKUP(B38,[1]Sheet1!B$4:H$8446,7,0)</f>
        <v>90</v>
      </c>
      <c r="I38" s="49" t="str">
        <f t="shared" si="0"/>
        <v>Xuất sắc</v>
      </c>
      <c r="J38" s="48">
        <f>VLOOKUP(B38,[1]Sheet1!B$4:K$8446,9,0)</f>
        <v>90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259</v>
      </c>
      <c r="C39" s="46" t="s">
        <v>260</v>
      </c>
      <c r="D39" s="47">
        <v>38324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216</v>
      </c>
      <c r="C40" s="46" t="s">
        <v>217</v>
      </c>
      <c r="D40" s="47">
        <v>38306</v>
      </c>
      <c r="E40" s="48">
        <f>VLOOKUP(B40,[1]Sheet1!B$4:L$8446,4,0)</f>
        <v>80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231</v>
      </c>
      <c r="C41" s="46" t="s">
        <v>232</v>
      </c>
      <c r="D41" s="47">
        <v>37997</v>
      </c>
      <c r="E41" s="48">
        <f>VLOOKUP(B41,[1]Sheet1!B$4:L$8446,4,0)</f>
        <v>85</v>
      </c>
      <c r="F41" s="48">
        <f>VLOOKUP(B41,[1]Sheet1!B$4:F$8446,5,0)</f>
        <v>85</v>
      </c>
      <c r="G41" s="48">
        <f>VLOOKUP(B41,[1]Sheet1!B$4:J$8446,6,0)</f>
        <v>85</v>
      </c>
      <c r="H41" s="48">
        <f>VLOOKUP(B41,[1]Sheet1!B$4:H$8446,7,0)</f>
        <v>85</v>
      </c>
      <c r="I41" s="49" t="str">
        <f t="shared" si="0"/>
        <v>Tốt</v>
      </c>
      <c r="J41" s="48">
        <f>VLOOKUP(B41,[1]Sheet1!B$4:K$8446,9,0)</f>
        <v>85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285</v>
      </c>
      <c r="C42" s="46" t="s">
        <v>286</v>
      </c>
      <c r="D42" s="47">
        <v>38306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212</v>
      </c>
      <c r="C43" s="46" t="s">
        <v>213</v>
      </c>
      <c r="D43" s="47">
        <v>38085</v>
      </c>
      <c r="E43" s="48">
        <f>VLOOKUP(B43,[1]Sheet1!B$4:L$8446,4,0)</f>
        <v>84</v>
      </c>
      <c r="F43" s="48">
        <f>VLOOKUP(B43,[1]Sheet1!B$4:F$8446,5,0)</f>
        <v>89</v>
      </c>
      <c r="G43" s="48">
        <f>VLOOKUP(B43,[1]Sheet1!B$4:J$8446,6,0)</f>
        <v>89</v>
      </c>
      <c r="H43" s="48">
        <f>VLOOKUP(B43,[1]Sheet1!B$4:H$8446,7,0)</f>
        <v>89</v>
      </c>
      <c r="I43" s="49" t="str">
        <f t="shared" si="0"/>
        <v>Tốt</v>
      </c>
      <c r="J43" s="48">
        <f>VLOOKUP(B43,[1]Sheet1!B$4:K$8446,9,0)</f>
        <v>89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227</v>
      </c>
      <c r="C44" s="46" t="s">
        <v>228</v>
      </c>
      <c r="D44" s="47">
        <v>38315</v>
      </c>
      <c r="E44" s="48">
        <f>VLOOKUP(B44,[1]Sheet1!B$4:L$8446,4,0)</f>
        <v>92</v>
      </c>
      <c r="F44" s="48">
        <f>VLOOKUP(B44,[1]Sheet1!B$4:F$8446,5,0)</f>
        <v>92</v>
      </c>
      <c r="G44" s="48">
        <f>VLOOKUP(B44,[1]Sheet1!B$4:J$8446,6,0)</f>
        <v>92</v>
      </c>
      <c r="H44" s="48">
        <f>VLOOKUP(B44,[1]Sheet1!B$4:H$8446,7,0)</f>
        <v>92</v>
      </c>
      <c r="I44" s="49" t="str">
        <f t="shared" si="0"/>
        <v>Xuất sắc</v>
      </c>
      <c r="J44" s="48">
        <f>VLOOKUP(B44,[1]Sheet1!B$4:K$8446,9,0)</f>
        <v>92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208</v>
      </c>
      <c r="C45" s="46" t="s">
        <v>209</v>
      </c>
      <c r="D45" s="47">
        <v>38135</v>
      </c>
      <c r="E45" s="48">
        <f>VLOOKUP(B45,[1]Sheet1!B$4:L$8446,4,0)</f>
        <v>90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220</v>
      </c>
      <c r="C46" s="46" t="s">
        <v>221</v>
      </c>
      <c r="D46" s="47">
        <v>38082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214</v>
      </c>
      <c r="C47" s="46" t="s">
        <v>215</v>
      </c>
      <c r="D47" s="47">
        <v>38079</v>
      </c>
      <c r="E47" s="48">
        <f>VLOOKUP(B47,[1]Sheet1!B$4:L$8446,4,0)</f>
        <v>92</v>
      </c>
      <c r="F47" s="48">
        <f>VLOOKUP(B47,[1]Sheet1!B$4:F$8446,5,0)</f>
        <v>92</v>
      </c>
      <c r="G47" s="48">
        <f>VLOOKUP(B47,[1]Sheet1!B$4:J$8446,6,0)</f>
        <v>92</v>
      </c>
      <c r="H47" s="48">
        <f>VLOOKUP(B47,[1]Sheet1!B$4:H$8446,7,0)</f>
        <v>92</v>
      </c>
      <c r="I47" s="49" t="str">
        <f t="shared" si="0"/>
        <v>Xuất sắc</v>
      </c>
      <c r="J47" s="48">
        <f>VLOOKUP(B47,[1]Sheet1!B$4:K$8446,9,0)</f>
        <v>92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224</v>
      </c>
      <c r="C48" s="46" t="s">
        <v>225</v>
      </c>
      <c r="D48" s="47">
        <v>38288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265</v>
      </c>
      <c r="C49" s="46" t="s">
        <v>266</v>
      </c>
      <c r="D49" s="47">
        <v>38293</v>
      </c>
      <c r="E49" s="48">
        <f>VLOOKUP(B49,[1]Sheet1!B$4:L$8446,4,0)</f>
        <v>70</v>
      </c>
      <c r="F49" s="48">
        <f>VLOOKUP(B49,[1]Sheet1!B$4:F$8446,5,0)</f>
        <v>70</v>
      </c>
      <c r="G49" s="48">
        <f>VLOOKUP(B49,[1]Sheet1!B$4:J$8446,6,0)</f>
        <v>70</v>
      </c>
      <c r="H49" s="48">
        <f>VLOOKUP(B49,[1]Sheet1!B$4:H$8446,7,0)</f>
        <v>70</v>
      </c>
      <c r="I49" s="49" t="str">
        <f t="shared" si="0"/>
        <v>Khá</v>
      </c>
      <c r="J49" s="48">
        <f>VLOOKUP(B49,[1]Sheet1!B$4:K$8446,9,0)</f>
        <v>70</v>
      </c>
      <c r="K49" s="49" t="str">
        <f t="shared" si="1"/>
        <v>Khá</v>
      </c>
    </row>
    <row r="50" spans="1:11" ht="18.75" customHeight="1" x14ac:dyDescent="0.25">
      <c r="A50" s="12">
        <v>38</v>
      </c>
      <c r="B50" s="45" t="s">
        <v>245</v>
      </c>
      <c r="C50" s="46" t="s">
        <v>246</v>
      </c>
      <c r="D50" s="47">
        <v>38221</v>
      </c>
      <c r="E50" s="48">
        <f>VLOOKUP(B50,[1]Sheet1!B$4:L$8446,4,0)</f>
        <v>70</v>
      </c>
      <c r="F50" s="48">
        <f>VLOOKUP(B50,[1]Sheet1!B$4:F$8446,5,0)</f>
        <v>80</v>
      </c>
      <c r="G50" s="48">
        <f>VLOOKUP(B50,[1]Sheet1!B$4:J$8446,6,0)</f>
        <v>80</v>
      </c>
      <c r="H50" s="48">
        <f>VLOOKUP(B50,[1]Sheet1!B$4:H$8446,7,0)</f>
        <v>80</v>
      </c>
      <c r="I50" s="49" t="str">
        <f t="shared" si="0"/>
        <v>Tốt</v>
      </c>
      <c r="J50" s="48">
        <f>VLOOKUP(B50,[1]Sheet1!B$4:K$8446,9,0)</f>
        <v>80</v>
      </c>
      <c r="K50" s="49" t="str">
        <f t="shared" si="1"/>
        <v>Tốt</v>
      </c>
    </row>
    <row r="51" spans="1:11" ht="18.75" customHeight="1" x14ac:dyDescent="0.25">
      <c r="A51" s="12">
        <v>39</v>
      </c>
      <c r="B51" s="45" t="s">
        <v>269</v>
      </c>
      <c r="C51" s="46" t="s">
        <v>270</v>
      </c>
      <c r="D51" s="47">
        <v>38104</v>
      </c>
      <c r="E51" s="48">
        <f>VLOOKUP(B51,[1]Sheet1!B$4:L$8446,4,0)</f>
        <v>92</v>
      </c>
      <c r="F51" s="48">
        <f>VLOOKUP(B51,[1]Sheet1!B$4:F$8446,5,0)</f>
        <v>92</v>
      </c>
      <c r="G51" s="48">
        <f>VLOOKUP(B51,[1]Sheet1!B$4:J$8446,6,0)</f>
        <v>92</v>
      </c>
      <c r="H51" s="48">
        <f>VLOOKUP(B51,[1]Sheet1!B$4:H$8446,7,0)</f>
        <v>92</v>
      </c>
      <c r="I51" s="49" t="str">
        <f t="shared" si="0"/>
        <v>Xuất sắc</v>
      </c>
      <c r="J51" s="48">
        <f>VLOOKUP(B51,[1]Sheet1!B$4:K$8446,9,0)</f>
        <v>92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283</v>
      </c>
      <c r="C52" s="46" t="s">
        <v>284</v>
      </c>
      <c r="D52" s="47">
        <v>38019</v>
      </c>
      <c r="E52" s="48">
        <f>VLOOKUP(B52,[1]Sheet1!B$4:L$8446,4,0)</f>
        <v>90</v>
      </c>
      <c r="F52" s="48">
        <f>VLOOKUP(B52,[1]Sheet1!B$4:F$8446,5,0)</f>
        <v>87</v>
      </c>
      <c r="G52" s="48">
        <f>VLOOKUP(B52,[1]Sheet1!B$4:J$8446,6,0)</f>
        <v>87</v>
      </c>
      <c r="H52" s="48">
        <f>VLOOKUP(B52,[1]Sheet1!B$4:H$8446,7,0)</f>
        <v>87</v>
      </c>
      <c r="I52" s="49" t="str">
        <f t="shared" si="0"/>
        <v>Tốt</v>
      </c>
      <c r="J52" s="48">
        <f>VLOOKUP(B52,[1]Sheet1!B$4:K$8446,9,0)</f>
        <v>87</v>
      </c>
      <c r="K52" s="49" t="str">
        <f t="shared" si="1"/>
        <v>Tốt</v>
      </c>
    </row>
    <row r="53" spans="1:11" ht="18.75" customHeight="1" x14ac:dyDescent="0.25">
      <c r="A53" s="12">
        <v>41</v>
      </c>
      <c r="B53" s="45" t="s">
        <v>289</v>
      </c>
      <c r="C53" s="46" t="s">
        <v>290</v>
      </c>
      <c r="D53" s="47">
        <v>38350</v>
      </c>
      <c r="E53" s="48">
        <f>VLOOKUP(B53,[1]Sheet1!B$4:L$8446,4,0)</f>
        <v>90</v>
      </c>
      <c r="F53" s="48">
        <f>VLOOKUP(B53,[1]Sheet1!B$4:F$8446,5,0)</f>
        <v>90</v>
      </c>
      <c r="G53" s="48">
        <f>VLOOKUP(B53,[1]Sheet1!B$4:J$8446,6,0)</f>
        <v>90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255</v>
      </c>
      <c r="C54" s="46" t="s">
        <v>256</v>
      </c>
      <c r="D54" s="47">
        <v>38239</v>
      </c>
      <c r="E54" s="48">
        <f>VLOOKUP(B54,[1]Sheet1!B$4:L$8446,4,0)</f>
        <v>80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222</v>
      </c>
      <c r="C55" s="46" t="s">
        <v>223</v>
      </c>
      <c r="D55" s="47">
        <v>37997</v>
      </c>
      <c r="E55" s="48">
        <f>VLOOKUP(B55,[1]Sheet1!B$4:L$8446,4,0)</f>
        <v>90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7" spans="1:11" ht="16.5" x14ac:dyDescent="0.2">
      <c r="A57" s="52" t="s">
        <v>1035</v>
      </c>
      <c r="B57" s="52"/>
      <c r="C57" s="52"/>
    </row>
  </sheetData>
  <sortState xmlns:xlrd2="http://schemas.microsoft.com/office/spreadsheetml/2017/richdata2" ref="A13:K55">
    <sortCondition ref="B13:B55"/>
  </sortState>
  <mergeCells count="16">
    <mergeCell ref="A6:K6"/>
    <mergeCell ref="A1:C1"/>
    <mergeCell ref="E1:K1"/>
    <mergeCell ref="A2:C2"/>
    <mergeCell ref="E2:K2"/>
    <mergeCell ref="A5:K5"/>
    <mergeCell ref="A57:C5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5">
    <cfRule type="duplicateValues" dxfId="181" priority="1"/>
    <cfRule type="duplicateValues" dxfId="180" priority="2"/>
    <cfRule type="duplicateValues" dxfId="179" priority="3"/>
    <cfRule type="duplicateValues" dxfId="178" priority="4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A45E-A73D-4B66-9F46-A148F8986E8B}">
  <sheetPr codeName="Sheet29"/>
  <dimension ref="A1:K70"/>
  <sheetViews>
    <sheetView workbookViewId="0">
      <selection activeCell="B13" sqref="B13:K68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4267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2262</v>
      </c>
      <c r="C13" s="46" t="s">
        <v>2263</v>
      </c>
      <c r="D13" s="47">
        <v>38696</v>
      </c>
      <c r="E13" s="48">
        <f>VLOOKUP(B13,[1]Sheet1!B$4:L$8446,4,0)</f>
        <v>90</v>
      </c>
      <c r="F13" s="48">
        <f>VLOOKUP(B13,[1]Sheet1!B$4:F$8446,5,0)</f>
        <v>94</v>
      </c>
      <c r="G13" s="48">
        <f>VLOOKUP(B13,[1]Sheet1!B$4:J$8446,6,0)</f>
        <v>94</v>
      </c>
      <c r="H13" s="48">
        <f>VLOOKUP(B13,[1]Sheet1!B$4:H$8446,7,0)</f>
        <v>94</v>
      </c>
      <c r="I13" s="49" t="str">
        <f t="shared" ref="I13:I68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94</v>
      </c>
      <c r="K13" s="49" t="str">
        <f t="shared" ref="K13:K68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2264</v>
      </c>
      <c r="C14" s="46" t="s">
        <v>2265</v>
      </c>
      <c r="D14" s="47">
        <v>38687</v>
      </c>
      <c r="E14" s="48">
        <f>VLOOKUP(B14,[1]Sheet1!B$4:L$8446,4,0)</f>
        <v>90</v>
      </c>
      <c r="F14" s="48">
        <f>VLOOKUP(B14,[1]Sheet1!B$4:F$8446,5,0)</f>
        <v>94</v>
      </c>
      <c r="G14" s="48">
        <f>VLOOKUP(B14,[1]Sheet1!B$4:J$8446,6,0)</f>
        <v>94</v>
      </c>
      <c r="H14" s="48">
        <f>VLOOKUP(B14,[1]Sheet1!B$4:H$8446,7,0)</f>
        <v>94</v>
      </c>
      <c r="I14" s="49" t="str">
        <f t="shared" si="0"/>
        <v>Xuất sắc</v>
      </c>
      <c r="J14" s="48">
        <f>VLOOKUP(B14,[1]Sheet1!B$4:K$8446,9,0)</f>
        <v>94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2266</v>
      </c>
      <c r="C15" s="46" t="s">
        <v>2267</v>
      </c>
      <c r="D15" s="47">
        <v>38694</v>
      </c>
      <c r="E15" s="48">
        <f>VLOOKUP(B15,[1]Sheet1!B$4:L$8446,4,0)</f>
        <v>96</v>
      </c>
      <c r="F15" s="48">
        <f>VLOOKUP(B15,[1]Sheet1!B$4:F$8446,5,0)</f>
        <v>96</v>
      </c>
      <c r="G15" s="48">
        <f>VLOOKUP(B15,[1]Sheet1!B$4:J$8446,6,0)</f>
        <v>96</v>
      </c>
      <c r="H15" s="48">
        <f>VLOOKUP(B15,[1]Sheet1!B$4:H$8446,7,0)</f>
        <v>96</v>
      </c>
      <c r="I15" s="49" t="str">
        <f t="shared" si="0"/>
        <v>Xuất sắc</v>
      </c>
      <c r="J15" s="48">
        <f>VLOOKUP(B15,[1]Sheet1!B$4:K$8446,9,0)</f>
        <v>96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2268</v>
      </c>
      <c r="C16" s="46" t="s">
        <v>2269</v>
      </c>
      <c r="D16" s="47">
        <v>38684</v>
      </c>
      <c r="E16" s="48">
        <f>VLOOKUP(B16,[1]Sheet1!B$4:L$8446,4,0)</f>
        <v>92</v>
      </c>
      <c r="F16" s="48">
        <f>VLOOKUP(B16,[1]Sheet1!B$4:F$8446,5,0)</f>
        <v>100</v>
      </c>
      <c r="G16" s="48">
        <f>VLOOKUP(B16,[1]Sheet1!B$4:J$8446,6,0)</f>
        <v>100</v>
      </c>
      <c r="H16" s="48">
        <f>VLOOKUP(B16,[1]Sheet1!B$4:H$8446,7,0)</f>
        <v>100</v>
      </c>
      <c r="I16" s="49" t="str">
        <f t="shared" si="0"/>
        <v>Xuất sắc</v>
      </c>
      <c r="J16" s="48">
        <f>VLOOKUP(B16,[1]Sheet1!B$4:K$8446,9,0)</f>
        <v>100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2270</v>
      </c>
      <c r="C17" s="46" t="s">
        <v>2271</v>
      </c>
      <c r="D17" s="47">
        <v>38643</v>
      </c>
      <c r="E17" s="48">
        <f>VLOOKUP(B17,[1]Sheet1!B$4:L$8446,4,0)</f>
        <v>80</v>
      </c>
      <c r="F17" s="48">
        <f>VLOOKUP(B17,[1]Sheet1!B$4:F$8446,5,0)</f>
        <v>85</v>
      </c>
      <c r="G17" s="48">
        <f>VLOOKUP(B17,[1]Sheet1!B$4:J$8446,6,0)</f>
        <v>85</v>
      </c>
      <c r="H17" s="48">
        <f>VLOOKUP(B17,[1]Sheet1!B$4:H$8446,7,0)</f>
        <v>85</v>
      </c>
      <c r="I17" s="49" t="str">
        <f t="shared" si="0"/>
        <v>Tốt</v>
      </c>
      <c r="J17" s="48">
        <f>VLOOKUP(B17,[1]Sheet1!B$4:K$8446,9,0)</f>
        <v>85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2272</v>
      </c>
      <c r="C18" s="46" t="s">
        <v>2273</v>
      </c>
      <c r="D18" s="47">
        <v>38361</v>
      </c>
      <c r="E18" s="48">
        <f>VLOOKUP(B18,[1]Sheet1!B$4:L$8446,4,0)</f>
        <v>90</v>
      </c>
      <c r="F18" s="48">
        <f>VLOOKUP(B18,[1]Sheet1!B$4:F$8446,5,0)</f>
        <v>100</v>
      </c>
      <c r="G18" s="48">
        <f>VLOOKUP(B18,[1]Sheet1!B$4:J$8446,6,0)</f>
        <v>100</v>
      </c>
      <c r="H18" s="48">
        <f>VLOOKUP(B18,[1]Sheet1!B$4:H$8446,7,0)</f>
        <v>100</v>
      </c>
      <c r="I18" s="49" t="str">
        <f t="shared" si="0"/>
        <v>Xuất sắc</v>
      </c>
      <c r="J18" s="48">
        <f>VLOOKUP(B18,[1]Sheet1!B$4:K$8446,9,0)</f>
        <v>100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2274</v>
      </c>
      <c r="C19" s="46" t="s">
        <v>2275</v>
      </c>
      <c r="D19" s="47">
        <v>38410</v>
      </c>
      <c r="E19" s="48">
        <f>VLOOKUP(B19,[1]Sheet1!B$4:L$8446,4,0)</f>
        <v>90</v>
      </c>
      <c r="F19" s="48">
        <f>VLOOKUP(B19,[1]Sheet1!B$4:F$8446,5,0)</f>
        <v>95</v>
      </c>
      <c r="G19" s="48">
        <f>VLOOKUP(B19,[1]Sheet1!B$4:J$8446,6,0)</f>
        <v>95</v>
      </c>
      <c r="H19" s="48">
        <f>VLOOKUP(B19,[1]Sheet1!B$4:H$8446,7,0)</f>
        <v>95</v>
      </c>
      <c r="I19" s="49" t="str">
        <f t="shared" si="0"/>
        <v>Xuất sắc</v>
      </c>
      <c r="J19" s="48">
        <f>VLOOKUP(B19,[1]Sheet1!B$4:K$8446,9,0)</f>
        <v>95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2276</v>
      </c>
      <c r="C20" s="46" t="s">
        <v>2277</v>
      </c>
      <c r="D20" s="47">
        <v>38297</v>
      </c>
      <c r="E20" s="48">
        <f>VLOOKUP(B20,[1]Sheet1!B$4:L$8446,4,0)</f>
        <v>100</v>
      </c>
      <c r="F20" s="48">
        <f>VLOOKUP(B20,[1]Sheet1!B$4:F$8446,5,0)</f>
        <v>100</v>
      </c>
      <c r="G20" s="48">
        <f>VLOOKUP(B20,[1]Sheet1!B$4:J$8446,6,0)</f>
        <v>100</v>
      </c>
      <c r="H20" s="48">
        <f>VLOOKUP(B20,[1]Sheet1!B$4:H$8446,7,0)</f>
        <v>100</v>
      </c>
      <c r="I20" s="49" t="str">
        <f t="shared" si="0"/>
        <v>Xuất sắc</v>
      </c>
      <c r="J20" s="48">
        <f>VLOOKUP(B20,[1]Sheet1!B$4:K$8446,9,0)</f>
        <v>100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2278</v>
      </c>
      <c r="C21" s="46" t="s">
        <v>2279</v>
      </c>
      <c r="D21" s="47">
        <v>38411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2280</v>
      </c>
      <c r="C22" s="46" t="s">
        <v>2281</v>
      </c>
      <c r="D22" s="47">
        <v>38549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2282</v>
      </c>
      <c r="C23" s="46" t="s">
        <v>2283</v>
      </c>
      <c r="D23" s="47">
        <v>38708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2284</v>
      </c>
      <c r="C24" s="46" t="s">
        <v>2285</v>
      </c>
      <c r="D24" s="47">
        <v>38689</v>
      </c>
      <c r="E24" s="48">
        <f>VLOOKUP(B24,[1]Sheet1!B$4:L$8446,4,0)</f>
        <v>80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2286</v>
      </c>
      <c r="C25" s="46" t="s">
        <v>143</v>
      </c>
      <c r="D25" s="47">
        <v>38376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2287</v>
      </c>
      <c r="C26" s="46" t="s">
        <v>1966</v>
      </c>
      <c r="D26" s="47">
        <v>38691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2288</v>
      </c>
      <c r="C27" s="46" t="s">
        <v>2289</v>
      </c>
      <c r="D27" s="47">
        <v>38621</v>
      </c>
      <c r="E27" s="48">
        <f>VLOOKUP(B27,[1]Sheet1!B$4:L$8446,4,0)</f>
        <v>90</v>
      </c>
      <c r="F27" s="48">
        <f>VLOOKUP(B27,[1]Sheet1!B$4:F$8446,5,0)</f>
        <v>100</v>
      </c>
      <c r="G27" s="48">
        <f>VLOOKUP(B27,[1]Sheet1!B$4:J$8446,6,0)</f>
        <v>100</v>
      </c>
      <c r="H27" s="48">
        <f>VLOOKUP(B27,[1]Sheet1!B$4:H$8446,7,0)</f>
        <v>100</v>
      </c>
      <c r="I27" s="49" t="str">
        <f t="shared" si="0"/>
        <v>Xuất sắc</v>
      </c>
      <c r="J27" s="48">
        <f>VLOOKUP(B27,[1]Sheet1!B$4:K$8446,9,0)</f>
        <v>100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2290</v>
      </c>
      <c r="C28" s="46" t="s">
        <v>2291</v>
      </c>
      <c r="D28" s="47">
        <v>38662</v>
      </c>
      <c r="E28" s="48">
        <f>VLOOKUP(B28,[1]Sheet1!B$4:L$8446,4,0)</f>
        <v>80</v>
      </c>
      <c r="F28" s="48">
        <f>VLOOKUP(B28,[1]Sheet1!B$4:F$8446,5,0)</f>
        <v>80</v>
      </c>
      <c r="G28" s="48">
        <f>VLOOKUP(B28,[1]Sheet1!B$4:J$8446,6,0)</f>
        <v>80</v>
      </c>
      <c r="H28" s="48">
        <f>VLOOKUP(B28,[1]Sheet1!B$4:H$8446,7,0)</f>
        <v>80</v>
      </c>
      <c r="I28" s="49" t="str">
        <f t="shared" si="0"/>
        <v>Tốt</v>
      </c>
      <c r="J28" s="48">
        <f>VLOOKUP(B28,[1]Sheet1!B$4:K$8446,9,0)</f>
        <v>80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2292</v>
      </c>
      <c r="C29" s="46" t="s">
        <v>2293</v>
      </c>
      <c r="D29" s="47">
        <v>38468</v>
      </c>
      <c r="E29" s="48">
        <f>VLOOKUP(B29,[1]Sheet1!B$4:L$8446,4,0)</f>
        <v>100</v>
      </c>
      <c r="F29" s="48">
        <f>VLOOKUP(B29,[1]Sheet1!B$4:F$8446,5,0)</f>
        <v>100</v>
      </c>
      <c r="G29" s="48">
        <f>VLOOKUP(B29,[1]Sheet1!B$4:J$8446,6,0)</f>
        <v>100</v>
      </c>
      <c r="H29" s="48">
        <f>VLOOKUP(B29,[1]Sheet1!B$4:H$8446,7,0)</f>
        <v>100</v>
      </c>
      <c r="I29" s="49" t="str">
        <f t="shared" si="0"/>
        <v>Xuất sắc</v>
      </c>
      <c r="J29" s="48">
        <f>VLOOKUP(B29,[1]Sheet1!B$4:K$8446,9,0)</f>
        <v>100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2294</v>
      </c>
      <c r="C30" s="46" t="s">
        <v>2295</v>
      </c>
      <c r="D30" s="47">
        <v>38543</v>
      </c>
      <c r="E30" s="48">
        <f>VLOOKUP(B30,[1]Sheet1!B$4:L$8446,4,0)</f>
        <v>100</v>
      </c>
      <c r="F30" s="48">
        <f>VLOOKUP(B30,[1]Sheet1!B$4:F$8446,5,0)</f>
        <v>100</v>
      </c>
      <c r="G30" s="48">
        <f>VLOOKUP(B30,[1]Sheet1!B$4:J$8446,6,0)</f>
        <v>100</v>
      </c>
      <c r="H30" s="48">
        <f>VLOOKUP(B30,[1]Sheet1!B$4:H$8446,7,0)</f>
        <v>100</v>
      </c>
      <c r="I30" s="49" t="str">
        <f t="shared" si="0"/>
        <v>Xuất sắc</v>
      </c>
      <c r="J30" s="48">
        <f>VLOOKUP(B30,[1]Sheet1!B$4:K$8446,9,0)</f>
        <v>100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2296</v>
      </c>
      <c r="C31" s="46" t="s">
        <v>2297</v>
      </c>
      <c r="D31" s="47">
        <v>38376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2298</v>
      </c>
      <c r="C32" s="46" t="s">
        <v>2299</v>
      </c>
      <c r="D32" s="47">
        <v>38581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2300</v>
      </c>
      <c r="C33" s="46" t="s">
        <v>2301</v>
      </c>
      <c r="D33" s="47">
        <v>38632</v>
      </c>
      <c r="E33" s="48">
        <f>VLOOKUP(B33,[1]Sheet1!B$4:L$8446,4,0)</f>
        <v>90</v>
      </c>
      <c r="F33" s="48">
        <f>VLOOKUP(B33,[1]Sheet1!B$4:F$8446,5,0)</f>
        <v>85</v>
      </c>
      <c r="G33" s="48">
        <f>VLOOKUP(B33,[1]Sheet1!B$4:J$8446,6,0)</f>
        <v>85</v>
      </c>
      <c r="H33" s="48">
        <f>VLOOKUP(B33,[1]Sheet1!B$4:H$8446,7,0)</f>
        <v>85</v>
      </c>
      <c r="I33" s="49" t="str">
        <f t="shared" si="0"/>
        <v>Tốt</v>
      </c>
      <c r="J33" s="48">
        <f>VLOOKUP(B33,[1]Sheet1!B$4:K$8446,9,0)</f>
        <v>85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2302</v>
      </c>
      <c r="C34" s="46" t="s">
        <v>2303</v>
      </c>
      <c r="D34" s="47">
        <v>38543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2304</v>
      </c>
      <c r="C35" s="46" t="s">
        <v>2305</v>
      </c>
      <c r="D35" s="47">
        <v>38580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2306</v>
      </c>
      <c r="C36" s="46" t="s">
        <v>2307</v>
      </c>
      <c r="D36" s="47">
        <v>38663</v>
      </c>
      <c r="E36" s="48">
        <f>VLOOKUP(B36,[1]Sheet1!B$4:L$8446,4,0)</f>
        <v>96</v>
      </c>
      <c r="F36" s="48">
        <f>VLOOKUP(B36,[1]Sheet1!B$4:F$8446,5,0)</f>
        <v>96</v>
      </c>
      <c r="G36" s="48">
        <f>VLOOKUP(B36,[1]Sheet1!B$4:J$8446,6,0)</f>
        <v>96</v>
      </c>
      <c r="H36" s="48">
        <f>VLOOKUP(B36,[1]Sheet1!B$4:H$8446,7,0)</f>
        <v>96</v>
      </c>
      <c r="I36" s="49" t="str">
        <f t="shared" si="0"/>
        <v>Xuất sắc</v>
      </c>
      <c r="J36" s="48">
        <f>VLOOKUP(B36,[1]Sheet1!B$4:K$8446,9,0)</f>
        <v>96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2308</v>
      </c>
      <c r="C37" s="46" t="s">
        <v>140</v>
      </c>
      <c r="D37" s="47">
        <v>38537</v>
      </c>
      <c r="E37" s="48">
        <f>VLOOKUP(B37,[1]Sheet1!B$4:L$8446,4,0)</f>
        <v>100</v>
      </c>
      <c r="F37" s="48">
        <f>VLOOKUP(B37,[1]Sheet1!B$4:F$8446,5,0)</f>
        <v>100</v>
      </c>
      <c r="G37" s="48">
        <f>VLOOKUP(B37,[1]Sheet1!B$4:J$8446,6,0)</f>
        <v>100</v>
      </c>
      <c r="H37" s="48">
        <f>VLOOKUP(B37,[1]Sheet1!B$4:H$8446,7,0)</f>
        <v>100</v>
      </c>
      <c r="I37" s="49" t="str">
        <f t="shared" si="0"/>
        <v>Xuất sắc</v>
      </c>
      <c r="J37" s="48">
        <f>VLOOKUP(B37,[1]Sheet1!B$4:K$8446,9,0)</f>
        <v>100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2309</v>
      </c>
      <c r="C38" s="46" t="s">
        <v>2310</v>
      </c>
      <c r="D38" s="47">
        <v>38504</v>
      </c>
      <c r="E38" s="48">
        <f>VLOOKUP(B38,[1]Sheet1!B$4:L$8446,4,0)</f>
        <v>90</v>
      </c>
      <c r="F38" s="48">
        <f>VLOOKUP(B38,[1]Sheet1!B$4:F$8446,5,0)</f>
        <v>95</v>
      </c>
      <c r="G38" s="48">
        <f>VLOOKUP(B38,[1]Sheet1!B$4:J$8446,6,0)</f>
        <v>95</v>
      </c>
      <c r="H38" s="48">
        <f>VLOOKUP(B38,[1]Sheet1!B$4:H$8446,7,0)</f>
        <v>95</v>
      </c>
      <c r="I38" s="49" t="str">
        <f t="shared" si="0"/>
        <v>Xuất sắc</v>
      </c>
      <c r="J38" s="48">
        <f>VLOOKUP(B38,[1]Sheet1!B$4:K$8446,9,0)</f>
        <v>95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2313</v>
      </c>
      <c r="C39" s="46" t="s">
        <v>2314</v>
      </c>
      <c r="D39" s="47">
        <v>38493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2315</v>
      </c>
      <c r="C40" s="46" t="s">
        <v>2316</v>
      </c>
      <c r="D40" s="47">
        <v>38664</v>
      </c>
      <c r="E40" s="48">
        <f>VLOOKUP(B40,[1]Sheet1!B$4:L$8446,4,0)</f>
        <v>94</v>
      </c>
      <c r="F40" s="48">
        <f>VLOOKUP(B40,[1]Sheet1!B$4:F$8446,5,0)</f>
        <v>100</v>
      </c>
      <c r="G40" s="48">
        <f>VLOOKUP(B40,[1]Sheet1!B$4:J$8446,6,0)</f>
        <v>100</v>
      </c>
      <c r="H40" s="48">
        <f>VLOOKUP(B40,[1]Sheet1!B$4:H$8446,7,0)</f>
        <v>100</v>
      </c>
      <c r="I40" s="49" t="str">
        <f t="shared" si="0"/>
        <v>Xuất sắc</v>
      </c>
      <c r="J40" s="48">
        <f>VLOOKUP(B40,[1]Sheet1!B$4:K$8446,9,0)</f>
        <v>100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2311</v>
      </c>
      <c r="C41" s="46" t="s">
        <v>2312</v>
      </c>
      <c r="D41" s="47">
        <v>38664</v>
      </c>
      <c r="E41" s="48">
        <f>VLOOKUP(B41,[1]Sheet1!B$4:L$8446,4,0)</f>
        <v>90</v>
      </c>
      <c r="F41" s="48">
        <f>VLOOKUP(B41,[1]Sheet1!B$4:F$8446,5,0)</f>
        <v>89</v>
      </c>
      <c r="G41" s="48">
        <f>VLOOKUP(B41,[1]Sheet1!B$4:J$8446,6,0)</f>
        <v>89</v>
      </c>
      <c r="H41" s="48">
        <f>VLOOKUP(B41,[1]Sheet1!B$4:H$8446,7,0)</f>
        <v>89</v>
      </c>
      <c r="I41" s="49" t="str">
        <f t="shared" si="0"/>
        <v>Tốt</v>
      </c>
      <c r="J41" s="48">
        <f>VLOOKUP(B41,[1]Sheet1!B$4:K$8446,9,0)</f>
        <v>89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2317</v>
      </c>
      <c r="C42" s="46" t="s">
        <v>73</v>
      </c>
      <c r="D42" s="47">
        <v>38357</v>
      </c>
      <c r="E42" s="48">
        <f>VLOOKUP(B42,[1]Sheet1!B$4:L$8446,4,0)</f>
        <v>70</v>
      </c>
      <c r="F42" s="48">
        <f>VLOOKUP(B42,[1]Sheet1!B$4:F$8446,5,0)</f>
        <v>84</v>
      </c>
      <c r="G42" s="48">
        <f>VLOOKUP(B42,[1]Sheet1!B$4:J$8446,6,0)</f>
        <v>84</v>
      </c>
      <c r="H42" s="48">
        <f>VLOOKUP(B42,[1]Sheet1!B$4:H$8446,7,0)</f>
        <v>84</v>
      </c>
      <c r="I42" s="49" t="str">
        <f t="shared" si="0"/>
        <v>Tốt</v>
      </c>
      <c r="J42" s="48">
        <f>VLOOKUP(B42,[1]Sheet1!B$4:K$8446,9,0)</f>
        <v>84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2318</v>
      </c>
      <c r="C43" s="46" t="s">
        <v>2319</v>
      </c>
      <c r="D43" s="47">
        <v>38573</v>
      </c>
      <c r="E43" s="48">
        <f>VLOOKUP(B43,[1]Sheet1!B$4:L$8446,4,0)</f>
        <v>80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2320</v>
      </c>
      <c r="C44" s="46" t="s">
        <v>2321</v>
      </c>
      <c r="D44" s="47">
        <v>38552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2322</v>
      </c>
      <c r="C45" s="46" t="s">
        <v>2323</v>
      </c>
      <c r="D45" s="47">
        <v>38490</v>
      </c>
      <c r="E45" s="48">
        <f>VLOOKUP(B45,[1]Sheet1!B$4:L$8446,4,0)</f>
        <v>70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2324</v>
      </c>
      <c r="C46" s="46" t="s">
        <v>2325</v>
      </c>
      <c r="D46" s="47">
        <v>38697</v>
      </c>
      <c r="E46" s="48">
        <f>VLOOKUP(B46,[1]Sheet1!B$4:L$8446,4,0)</f>
        <v>70</v>
      </c>
      <c r="F46" s="48">
        <f>VLOOKUP(B46,[1]Sheet1!B$4:F$8446,5,0)</f>
        <v>86</v>
      </c>
      <c r="G46" s="48">
        <f>VLOOKUP(B46,[1]Sheet1!B$4:J$8446,6,0)</f>
        <v>86</v>
      </c>
      <c r="H46" s="48">
        <f>VLOOKUP(B46,[1]Sheet1!B$4:H$8446,7,0)</f>
        <v>86</v>
      </c>
      <c r="I46" s="49" t="str">
        <f t="shared" si="0"/>
        <v>Tốt</v>
      </c>
      <c r="J46" s="48">
        <f>VLOOKUP(B46,[1]Sheet1!B$4:K$8446,9,0)</f>
        <v>86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2326</v>
      </c>
      <c r="C47" s="46" t="s">
        <v>2118</v>
      </c>
      <c r="D47" s="47">
        <v>38602</v>
      </c>
      <c r="E47" s="48">
        <f>VLOOKUP(B47,[1]Sheet1!B$4:L$8446,4,0)</f>
        <v>80</v>
      </c>
      <c r="F47" s="48">
        <f>VLOOKUP(B47,[1]Sheet1!B$4:F$8446,5,0)</f>
        <v>94</v>
      </c>
      <c r="G47" s="48">
        <f>VLOOKUP(B47,[1]Sheet1!B$4:J$8446,6,0)</f>
        <v>94</v>
      </c>
      <c r="H47" s="48">
        <f>VLOOKUP(B47,[1]Sheet1!B$4:H$8446,7,0)</f>
        <v>94</v>
      </c>
      <c r="I47" s="49" t="str">
        <f t="shared" si="0"/>
        <v>Xuất sắc</v>
      </c>
      <c r="J47" s="48">
        <f>VLOOKUP(B47,[1]Sheet1!B$4:K$8446,9,0)</f>
        <v>94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2327</v>
      </c>
      <c r="C48" s="46" t="s">
        <v>2328</v>
      </c>
      <c r="D48" s="47">
        <v>38473</v>
      </c>
      <c r="E48" s="48">
        <f>VLOOKUP(B48,[1]Sheet1!B$4:L$8446,4,0)</f>
        <v>90</v>
      </c>
      <c r="F48" s="48">
        <f>VLOOKUP(B48,[1]Sheet1!B$4:F$8446,5,0)</f>
        <v>96</v>
      </c>
      <c r="G48" s="48">
        <f>VLOOKUP(B48,[1]Sheet1!B$4:J$8446,6,0)</f>
        <v>96</v>
      </c>
      <c r="H48" s="48">
        <f>VLOOKUP(B48,[1]Sheet1!B$4:H$8446,7,0)</f>
        <v>96</v>
      </c>
      <c r="I48" s="49" t="str">
        <f t="shared" si="0"/>
        <v>Xuất sắc</v>
      </c>
      <c r="J48" s="48">
        <f>VLOOKUP(B48,[1]Sheet1!B$4:K$8446,9,0)</f>
        <v>96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2329</v>
      </c>
      <c r="C49" s="46" t="s">
        <v>2330</v>
      </c>
      <c r="D49" s="47">
        <v>38556</v>
      </c>
      <c r="E49" s="48">
        <f>VLOOKUP(B49,[1]Sheet1!B$4:L$8446,4,0)</f>
        <v>94</v>
      </c>
      <c r="F49" s="48">
        <f>VLOOKUP(B49,[1]Sheet1!B$4:F$8446,5,0)</f>
        <v>96</v>
      </c>
      <c r="G49" s="48">
        <f>VLOOKUP(B49,[1]Sheet1!B$4:J$8446,6,0)</f>
        <v>96</v>
      </c>
      <c r="H49" s="48">
        <f>VLOOKUP(B49,[1]Sheet1!B$4:H$8446,7,0)</f>
        <v>96</v>
      </c>
      <c r="I49" s="49" t="str">
        <f t="shared" si="0"/>
        <v>Xuất sắc</v>
      </c>
      <c r="J49" s="48">
        <f>VLOOKUP(B49,[1]Sheet1!B$4:K$8446,9,0)</f>
        <v>96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2331</v>
      </c>
      <c r="C50" s="46" t="s">
        <v>2332</v>
      </c>
      <c r="D50" s="47">
        <v>38521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2333</v>
      </c>
      <c r="C51" s="46" t="s">
        <v>2334</v>
      </c>
      <c r="D51" s="47">
        <v>38365</v>
      </c>
      <c r="E51" s="48">
        <f>VLOOKUP(B51,[1]Sheet1!B$4:L$8446,4,0)</f>
        <v>82</v>
      </c>
      <c r="F51" s="48">
        <f>VLOOKUP(B51,[1]Sheet1!B$4:F$8446,5,0)</f>
        <v>84</v>
      </c>
      <c r="G51" s="48">
        <f>VLOOKUP(B51,[1]Sheet1!B$4:J$8446,6,0)</f>
        <v>84</v>
      </c>
      <c r="H51" s="48">
        <f>VLOOKUP(B51,[1]Sheet1!B$4:H$8446,7,0)</f>
        <v>84</v>
      </c>
      <c r="I51" s="49" t="str">
        <f t="shared" si="0"/>
        <v>Tốt</v>
      </c>
      <c r="J51" s="48">
        <f>VLOOKUP(B51,[1]Sheet1!B$4:K$8446,9,0)</f>
        <v>84</v>
      </c>
      <c r="K51" s="49" t="str">
        <f t="shared" si="1"/>
        <v>Tốt</v>
      </c>
    </row>
    <row r="52" spans="1:11" ht="18.75" customHeight="1" x14ac:dyDescent="0.25">
      <c r="A52" s="12">
        <v>40</v>
      </c>
      <c r="B52" s="45" t="s">
        <v>2335</v>
      </c>
      <c r="C52" s="46" t="s">
        <v>2336</v>
      </c>
      <c r="D52" s="47">
        <v>38705</v>
      </c>
      <c r="E52" s="48">
        <f>VLOOKUP(B52,[1]Sheet1!B$4:L$8446,4,0)</f>
        <v>90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2337</v>
      </c>
      <c r="C53" s="46" t="s">
        <v>2338</v>
      </c>
      <c r="D53" s="47">
        <v>38434</v>
      </c>
      <c r="E53" s="48">
        <f>VLOOKUP(B53,[1]Sheet1!B$4:L$8446,4,0)</f>
        <v>80</v>
      </c>
      <c r="F53" s="48">
        <f>VLOOKUP(B53,[1]Sheet1!B$4:F$8446,5,0)</f>
        <v>90</v>
      </c>
      <c r="G53" s="48">
        <f>VLOOKUP(B53,[1]Sheet1!B$4:J$8446,6,0)</f>
        <v>90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2339</v>
      </c>
      <c r="C54" s="46" t="s">
        <v>2340</v>
      </c>
      <c r="D54" s="47">
        <v>38434</v>
      </c>
      <c r="E54" s="48">
        <f>VLOOKUP(B54,[1]Sheet1!B$4:L$8446,4,0)</f>
        <v>92</v>
      </c>
      <c r="F54" s="48">
        <f>VLOOKUP(B54,[1]Sheet1!B$4:F$8446,5,0)</f>
        <v>92</v>
      </c>
      <c r="G54" s="48">
        <f>VLOOKUP(B54,[1]Sheet1!B$4:J$8446,6,0)</f>
        <v>92</v>
      </c>
      <c r="H54" s="48">
        <f>VLOOKUP(B54,[1]Sheet1!B$4:H$8446,7,0)</f>
        <v>92</v>
      </c>
      <c r="I54" s="49" t="str">
        <f t="shared" si="0"/>
        <v>Xuất sắc</v>
      </c>
      <c r="J54" s="48">
        <f>VLOOKUP(B54,[1]Sheet1!B$4:K$8446,9,0)</f>
        <v>92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2341</v>
      </c>
      <c r="C55" s="46" t="s">
        <v>2342</v>
      </c>
      <c r="D55" s="47">
        <v>38667</v>
      </c>
      <c r="E55" s="48">
        <f>VLOOKUP(B55,[1]Sheet1!B$4:L$8446,4,0)</f>
        <v>90</v>
      </c>
      <c r="F55" s="48">
        <f>VLOOKUP(B55,[1]Sheet1!B$4:F$8446,5,0)</f>
        <v>94</v>
      </c>
      <c r="G55" s="48">
        <f>VLOOKUP(B55,[1]Sheet1!B$4:J$8446,6,0)</f>
        <v>94</v>
      </c>
      <c r="H55" s="48">
        <f>VLOOKUP(B55,[1]Sheet1!B$4:H$8446,7,0)</f>
        <v>94</v>
      </c>
      <c r="I55" s="49" t="str">
        <f t="shared" si="0"/>
        <v>Xuất sắc</v>
      </c>
      <c r="J55" s="48">
        <f>VLOOKUP(B55,[1]Sheet1!B$4:K$8446,9,0)</f>
        <v>94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2343</v>
      </c>
      <c r="C56" s="46" t="s">
        <v>159</v>
      </c>
      <c r="D56" s="47">
        <v>38426</v>
      </c>
      <c r="E56" s="48">
        <f>VLOOKUP(B56,[1]Sheet1!B$4:L$8446,4,0)</f>
        <v>90</v>
      </c>
      <c r="F56" s="48">
        <f>VLOOKUP(B56,[1]Sheet1!B$4:F$8446,5,0)</f>
        <v>90</v>
      </c>
      <c r="G56" s="48">
        <f>VLOOKUP(B56,[1]Sheet1!B$4:J$8446,6,0)</f>
        <v>90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2">
        <v>45</v>
      </c>
      <c r="B57" s="45" t="s">
        <v>2344</v>
      </c>
      <c r="C57" s="46" t="s">
        <v>2345</v>
      </c>
      <c r="D57" s="47">
        <v>37869</v>
      </c>
      <c r="E57" s="48">
        <f>VLOOKUP(B57,[1]Sheet1!B$4:L$8446,4,0)</f>
        <v>90</v>
      </c>
      <c r="F57" s="48">
        <f>VLOOKUP(B57,[1]Sheet1!B$4:F$8446,5,0)</f>
        <v>94</v>
      </c>
      <c r="G57" s="48">
        <f>VLOOKUP(B57,[1]Sheet1!B$4:J$8446,6,0)</f>
        <v>94</v>
      </c>
      <c r="H57" s="48">
        <f>VLOOKUP(B57,[1]Sheet1!B$4:H$8446,7,0)</f>
        <v>94</v>
      </c>
      <c r="I57" s="49" t="str">
        <f t="shared" si="0"/>
        <v>Xuất sắc</v>
      </c>
      <c r="J57" s="48">
        <f>VLOOKUP(B57,[1]Sheet1!B$4:K$8446,9,0)</f>
        <v>94</v>
      </c>
      <c r="K57" s="49" t="str">
        <f t="shared" si="1"/>
        <v>Xuất sắc</v>
      </c>
    </row>
    <row r="58" spans="1:11" ht="18.75" customHeight="1" x14ac:dyDescent="0.25">
      <c r="A58" s="12">
        <v>46</v>
      </c>
      <c r="B58" s="45" t="s">
        <v>2350</v>
      </c>
      <c r="C58" s="46" t="s">
        <v>2351</v>
      </c>
      <c r="D58" s="47">
        <v>38403</v>
      </c>
      <c r="E58" s="48">
        <f>VLOOKUP(B58,[1]Sheet1!B$4:L$8446,4,0)</f>
        <v>80</v>
      </c>
      <c r="F58" s="48">
        <f>VLOOKUP(B58,[1]Sheet1!B$4:F$8446,5,0)</f>
        <v>80</v>
      </c>
      <c r="G58" s="48">
        <f>VLOOKUP(B58,[1]Sheet1!B$4:J$8446,6,0)</f>
        <v>80</v>
      </c>
      <c r="H58" s="48">
        <f>VLOOKUP(B58,[1]Sheet1!B$4:H$8446,7,0)</f>
        <v>80</v>
      </c>
      <c r="I58" s="49" t="str">
        <f t="shared" si="0"/>
        <v>Tốt</v>
      </c>
      <c r="J58" s="48">
        <f>VLOOKUP(B58,[1]Sheet1!B$4:K$8446,9,0)</f>
        <v>80</v>
      </c>
      <c r="K58" s="49" t="str">
        <f t="shared" si="1"/>
        <v>Tốt</v>
      </c>
    </row>
    <row r="59" spans="1:11" ht="18.75" customHeight="1" x14ac:dyDescent="0.25">
      <c r="A59" s="12">
        <v>47</v>
      </c>
      <c r="B59" s="45" t="s">
        <v>2352</v>
      </c>
      <c r="C59" s="46" t="s">
        <v>2353</v>
      </c>
      <c r="D59" s="47">
        <v>38600</v>
      </c>
      <c r="E59" s="48">
        <f>VLOOKUP(B59,[1]Sheet1!B$4:L$8446,4,0)</f>
        <v>90</v>
      </c>
      <c r="F59" s="48">
        <f>VLOOKUP(B59,[1]Sheet1!B$4:F$8446,5,0)</f>
        <v>90</v>
      </c>
      <c r="G59" s="48">
        <f>VLOOKUP(B59,[1]Sheet1!B$4:J$8446,6,0)</f>
        <v>90</v>
      </c>
      <c r="H59" s="48">
        <f>VLOOKUP(B59,[1]Sheet1!B$4:H$8446,7,0)</f>
        <v>90</v>
      </c>
      <c r="I59" s="49" t="str">
        <f t="shared" si="0"/>
        <v>Xuất sắc</v>
      </c>
      <c r="J59" s="48">
        <f>VLOOKUP(B59,[1]Sheet1!B$4:K$8446,9,0)</f>
        <v>90</v>
      </c>
      <c r="K59" s="49" t="str">
        <f t="shared" si="1"/>
        <v>Xuất sắc</v>
      </c>
    </row>
    <row r="60" spans="1:11" ht="18.75" customHeight="1" x14ac:dyDescent="0.25">
      <c r="A60" s="12">
        <v>48</v>
      </c>
      <c r="B60" s="45" t="s">
        <v>2354</v>
      </c>
      <c r="C60" s="46" t="s">
        <v>2355</v>
      </c>
      <c r="D60" s="47">
        <v>38561</v>
      </c>
      <c r="E60" s="48">
        <f>VLOOKUP(B60,[1]Sheet1!B$4:L$8446,4,0)</f>
        <v>90</v>
      </c>
      <c r="F60" s="48">
        <f>VLOOKUP(B60,[1]Sheet1!B$4:F$8446,5,0)</f>
        <v>90</v>
      </c>
      <c r="G60" s="48">
        <f>VLOOKUP(B60,[1]Sheet1!B$4:J$8446,6,0)</f>
        <v>90</v>
      </c>
      <c r="H60" s="48">
        <f>VLOOKUP(B60,[1]Sheet1!B$4:H$8446,7,0)</f>
        <v>90</v>
      </c>
      <c r="I60" s="49" t="str">
        <f t="shared" si="0"/>
        <v>Xuất sắc</v>
      </c>
      <c r="J60" s="48">
        <f>VLOOKUP(B60,[1]Sheet1!B$4:K$8446,9,0)</f>
        <v>90</v>
      </c>
      <c r="K60" s="49" t="str">
        <f t="shared" si="1"/>
        <v>Xuất sắc</v>
      </c>
    </row>
    <row r="61" spans="1:11" ht="18.75" customHeight="1" x14ac:dyDescent="0.25">
      <c r="A61" s="12">
        <v>49</v>
      </c>
      <c r="B61" s="45" t="s">
        <v>2356</v>
      </c>
      <c r="C61" s="46" t="s">
        <v>2357</v>
      </c>
      <c r="D61" s="47">
        <v>38667</v>
      </c>
      <c r="E61" s="48">
        <f>VLOOKUP(B61,[1]Sheet1!B$4:L$8446,4,0)</f>
        <v>90</v>
      </c>
      <c r="F61" s="48">
        <f>VLOOKUP(B61,[1]Sheet1!B$4:F$8446,5,0)</f>
        <v>90</v>
      </c>
      <c r="G61" s="48">
        <f>VLOOKUP(B61,[1]Sheet1!B$4:J$8446,6,0)</f>
        <v>90</v>
      </c>
      <c r="H61" s="48">
        <f>VLOOKUP(B61,[1]Sheet1!B$4:H$8446,7,0)</f>
        <v>90</v>
      </c>
      <c r="I61" s="49" t="str">
        <f t="shared" si="0"/>
        <v>Xuất sắc</v>
      </c>
      <c r="J61" s="48">
        <f>VLOOKUP(B61,[1]Sheet1!B$4:K$8446,9,0)</f>
        <v>90</v>
      </c>
      <c r="K61" s="49" t="str">
        <f t="shared" si="1"/>
        <v>Xuất sắc</v>
      </c>
    </row>
    <row r="62" spans="1:11" ht="18.75" customHeight="1" x14ac:dyDescent="0.25">
      <c r="A62" s="12">
        <v>50</v>
      </c>
      <c r="B62" s="45" t="s">
        <v>2358</v>
      </c>
      <c r="C62" s="46" t="s">
        <v>2359</v>
      </c>
      <c r="D62" s="47">
        <v>38465</v>
      </c>
      <c r="E62" s="48">
        <f>VLOOKUP(B62,[1]Sheet1!B$4:L$8446,4,0)</f>
        <v>90</v>
      </c>
      <c r="F62" s="48">
        <f>VLOOKUP(B62,[1]Sheet1!B$4:F$8446,5,0)</f>
        <v>90</v>
      </c>
      <c r="G62" s="48">
        <f>VLOOKUP(B62,[1]Sheet1!B$4:J$8446,6,0)</f>
        <v>90</v>
      </c>
      <c r="H62" s="48">
        <f>VLOOKUP(B62,[1]Sheet1!B$4:H$8446,7,0)</f>
        <v>90</v>
      </c>
      <c r="I62" s="49" t="str">
        <f t="shared" si="0"/>
        <v>Xuất sắc</v>
      </c>
      <c r="J62" s="48">
        <f>VLOOKUP(B62,[1]Sheet1!B$4:K$8446,9,0)</f>
        <v>90</v>
      </c>
      <c r="K62" s="49" t="str">
        <f t="shared" si="1"/>
        <v>Xuất sắc</v>
      </c>
    </row>
    <row r="63" spans="1:11" ht="18.75" customHeight="1" x14ac:dyDescent="0.25">
      <c r="A63" s="12">
        <v>51</v>
      </c>
      <c r="B63" s="45" t="s">
        <v>2346</v>
      </c>
      <c r="C63" s="46" t="s">
        <v>2347</v>
      </c>
      <c r="D63" s="47">
        <v>38458</v>
      </c>
      <c r="E63" s="48">
        <f>VLOOKUP(B63,[1]Sheet1!B$4:L$8446,4,0)</f>
        <v>90</v>
      </c>
      <c r="F63" s="48">
        <f>VLOOKUP(B63,[1]Sheet1!B$4:F$8446,5,0)</f>
        <v>90</v>
      </c>
      <c r="G63" s="48">
        <f>VLOOKUP(B63,[1]Sheet1!B$4:J$8446,6,0)</f>
        <v>90</v>
      </c>
      <c r="H63" s="48">
        <f>VLOOKUP(B63,[1]Sheet1!B$4:H$8446,7,0)</f>
        <v>90</v>
      </c>
      <c r="I63" s="49" t="str">
        <f t="shared" si="0"/>
        <v>Xuất sắc</v>
      </c>
      <c r="J63" s="48">
        <f>VLOOKUP(B63,[1]Sheet1!B$4:K$8446,9,0)</f>
        <v>90</v>
      </c>
      <c r="K63" s="49" t="str">
        <f t="shared" si="1"/>
        <v>Xuất sắc</v>
      </c>
    </row>
    <row r="64" spans="1:11" ht="18.75" customHeight="1" x14ac:dyDescent="0.25">
      <c r="A64" s="12">
        <v>52</v>
      </c>
      <c r="B64" s="45" t="s">
        <v>2348</v>
      </c>
      <c r="C64" s="46" t="s">
        <v>2349</v>
      </c>
      <c r="D64" s="47">
        <v>38357</v>
      </c>
      <c r="E64" s="48">
        <f>VLOOKUP(B64,[1]Sheet1!B$4:L$8446,4,0)</f>
        <v>90</v>
      </c>
      <c r="F64" s="48">
        <f>VLOOKUP(B64,[1]Sheet1!B$4:F$8446,5,0)</f>
        <v>90</v>
      </c>
      <c r="G64" s="48">
        <f>VLOOKUP(B64,[1]Sheet1!B$4:J$8446,6,0)</f>
        <v>90</v>
      </c>
      <c r="H64" s="48">
        <f>VLOOKUP(B64,[1]Sheet1!B$4:H$8446,7,0)</f>
        <v>90</v>
      </c>
      <c r="I64" s="49" t="str">
        <f t="shared" si="0"/>
        <v>Xuất sắc</v>
      </c>
      <c r="J64" s="48">
        <f>VLOOKUP(B64,[1]Sheet1!B$4:K$8446,9,0)</f>
        <v>90</v>
      </c>
      <c r="K64" s="49" t="str">
        <f t="shared" si="1"/>
        <v>Xuất sắc</v>
      </c>
    </row>
    <row r="65" spans="1:11" ht="18.75" customHeight="1" x14ac:dyDescent="0.25">
      <c r="A65" s="12">
        <v>53</v>
      </c>
      <c r="B65" s="45" t="s">
        <v>2360</v>
      </c>
      <c r="C65" s="46" t="s">
        <v>2361</v>
      </c>
      <c r="D65" s="47">
        <v>38495</v>
      </c>
      <c r="E65" s="48">
        <f>VLOOKUP(B65,[1]Sheet1!B$4:L$8446,4,0)</f>
        <v>100</v>
      </c>
      <c r="F65" s="48">
        <f>VLOOKUP(B65,[1]Sheet1!B$4:F$8446,5,0)</f>
        <v>100</v>
      </c>
      <c r="G65" s="48">
        <f>VLOOKUP(B65,[1]Sheet1!B$4:J$8446,6,0)</f>
        <v>100</v>
      </c>
      <c r="H65" s="48">
        <f>VLOOKUP(B65,[1]Sheet1!B$4:H$8446,7,0)</f>
        <v>100</v>
      </c>
      <c r="I65" s="49" t="str">
        <f t="shared" si="0"/>
        <v>Xuất sắc</v>
      </c>
      <c r="J65" s="48">
        <f>VLOOKUP(B65,[1]Sheet1!B$4:K$8446,9,0)</f>
        <v>100</v>
      </c>
      <c r="K65" s="49" t="str">
        <f t="shared" si="1"/>
        <v>Xuất sắc</v>
      </c>
    </row>
    <row r="66" spans="1:11" ht="18.75" customHeight="1" x14ac:dyDescent="0.25">
      <c r="A66" s="12">
        <v>54</v>
      </c>
      <c r="B66" s="45" t="s">
        <v>2362</v>
      </c>
      <c r="C66" s="46" t="s">
        <v>2363</v>
      </c>
      <c r="D66" s="47">
        <v>38597</v>
      </c>
      <c r="E66" s="48">
        <f>VLOOKUP(B66,[1]Sheet1!B$4:L$8446,4,0)</f>
        <v>92</v>
      </c>
      <c r="F66" s="48">
        <f>VLOOKUP(B66,[1]Sheet1!B$4:F$8446,5,0)</f>
        <v>92</v>
      </c>
      <c r="G66" s="48">
        <f>VLOOKUP(B66,[1]Sheet1!B$4:J$8446,6,0)</f>
        <v>92</v>
      </c>
      <c r="H66" s="48">
        <f>VLOOKUP(B66,[1]Sheet1!B$4:H$8446,7,0)</f>
        <v>92</v>
      </c>
      <c r="I66" s="49" t="str">
        <f t="shared" si="0"/>
        <v>Xuất sắc</v>
      </c>
      <c r="J66" s="48">
        <f>VLOOKUP(B66,[1]Sheet1!B$4:K$8446,9,0)</f>
        <v>92</v>
      </c>
      <c r="K66" s="49" t="str">
        <f t="shared" si="1"/>
        <v>Xuất sắc</v>
      </c>
    </row>
    <row r="67" spans="1:11" ht="18.75" customHeight="1" x14ac:dyDescent="0.25">
      <c r="A67" s="12">
        <v>55</v>
      </c>
      <c r="B67" s="45" t="s">
        <v>2364</v>
      </c>
      <c r="C67" s="46" t="s">
        <v>2365</v>
      </c>
      <c r="D67" s="47">
        <v>38390</v>
      </c>
      <c r="E67" s="48">
        <f>VLOOKUP(B67,[1]Sheet1!B$4:L$8446,4,0)</f>
        <v>90</v>
      </c>
      <c r="F67" s="48">
        <f>VLOOKUP(B67,[1]Sheet1!B$4:F$8446,5,0)</f>
        <v>90</v>
      </c>
      <c r="G67" s="48">
        <f>VLOOKUP(B67,[1]Sheet1!B$4:J$8446,6,0)</f>
        <v>90</v>
      </c>
      <c r="H67" s="48">
        <f>VLOOKUP(B67,[1]Sheet1!B$4:H$8446,7,0)</f>
        <v>90</v>
      </c>
      <c r="I67" s="49" t="str">
        <f t="shared" si="0"/>
        <v>Xuất sắc</v>
      </c>
      <c r="J67" s="48">
        <f>VLOOKUP(B67,[1]Sheet1!B$4:K$8446,9,0)</f>
        <v>90</v>
      </c>
      <c r="K67" s="49" t="str">
        <f t="shared" si="1"/>
        <v>Xuất sắc</v>
      </c>
    </row>
    <row r="68" spans="1:11" ht="18.75" customHeight="1" x14ac:dyDescent="0.25">
      <c r="A68" s="12">
        <v>56</v>
      </c>
      <c r="B68" s="45" t="s">
        <v>2366</v>
      </c>
      <c r="C68" s="46" t="s">
        <v>2367</v>
      </c>
      <c r="D68" s="47">
        <v>38498</v>
      </c>
      <c r="E68" s="48">
        <f>VLOOKUP(B68,[1]Sheet1!B$4:L$8446,4,0)</f>
        <v>80</v>
      </c>
      <c r="F68" s="48">
        <f>VLOOKUP(B68,[1]Sheet1!B$4:F$8446,5,0)</f>
        <v>80</v>
      </c>
      <c r="G68" s="48">
        <f>VLOOKUP(B68,[1]Sheet1!B$4:J$8446,6,0)</f>
        <v>80</v>
      </c>
      <c r="H68" s="48">
        <f>VLOOKUP(B68,[1]Sheet1!B$4:H$8446,7,0)</f>
        <v>80</v>
      </c>
      <c r="I68" s="49" t="str">
        <f t="shared" si="0"/>
        <v>Tốt</v>
      </c>
      <c r="J68" s="48">
        <f>VLOOKUP(B68,[1]Sheet1!B$4:K$8446,9,0)</f>
        <v>80</v>
      </c>
      <c r="K68" s="49" t="str">
        <f t="shared" si="1"/>
        <v>Tốt</v>
      </c>
    </row>
    <row r="70" spans="1:11" ht="18.75" customHeight="1" x14ac:dyDescent="0.2">
      <c r="A70" s="52" t="s">
        <v>2368</v>
      </c>
      <c r="B70" s="52"/>
      <c r="C70" s="52"/>
    </row>
  </sheetData>
  <mergeCells count="16">
    <mergeCell ref="A6:K6"/>
    <mergeCell ref="A1:C1"/>
    <mergeCell ref="E1:K1"/>
    <mergeCell ref="A2:C2"/>
    <mergeCell ref="E2:K2"/>
    <mergeCell ref="A5:K5"/>
    <mergeCell ref="A70:C7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68">
    <cfRule type="duplicateValues" dxfId="108" priority="1"/>
    <cfRule type="duplicateValues" dxfId="107" priority="2"/>
    <cfRule type="duplicateValues" dxfId="106" priority="3"/>
    <cfRule type="duplicateValues" dxfId="105" priority="4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5041-2846-454F-840D-CEE8E5A9B400}">
  <sheetPr codeName="Sheet30"/>
  <dimension ref="A1:K81"/>
  <sheetViews>
    <sheetView topLeftCell="A54" workbookViewId="0">
      <selection activeCell="B13" sqref="B13:K79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8.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4268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2369</v>
      </c>
      <c r="C13" s="46" t="s">
        <v>2370</v>
      </c>
      <c r="D13" s="47">
        <v>38549</v>
      </c>
      <c r="E13" s="48">
        <f>VLOOKUP(B13,[1]Sheet1!B$4:L$8446,4,0)</f>
        <v>65</v>
      </c>
      <c r="F13" s="48">
        <f>VLOOKUP(B13,[1]Sheet1!B$4:F$8446,5,0)</f>
        <v>65</v>
      </c>
      <c r="G13" s="48">
        <f>VLOOKUP(B13,[1]Sheet1!B$4:J$8446,6,0)</f>
        <v>65</v>
      </c>
      <c r="H13" s="48">
        <f>VLOOKUP(B13,[1]Sheet1!B$4:H$8446,7,0)</f>
        <v>65</v>
      </c>
      <c r="I13" s="49" t="str">
        <f t="shared" ref="I13:I76" si="0">IF(H13&gt;=90,"Xuất sắc",IF(H13&gt;=80,"Tốt", IF(H13&gt;=65,"Khá",IF(H13&gt;=50,"Trung bình", IF(H13&gt;=35, "Yếu", "Kém")))))</f>
        <v>Khá</v>
      </c>
      <c r="J13" s="48">
        <f>VLOOKUP(B13,[1]Sheet1!B$4:K$8446,9,0)</f>
        <v>65</v>
      </c>
      <c r="K13" s="49" t="str">
        <f t="shared" ref="K13:K76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45" t="s">
        <v>2371</v>
      </c>
      <c r="C14" s="46" t="s">
        <v>2372</v>
      </c>
      <c r="D14" s="47">
        <v>38653</v>
      </c>
      <c r="E14" s="48">
        <f>VLOOKUP(B14,[1]Sheet1!B$4:L$8446,4,0)</f>
        <v>80</v>
      </c>
      <c r="F14" s="48">
        <f>VLOOKUP(B14,[1]Sheet1!B$4:F$8446,5,0)</f>
        <v>75</v>
      </c>
      <c r="G14" s="48">
        <f>VLOOKUP(B14,[1]Sheet1!B$4:J$8446,6,0)</f>
        <v>75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2373</v>
      </c>
      <c r="C15" s="46" t="s">
        <v>2374</v>
      </c>
      <c r="D15" s="47">
        <v>38356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2375</v>
      </c>
      <c r="C16" s="46" t="s">
        <v>2376</v>
      </c>
      <c r="D16" s="47">
        <v>38552</v>
      </c>
      <c r="E16" s="48">
        <f>VLOOKUP(B16,[1]Sheet1!B$4:L$8446,4,0)</f>
        <v>90</v>
      </c>
      <c r="F16" s="48">
        <f>VLOOKUP(B16,[1]Sheet1!B$4:F$8446,5,0)</f>
        <v>85</v>
      </c>
      <c r="G16" s="48">
        <f>VLOOKUP(B16,[1]Sheet1!B$4:J$8446,6,0)</f>
        <v>85</v>
      </c>
      <c r="H16" s="48">
        <f>VLOOKUP(B16,[1]Sheet1!B$4:H$8446,7,0)</f>
        <v>85</v>
      </c>
      <c r="I16" s="49" t="str">
        <f t="shared" si="0"/>
        <v>Tốt</v>
      </c>
      <c r="J16" s="48">
        <f>VLOOKUP(B16,[1]Sheet1!B$4:K$8446,9,0)</f>
        <v>85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2377</v>
      </c>
      <c r="C17" s="46" t="s">
        <v>2378</v>
      </c>
      <c r="D17" s="47">
        <v>38663</v>
      </c>
      <c r="E17" s="48">
        <f>VLOOKUP(B17,[1]Sheet1!B$4:L$8446,4,0)</f>
        <v>82</v>
      </c>
      <c r="F17" s="48">
        <f>VLOOKUP(B17,[1]Sheet1!B$4:F$8446,5,0)</f>
        <v>92</v>
      </c>
      <c r="G17" s="48">
        <f>VLOOKUP(B17,[1]Sheet1!B$4:J$8446,6,0)</f>
        <v>92</v>
      </c>
      <c r="H17" s="48">
        <f>VLOOKUP(B17,[1]Sheet1!B$4:H$8446,7,0)</f>
        <v>92</v>
      </c>
      <c r="I17" s="49" t="str">
        <f t="shared" si="0"/>
        <v>Xuất sắc</v>
      </c>
      <c r="J17" s="48">
        <f>VLOOKUP(B17,[1]Sheet1!B$4:K$8446,9,0)</f>
        <v>92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2379</v>
      </c>
      <c r="C18" s="46" t="s">
        <v>1563</v>
      </c>
      <c r="D18" s="47">
        <v>38683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2380</v>
      </c>
      <c r="C19" s="46" t="s">
        <v>832</v>
      </c>
      <c r="D19" s="47">
        <v>38476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2381</v>
      </c>
      <c r="C20" s="46" t="s">
        <v>2382</v>
      </c>
      <c r="D20" s="47">
        <v>38442</v>
      </c>
      <c r="E20" s="48">
        <f>VLOOKUP(B20,[1]Sheet1!B$4:L$8446,4,0)</f>
        <v>80</v>
      </c>
      <c r="F20" s="48">
        <f>VLOOKUP(B20,[1]Sheet1!B$4:F$8446,5,0)</f>
        <v>75</v>
      </c>
      <c r="G20" s="48">
        <f>VLOOKUP(B20,[1]Sheet1!B$4:J$8446,6,0)</f>
        <v>75</v>
      </c>
      <c r="H20" s="48">
        <f>VLOOKUP(B20,[1]Sheet1!B$4:H$8446,7,0)</f>
        <v>75</v>
      </c>
      <c r="I20" s="49" t="str">
        <f t="shared" si="0"/>
        <v>Khá</v>
      </c>
      <c r="J20" s="48">
        <f>VLOOKUP(B20,[1]Sheet1!B$4:K$8446,9,0)</f>
        <v>75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2383</v>
      </c>
      <c r="C21" s="46" t="s">
        <v>2384</v>
      </c>
      <c r="D21" s="47">
        <v>38509</v>
      </c>
      <c r="E21" s="48">
        <f>VLOOKUP(B21,[1]Sheet1!B$4:L$8446,4,0)</f>
        <v>90</v>
      </c>
      <c r="F21" s="48">
        <f>VLOOKUP(B21,[1]Sheet1!B$4:F$8446,5,0)</f>
        <v>85</v>
      </c>
      <c r="G21" s="48">
        <f>VLOOKUP(B21,[1]Sheet1!B$4:J$8446,6,0)</f>
        <v>85</v>
      </c>
      <c r="H21" s="48">
        <f>VLOOKUP(B21,[1]Sheet1!B$4:H$8446,7,0)</f>
        <v>85</v>
      </c>
      <c r="I21" s="49" t="str">
        <f t="shared" si="0"/>
        <v>Tốt</v>
      </c>
      <c r="J21" s="48">
        <f>VLOOKUP(B21,[1]Sheet1!B$4:K$8446,9,0)</f>
        <v>85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2385</v>
      </c>
      <c r="C22" s="46" t="s">
        <v>2386</v>
      </c>
      <c r="D22" s="47">
        <v>38360</v>
      </c>
      <c r="E22" s="48">
        <f>VLOOKUP(B22,[1]Sheet1!B$4:L$8446,4,0)</f>
        <v>90</v>
      </c>
      <c r="F22" s="48">
        <f>VLOOKUP(B22,[1]Sheet1!B$4:F$8446,5,0)</f>
        <v>85</v>
      </c>
      <c r="G22" s="48">
        <f>VLOOKUP(B22,[1]Sheet1!B$4:J$8446,6,0)</f>
        <v>85</v>
      </c>
      <c r="H22" s="48">
        <f>VLOOKUP(B22,[1]Sheet1!B$4:H$8446,7,0)</f>
        <v>85</v>
      </c>
      <c r="I22" s="49" t="str">
        <f t="shared" si="0"/>
        <v>Tốt</v>
      </c>
      <c r="J22" s="48">
        <f>VLOOKUP(B22,[1]Sheet1!B$4:K$8446,9,0)</f>
        <v>85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2387</v>
      </c>
      <c r="C23" s="46" t="s">
        <v>2388</v>
      </c>
      <c r="D23" s="47">
        <v>38574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2389</v>
      </c>
      <c r="C24" s="46" t="s">
        <v>2390</v>
      </c>
      <c r="D24" s="47">
        <v>38652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2391</v>
      </c>
      <c r="C25" s="46" t="s">
        <v>2392</v>
      </c>
      <c r="D25" s="47">
        <v>38394</v>
      </c>
      <c r="E25" s="48">
        <f>VLOOKUP(B25,[1]Sheet1!B$4:L$8446,4,0)</f>
        <v>95</v>
      </c>
      <c r="F25" s="48">
        <f>VLOOKUP(B25,[1]Sheet1!B$4:F$8446,5,0)</f>
        <v>95</v>
      </c>
      <c r="G25" s="48">
        <f>VLOOKUP(B25,[1]Sheet1!B$4:J$8446,6,0)</f>
        <v>95</v>
      </c>
      <c r="H25" s="48">
        <f>VLOOKUP(B25,[1]Sheet1!B$4:H$8446,7,0)</f>
        <v>95</v>
      </c>
      <c r="I25" s="49" t="str">
        <f t="shared" si="0"/>
        <v>Xuất sắc</v>
      </c>
      <c r="J25" s="48">
        <f>VLOOKUP(B25,[1]Sheet1!B$4:K$8446,9,0)</f>
        <v>95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2393</v>
      </c>
      <c r="C26" s="46" t="s">
        <v>2394</v>
      </c>
      <c r="D26" s="47">
        <v>38574</v>
      </c>
      <c r="E26" s="48">
        <f>VLOOKUP(B26,[1]Sheet1!B$4:L$8446,4,0)</f>
        <v>80</v>
      </c>
      <c r="F26" s="48">
        <f>VLOOKUP(B26,[1]Sheet1!B$4:F$8446,5,0)</f>
        <v>75</v>
      </c>
      <c r="G26" s="48">
        <f>VLOOKUP(B26,[1]Sheet1!B$4:J$8446,6,0)</f>
        <v>75</v>
      </c>
      <c r="H26" s="48">
        <f>VLOOKUP(B26,[1]Sheet1!B$4:H$8446,7,0)</f>
        <v>75</v>
      </c>
      <c r="I26" s="49" t="str">
        <f t="shared" si="0"/>
        <v>Khá</v>
      </c>
      <c r="J26" s="48">
        <f>VLOOKUP(B26,[1]Sheet1!B$4:K$8446,9,0)</f>
        <v>75</v>
      </c>
      <c r="K26" s="49" t="str">
        <f t="shared" si="1"/>
        <v>Khá</v>
      </c>
    </row>
    <row r="27" spans="1:11" ht="18.75" customHeight="1" x14ac:dyDescent="0.25">
      <c r="A27" s="12">
        <v>15</v>
      </c>
      <c r="B27" s="45" t="s">
        <v>2395</v>
      </c>
      <c r="C27" s="46" t="s">
        <v>103</v>
      </c>
      <c r="D27" s="47">
        <v>38360</v>
      </c>
      <c r="E27" s="48">
        <f>VLOOKUP(B27,[1]Sheet1!B$4:L$8446,4,0)</f>
        <v>70</v>
      </c>
      <c r="F27" s="48">
        <f>VLOOKUP(B27,[1]Sheet1!B$4:F$8446,5,0)</f>
        <v>70</v>
      </c>
      <c r="G27" s="48">
        <f>VLOOKUP(B27,[1]Sheet1!B$4:J$8446,6,0)</f>
        <v>70</v>
      </c>
      <c r="H27" s="48">
        <f>VLOOKUP(B27,[1]Sheet1!B$4:H$8446,7,0)</f>
        <v>70</v>
      </c>
      <c r="I27" s="49" t="str">
        <f t="shared" si="0"/>
        <v>Khá</v>
      </c>
      <c r="J27" s="48">
        <f>VLOOKUP(B27,[1]Sheet1!B$4:K$8446,9,0)</f>
        <v>70</v>
      </c>
      <c r="K27" s="49" t="str">
        <f t="shared" si="1"/>
        <v>Khá</v>
      </c>
    </row>
    <row r="28" spans="1:11" ht="18.75" customHeight="1" x14ac:dyDescent="0.25">
      <c r="A28" s="12">
        <v>16</v>
      </c>
      <c r="B28" s="45" t="s">
        <v>2396</v>
      </c>
      <c r="C28" s="46" t="s">
        <v>2397</v>
      </c>
      <c r="D28" s="47">
        <v>38416</v>
      </c>
      <c r="E28" s="48">
        <f>VLOOKUP(B28,[1]Sheet1!B$4:L$8446,4,0)</f>
        <v>70</v>
      </c>
      <c r="F28" s="48">
        <f>VLOOKUP(B28,[1]Sheet1!B$4:F$8446,5,0)</f>
        <v>70</v>
      </c>
      <c r="G28" s="48">
        <f>VLOOKUP(B28,[1]Sheet1!B$4:J$8446,6,0)</f>
        <v>70</v>
      </c>
      <c r="H28" s="48">
        <f>VLOOKUP(B28,[1]Sheet1!B$4:H$8446,7,0)</f>
        <v>70</v>
      </c>
      <c r="I28" s="49" t="str">
        <f t="shared" si="0"/>
        <v>Khá</v>
      </c>
      <c r="J28" s="48">
        <f>VLOOKUP(B28,[1]Sheet1!B$4:K$8446,9,0)</f>
        <v>70</v>
      </c>
      <c r="K28" s="49" t="str">
        <f t="shared" si="1"/>
        <v>Khá</v>
      </c>
    </row>
    <row r="29" spans="1:11" ht="18.75" customHeight="1" x14ac:dyDescent="0.25">
      <c r="A29" s="12">
        <v>17</v>
      </c>
      <c r="B29" s="45" t="s">
        <v>2398</v>
      </c>
      <c r="C29" s="46" t="s">
        <v>2399</v>
      </c>
      <c r="D29" s="47">
        <v>38709</v>
      </c>
      <c r="E29" s="48">
        <f>VLOOKUP(B29,[1]Sheet1!B$4:L$8446,4,0)</f>
        <v>96</v>
      </c>
      <c r="F29" s="48">
        <f>VLOOKUP(B29,[1]Sheet1!B$4:F$8446,5,0)</f>
        <v>96</v>
      </c>
      <c r="G29" s="48">
        <f>VLOOKUP(B29,[1]Sheet1!B$4:J$8446,6,0)</f>
        <v>96</v>
      </c>
      <c r="H29" s="48">
        <f>VLOOKUP(B29,[1]Sheet1!B$4:H$8446,7,0)</f>
        <v>96</v>
      </c>
      <c r="I29" s="49" t="str">
        <f t="shared" si="0"/>
        <v>Xuất sắc</v>
      </c>
      <c r="J29" s="48">
        <f>VLOOKUP(B29,[1]Sheet1!B$4:K$8446,9,0)</f>
        <v>96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2400</v>
      </c>
      <c r="C30" s="46" t="s">
        <v>1720</v>
      </c>
      <c r="D30" s="47">
        <v>38423</v>
      </c>
      <c r="E30" s="48">
        <f>VLOOKUP(B30,[1]Sheet1!B$4:L$8446,4,0)</f>
        <v>100</v>
      </c>
      <c r="F30" s="48">
        <f>VLOOKUP(B30,[1]Sheet1!B$4:F$8446,5,0)</f>
        <v>100</v>
      </c>
      <c r="G30" s="48">
        <f>VLOOKUP(B30,[1]Sheet1!B$4:J$8446,6,0)</f>
        <v>100</v>
      </c>
      <c r="H30" s="48">
        <f>VLOOKUP(B30,[1]Sheet1!B$4:H$8446,7,0)</f>
        <v>100</v>
      </c>
      <c r="I30" s="49" t="str">
        <f t="shared" si="0"/>
        <v>Xuất sắc</v>
      </c>
      <c r="J30" s="48">
        <f>VLOOKUP(B30,[1]Sheet1!B$4:K$8446,9,0)</f>
        <v>100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2401</v>
      </c>
      <c r="C31" s="46" t="s">
        <v>2402</v>
      </c>
      <c r="D31" s="47">
        <v>38654</v>
      </c>
      <c r="E31" s="48">
        <f>VLOOKUP(B31,[1]Sheet1!B$4:L$8446,4,0)</f>
        <v>80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2403</v>
      </c>
      <c r="C32" s="46" t="s">
        <v>196</v>
      </c>
      <c r="D32" s="47">
        <v>38543</v>
      </c>
      <c r="E32" s="48">
        <f>VLOOKUP(B32,[1]Sheet1!B$4:L$8446,4,0)</f>
        <v>85</v>
      </c>
      <c r="F32" s="48">
        <f>VLOOKUP(B32,[1]Sheet1!B$4:F$8446,5,0)</f>
        <v>85</v>
      </c>
      <c r="G32" s="48">
        <f>VLOOKUP(B32,[1]Sheet1!B$4:J$8446,6,0)</f>
        <v>85</v>
      </c>
      <c r="H32" s="48">
        <f>VLOOKUP(B32,[1]Sheet1!B$4:H$8446,7,0)</f>
        <v>85</v>
      </c>
      <c r="I32" s="49" t="str">
        <f t="shared" si="0"/>
        <v>Tốt</v>
      </c>
      <c r="J32" s="48">
        <f>VLOOKUP(B32,[1]Sheet1!B$4:K$8446,9,0)</f>
        <v>85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2404</v>
      </c>
      <c r="C33" s="46" t="s">
        <v>2405</v>
      </c>
      <c r="D33" s="47">
        <v>38221</v>
      </c>
      <c r="E33" s="48">
        <f>VLOOKUP(B33,[1]Sheet1!B$4:L$8446,4,0)</f>
        <v>92</v>
      </c>
      <c r="F33" s="48">
        <f>VLOOKUP(B33,[1]Sheet1!B$4:F$8446,5,0)</f>
        <v>92</v>
      </c>
      <c r="G33" s="48">
        <f>VLOOKUP(B33,[1]Sheet1!B$4:J$8446,6,0)</f>
        <v>92</v>
      </c>
      <c r="H33" s="48">
        <f>VLOOKUP(B33,[1]Sheet1!B$4:H$8446,7,0)</f>
        <v>92</v>
      </c>
      <c r="I33" s="49" t="str">
        <f t="shared" si="0"/>
        <v>Xuất sắc</v>
      </c>
      <c r="J33" s="48">
        <f>VLOOKUP(B33,[1]Sheet1!B$4:K$8446,9,0)</f>
        <v>92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2406</v>
      </c>
      <c r="C34" s="46" t="s">
        <v>181</v>
      </c>
      <c r="D34" s="47">
        <v>38495</v>
      </c>
      <c r="E34" s="48">
        <f>VLOOKUP(B34,[1]Sheet1!B$4:L$8446,4,0)</f>
        <v>92</v>
      </c>
      <c r="F34" s="48">
        <f>VLOOKUP(B34,[1]Sheet1!B$4:F$8446,5,0)</f>
        <v>92</v>
      </c>
      <c r="G34" s="48">
        <f>VLOOKUP(B34,[1]Sheet1!B$4:J$8446,6,0)</f>
        <v>92</v>
      </c>
      <c r="H34" s="48">
        <f>VLOOKUP(B34,[1]Sheet1!B$4:H$8446,7,0)</f>
        <v>92</v>
      </c>
      <c r="I34" s="49" t="str">
        <f t="shared" si="0"/>
        <v>Xuất sắc</v>
      </c>
      <c r="J34" s="48">
        <f>VLOOKUP(B34,[1]Sheet1!B$4:K$8446,9,0)</f>
        <v>92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2407</v>
      </c>
      <c r="C35" s="46" t="s">
        <v>140</v>
      </c>
      <c r="D35" s="47">
        <v>38619</v>
      </c>
      <c r="E35" s="48">
        <f>VLOOKUP(B35,[1]Sheet1!B$4:L$8446,4,0)</f>
        <v>70</v>
      </c>
      <c r="F35" s="48">
        <f>VLOOKUP(B35,[1]Sheet1!B$4:F$8446,5,0)</f>
        <v>80</v>
      </c>
      <c r="G35" s="48">
        <f>VLOOKUP(B35,[1]Sheet1!B$4:J$8446,6,0)</f>
        <v>80</v>
      </c>
      <c r="H35" s="48">
        <f>VLOOKUP(B35,[1]Sheet1!B$4:H$8446,7,0)</f>
        <v>80</v>
      </c>
      <c r="I35" s="49" t="str">
        <f t="shared" si="0"/>
        <v>Tốt</v>
      </c>
      <c r="J35" s="48">
        <f>VLOOKUP(B35,[1]Sheet1!B$4:K$8446,9,0)</f>
        <v>80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2408</v>
      </c>
      <c r="C36" s="46" t="s">
        <v>2409</v>
      </c>
      <c r="D36" s="47">
        <v>38422</v>
      </c>
      <c r="E36" s="48">
        <f>VLOOKUP(B36,[1]Sheet1!B$4:L$8446,4,0)</f>
        <v>85</v>
      </c>
      <c r="F36" s="48">
        <f>VLOOKUP(B36,[1]Sheet1!B$4:F$8446,5,0)</f>
        <v>85</v>
      </c>
      <c r="G36" s="48">
        <f>VLOOKUP(B36,[1]Sheet1!B$4:J$8446,6,0)</f>
        <v>85</v>
      </c>
      <c r="H36" s="48">
        <f>VLOOKUP(B36,[1]Sheet1!B$4:H$8446,7,0)</f>
        <v>85</v>
      </c>
      <c r="I36" s="49" t="str">
        <f t="shared" si="0"/>
        <v>Tốt</v>
      </c>
      <c r="J36" s="48">
        <f>VLOOKUP(B36,[1]Sheet1!B$4:K$8446,9,0)</f>
        <v>85</v>
      </c>
      <c r="K36" s="49" t="str">
        <f t="shared" si="1"/>
        <v>Tốt</v>
      </c>
    </row>
    <row r="37" spans="1:11" ht="18.75" customHeight="1" x14ac:dyDescent="0.25">
      <c r="A37" s="12">
        <v>25</v>
      </c>
      <c r="B37" s="45" t="s">
        <v>2410</v>
      </c>
      <c r="C37" s="46" t="s">
        <v>2411</v>
      </c>
      <c r="D37" s="47">
        <v>38581</v>
      </c>
      <c r="E37" s="48">
        <f>VLOOKUP(B37,[1]Sheet1!B$4:L$8446,4,0)</f>
        <v>96</v>
      </c>
      <c r="F37" s="48">
        <f>VLOOKUP(B37,[1]Sheet1!B$4:F$8446,5,0)</f>
        <v>96</v>
      </c>
      <c r="G37" s="48">
        <f>VLOOKUP(B37,[1]Sheet1!B$4:J$8446,6,0)</f>
        <v>96</v>
      </c>
      <c r="H37" s="48">
        <f>VLOOKUP(B37,[1]Sheet1!B$4:H$8446,7,0)</f>
        <v>96</v>
      </c>
      <c r="I37" s="49" t="str">
        <f t="shared" si="0"/>
        <v>Xuất sắc</v>
      </c>
      <c r="J37" s="48">
        <f>VLOOKUP(B37,[1]Sheet1!B$4:K$8446,9,0)</f>
        <v>96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2412</v>
      </c>
      <c r="C38" s="46" t="s">
        <v>2413</v>
      </c>
      <c r="D38" s="47">
        <v>38401</v>
      </c>
      <c r="E38" s="48">
        <f>VLOOKUP(B38,[1]Sheet1!B$4:L$8446,4,0)</f>
        <v>100</v>
      </c>
      <c r="F38" s="48">
        <f>VLOOKUP(B38,[1]Sheet1!B$4:F$8446,5,0)</f>
        <v>100</v>
      </c>
      <c r="G38" s="48">
        <f>VLOOKUP(B38,[1]Sheet1!B$4:J$8446,6,0)</f>
        <v>100</v>
      </c>
      <c r="H38" s="48">
        <f>VLOOKUP(B38,[1]Sheet1!B$4:H$8446,7,0)</f>
        <v>100</v>
      </c>
      <c r="I38" s="49" t="str">
        <f t="shared" si="0"/>
        <v>Xuất sắc</v>
      </c>
      <c r="J38" s="48">
        <f>VLOOKUP(B38,[1]Sheet1!B$4:K$8446,9,0)</f>
        <v>100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2414</v>
      </c>
      <c r="C39" s="46" t="s">
        <v>2415</v>
      </c>
      <c r="D39" s="47">
        <v>38586</v>
      </c>
      <c r="E39" s="48">
        <f>VLOOKUP(B39,[1]Sheet1!B$4:L$8446,4,0)</f>
        <v>86</v>
      </c>
      <c r="F39" s="48">
        <f>VLOOKUP(B39,[1]Sheet1!B$4:F$8446,5,0)</f>
        <v>86</v>
      </c>
      <c r="G39" s="48">
        <f>VLOOKUP(B39,[1]Sheet1!B$4:J$8446,6,0)</f>
        <v>86</v>
      </c>
      <c r="H39" s="48">
        <f>VLOOKUP(B39,[1]Sheet1!B$4:H$8446,7,0)</f>
        <v>86</v>
      </c>
      <c r="I39" s="49" t="str">
        <f t="shared" si="0"/>
        <v>Tốt</v>
      </c>
      <c r="J39" s="48">
        <f>VLOOKUP(B39,[1]Sheet1!B$4:K$8446,9,0)</f>
        <v>86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2416</v>
      </c>
      <c r="C40" s="46" t="s">
        <v>2417</v>
      </c>
      <c r="D40" s="47">
        <v>38470</v>
      </c>
      <c r="E40" s="48">
        <f>VLOOKUP(B40,[1]Sheet1!B$4:L$8446,4,0)</f>
        <v>80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2418</v>
      </c>
      <c r="C41" s="46" t="s">
        <v>2419</v>
      </c>
      <c r="D41" s="47">
        <v>38541</v>
      </c>
      <c r="E41" s="48">
        <f>VLOOKUP(B41,[1]Sheet1!B$4:L$8446,4,0)</f>
        <v>72</v>
      </c>
      <c r="F41" s="48">
        <f>VLOOKUP(B41,[1]Sheet1!B$4:F$8446,5,0)</f>
        <v>77</v>
      </c>
      <c r="G41" s="48">
        <f>VLOOKUP(B41,[1]Sheet1!B$4:J$8446,6,0)</f>
        <v>77</v>
      </c>
      <c r="H41" s="48">
        <f>VLOOKUP(B41,[1]Sheet1!B$4:H$8446,7,0)</f>
        <v>77</v>
      </c>
      <c r="I41" s="49" t="str">
        <f t="shared" si="0"/>
        <v>Khá</v>
      </c>
      <c r="J41" s="48">
        <f>VLOOKUP(B41,[1]Sheet1!B$4:K$8446,9,0)</f>
        <v>77</v>
      </c>
      <c r="K41" s="49" t="str">
        <f t="shared" si="1"/>
        <v>Khá</v>
      </c>
    </row>
    <row r="42" spans="1:11" ht="18.75" customHeight="1" x14ac:dyDescent="0.25">
      <c r="A42" s="12">
        <v>30</v>
      </c>
      <c r="B42" s="45" t="s">
        <v>2420</v>
      </c>
      <c r="C42" s="46" t="s">
        <v>2421</v>
      </c>
      <c r="D42" s="47">
        <v>38642</v>
      </c>
      <c r="E42" s="48">
        <f>VLOOKUP(B42,[1]Sheet1!B$4:L$8446,4,0)</f>
        <v>82</v>
      </c>
      <c r="F42" s="48">
        <f>VLOOKUP(B42,[1]Sheet1!B$4:F$8446,5,0)</f>
        <v>77</v>
      </c>
      <c r="G42" s="48">
        <f>VLOOKUP(B42,[1]Sheet1!B$4:J$8446,6,0)</f>
        <v>77</v>
      </c>
      <c r="H42" s="48">
        <f>VLOOKUP(B42,[1]Sheet1!B$4:H$8446,7,0)</f>
        <v>77</v>
      </c>
      <c r="I42" s="49" t="str">
        <f t="shared" si="0"/>
        <v>Khá</v>
      </c>
      <c r="J42" s="48">
        <f>VLOOKUP(B42,[1]Sheet1!B$4:K$8446,9,0)</f>
        <v>77</v>
      </c>
      <c r="K42" s="49" t="str">
        <f t="shared" si="1"/>
        <v>Khá</v>
      </c>
    </row>
    <row r="43" spans="1:11" ht="18.75" customHeight="1" x14ac:dyDescent="0.25">
      <c r="A43" s="12">
        <v>31</v>
      </c>
      <c r="B43" s="45" t="s">
        <v>2422</v>
      </c>
      <c r="C43" s="46" t="s">
        <v>2423</v>
      </c>
      <c r="D43" s="47">
        <v>38585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2424</v>
      </c>
      <c r="C44" s="46" t="s">
        <v>2425</v>
      </c>
      <c r="D44" s="47">
        <v>38366</v>
      </c>
      <c r="E44" s="48">
        <f>VLOOKUP(B44,[1]Sheet1!B$4:L$8446,4,0)</f>
        <v>80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2426</v>
      </c>
      <c r="C45" s="46" t="s">
        <v>2427</v>
      </c>
      <c r="D45" s="47">
        <v>38617</v>
      </c>
      <c r="E45" s="48">
        <f>VLOOKUP(B45,[1]Sheet1!B$4:L$8446,4,0)</f>
        <v>84</v>
      </c>
      <c r="F45" s="48">
        <f>VLOOKUP(B45,[1]Sheet1!B$4:F$8446,5,0)</f>
        <v>84</v>
      </c>
      <c r="G45" s="48">
        <f>VLOOKUP(B45,[1]Sheet1!B$4:J$8446,6,0)</f>
        <v>84</v>
      </c>
      <c r="H45" s="48">
        <f>VLOOKUP(B45,[1]Sheet1!B$4:H$8446,7,0)</f>
        <v>84</v>
      </c>
      <c r="I45" s="49" t="str">
        <f t="shared" si="0"/>
        <v>Tốt</v>
      </c>
      <c r="J45" s="48">
        <f>VLOOKUP(B45,[1]Sheet1!B$4:K$8446,9,0)</f>
        <v>84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2428</v>
      </c>
      <c r="C46" s="46" t="s">
        <v>2429</v>
      </c>
      <c r="D46" s="47">
        <v>38433</v>
      </c>
      <c r="E46" s="48">
        <f>VLOOKUP(B46,[1]Sheet1!B$4:L$8446,4,0)</f>
        <v>98</v>
      </c>
      <c r="F46" s="48">
        <f>VLOOKUP(B46,[1]Sheet1!B$4:F$8446,5,0)</f>
        <v>98</v>
      </c>
      <c r="G46" s="48">
        <f>VLOOKUP(B46,[1]Sheet1!B$4:J$8446,6,0)</f>
        <v>98</v>
      </c>
      <c r="H46" s="48">
        <f>VLOOKUP(B46,[1]Sheet1!B$4:H$8446,7,0)</f>
        <v>98</v>
      </c>
      <c r="I46" s="49" t="str">
        <f t="shared" si="0"/>
        <v>Xuất sắc</v>
      </c>
      <c r="J46" s="48">
        <f>VLOOKUP(B46,[1]Sheet1!B$4:K$8446,9,0)</f>
        <v>98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2430</v>
      </c>
      <c r="C47" s="46" t="s">
        <v>2431</v>
      </c>
      <c r="D47" s="47">
        <v>38673</v>
      </c>
      <c r="E47" s="48">
        <f>VLOOKUP(B47,[1]Sheet1!B$4:L$8446,4,0)</f>
        <v>94</v>
      </c>
      <c r="F47" s="48">
        <f>VLOOKUP(B47,[1]Sheet1!B$4:F$8446,5,0)</f>
        <v>94</v>
      </c>
      <c r="G47" s="48">
        <f>VLOOKUP(B47,[1]Sheet1!B$4:J$8446,6,0)</f>
        <v>94</v>
      </c>
      <c r="H47" s="48">
        <f>VLOOKUP(B47,[1]Sheet1!B$4:H$8446,7,0)</f>
        <v>94</v>
      </c>
      <c r="I47" s="49" t="str">
        <f t="shared" si="0"/>
        <v>Xuất sắc</v>
      </c>
      <c r="J47" s="48">
        <f>VLOOKUP(B47,[1]Sheet1!B$4:K$8446,9,0)</f>
        <v>94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2432</v>
      </c>
      <c r="C48" s="46" t="s">
        <v>2433</v>
      </c>
      <c r="D48" s="47">
        <v>38615</v>
      </c>
      <c r="E48" s="48">
        <f>VLOOKUP(B48,[1]Sheet1!B$4:L$8446,4,0)</f>
        <v>0</v>
      </c>
      <c r="F48" s="48">
        <f>VLOOKUP(B48,[1]Sheet1!B$4:F$8446,5,0)</f>
        <v>0</v>
      </c>
      <c r="G48" s="48">
        <f>VLOOKUP(B48,[1]Sheet1!B$4:J$8446,6,0)</f>
        <v>0</v>
      </c>
      <c r="H48" s="48">
        <f>VLOOKUP(B48,[1]Sheet1!B$4:H$8446,7,0)</f>
        <v>0</v>
      </c>
      <c r="I48" s="49" t="str">
        <f t="shared" si="0"/>
        <v>Kém</v>
      </c>
      <c r="J48" s="48">
        <f>VLOOKUP(B48,[1]Sheet1!B$4:K$8446,9,0)</f>
        <v>0</v>
      </c>
      <c r="K48" s="49" t="str">
        <f t="shared" si="1"/>
        <v>Kém</v>
      </c>
    </row>
    <row r="49" spans="1:11" ht="18.75" customHeight="1" x14ac:dyDescent="0.25">
      <c r="A49" s="12">
        <v>37</v>
      </c>
      <c r="B49" s="45" t="s">
        <v>2434</v>
      </c>
      <c r="C49" s="46" t="s">
        <v>2435</v>
      </c>
      <c r="D49" s="47">
        <v>38587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2436</v>
      </c>
      <c r="C50" s="46" t="s">
        <v>2437</v>
      </c>
      <c r="D50" s="47">
        <v>38366</v>
      </c>
      <c r="E50" s="48">
        <f>VLOOKUP(B50,[1]Sheet1!B$4:L$8446,4,0)</f>
        <v>81</v>
      </c>
      <c r="F50" s="48">
        <f>VLOOKUP(B50,[1]Sheet1!B$4:F$8446,5,0)</f>
        <v>73</v>
      </c>
      <c r="G50" s="48">
        <f>VLOOKUP(B50,[1]Sheet1!B$4:J$8446,6,0)</f>
        <v>73</v>
      </c>
      <c r="H50" s="48">
        <f>VLOOKUP(B50,[1]Sheet1!B$4:H$8446,7,0)</f>
        <v>73</v>
      </c>
      <c r="I50" s="49" t="str">
        <f t="shared" si="0"/>
        <v>Khá</v>
      </c>
      <c r="J50" s="48">
        <f>VLOOKUP(B50,[1]Sheet1!B$4:K$8446,9,0)</f>
        <v>73</v>
      </c>
      <c r="K50" s="49" t="str">
        <f t="shared" si="1"/>
        <v>Khá</v>
      </c>
    </row>
    <row r="51" spans="1:11" ht="18.75" customHeight="1" x14ac:dyDescent="0.25">
      <c r="A51" s="12">
        <v>39</v>
      </c>
      <c r="B51" s="45" t="s">
        <v>2438</v>
      </c>
      <c r="C51" s="46" t="s">
        <v>2439</v>
      </c>
      <c r="D51" s="47">
        <v>38438</v>
      </c>
      <c r="E51" s="48">
        <f>VLOOKUP(B51,[1]Sheet1!B$4:L$8446,4,0)</f>
        <v>94</v>
      </c>
      <c r="F51" s="48">
        <f>VLOOKUP(B51,[1]Sheet1!B$4:F$8446,5,0)</f>
        <v>94</v>
      </c>
      <c r="G51" s="48">
        <f>VLOOKUP(B51,[1]Sheet1!B$4:J$8446,6,0)</f>
        <v>94</v>
      </c>
      <c r="H51" s="48">
        <f>VLOOKUP(B51,[1]Sheet1!B$4:H$8446,7,0)</f>
        <v>94</v>
      </c>
      <c r="I51" s="49" t="str">
        <f t="shared" si="0"/>
        <v>Xuất sắc</v>
      </c>
      <c r="J51" s="48">
        <f>VLOOKUP(B51,[1]Sheet1!B$4:K$8446,9,0)</f>
        <v>94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2440</v>
      </c>
      <c r="C52" s="46" t="s">
        <v>2441</v>
      </c>
      <c r="D52" s="47">
        <v>38354</v>
      </c>
      <c r="E52" s="48">
        <f>VLOOKUP(B52,[1]Sheet1!B$4:L$8446,4,0)</f>
        <v>90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2442</v>
      </c>
      <c r="C53" s="46" t="s">
        <v>2443</v>
      </c>
      <c r="D53" s="47">
        <v>38409</v>
      </c>
      <c r="E53" s="48">
        <f>VLOOKUP(B53,[1]Sheet1!B$4:L$8446,4,0)</f>
        <v>100</v>
      </c>
      <c r="F53" s="48">
        <f>VLOOKUP(B53,[1]Sheet1!B$4:F$8446,5,0)</f>
        <v>100</v>
      </c>
      <c r="G53" s="48">
        <f>VLOOKUP(B53,[1]Sheet1!B$4:J$8446,6,0)</f>
        <v>100</v>
      </c>
      <c r="H53" s="48">
        <f>VLOOKUP(B53,[1]Sheet1!B$4:H$8446,7,0)</f>
        <v>100</v>
      </c>
      <c r="I53" s="49" t="str">
        <f t="shared" si="0"/>
        <v>Xuất sắc</v>
      </c>
      <c r="J53" s="48">
        <f>VLOOKUP(B53,[1]Sheet1!B$4:K$8446,9,0)</f>
        <v>100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2444</v>
      </c>
      <c r="C54" s="46" t="s">
        <v>2445</v>
      </c>
      <c r="D54" s="47">
        <v>38478</v>
      </c>
      <c r="E54" s="48">
        <f>VLOOKUP(B54,[1]Sheet1!B$4:L$8446,4,0)</f>
        <v>80</v>
      </c>
      <c r="F54" s="48">
        <f>VLOOKUP(B54,[1]Sheet1!B$4:F$8446,5,0)</f>
        <v>75</v>
      </c>
      <c r="G54" s="48">
        <f>VLOOKUP(B54,[1]Sheet1!B$4:J$8446,6,0)</f>
        <v>75</v>
      </c>
      <c r="H54" s="48">
        <f>VLOOKUP(B54,[1]Sheet1!B$4:H$8446,7,0)</f>
        <v>75</v>
      </c>
      <c r="I54" s="49" t="str">
        <f t="shared" si="0"/>
        <v>Khá</v>
      </c>
      <c r="J54" s="48">
        <f>VLOOKUP(B54,[1]Sheet1!B$4:K$8446,9,0)</f>
        <v>75</v>
      </c>
      <c r="K54" s="49" t="str">
        <f t="shared" si="1"/>
        <v>Khá</v>
      </c>
    </row>
    <row r="55" spans="1:11" ht="18.75" customHeight="1" x14ac:dyDescent="0.25">
      <c r="A55" s="12">
        <v>43</v>
      </c>
      <c r="B55" s="45" t="s">
        <v>2446</v>
      </c>
      <c r="C55" s="46" t="s">
        <v>2447</v>
      </c>
      <c r="D55" s="47">
        <v>38453</v>
      </c>
      <c r="E55" s="48">
        <f>VLOOKUP(B55,[1]Sheet1!B$4:L$8446,4,0)</f>
        <v>90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2448</v>
      </c>
      <c r="C56" s="46" t="s">
        <v>2449</v>
      </c>
      <c r="D56" s="47">
        <v>38543</v>
      </c>
      <c r="E56" s="48">
        <f>VLOOKUP(B56,[1]Sheet1!B$4:L$8446,4,0)</f>
        <v>85</v>
      </c>
      <c r="F56" s="48">
        <f>VLOOKUP(B56,[1]Sheet1!B$4:F$8446,5,0)</f>
        <v>85</v>
      </c>
      <c r="G56" s="48">
        <f>VLOOKUP(B56,[1]Sheet1!B$4:J$8446,6,0)</f>
        <v>85</v>
      </c>
      <c r="H56" s="48">
        <f>VLOOKUP(B56,[1]Sheet1!B$4:H$8446,7,0)</f>
        <v>85</v>
      </c>
      <c r="I56" s="49" t="str">
        <f t="shared" si="0"/>
        <v>Tốt</v>
      </c>
      <c r="J56" s="48">
        <f>VLOOKUP(B56,[1]Sheet1!B$4:K$8446,9,0)</f>
        <v>85</v>
      </c>
      <c r="K56" s="49" t="str">
        <f t="shared" si="1"/>
        <v>Tốt</v>
      </c>
    </row>
    <row r="57" spans="1:11" ht="18.75" customHeight="1" x14ac:dyDescent="0.25">
      <c r="A57" s="12">
        <v>45</v>
      </c>
      <c r="B57" s="45" t="s">
        <v>2450</v>
      </c>
      <c r="C57" s="46" t="s">
        <v>2451</v>
      </c>
      <c r="D57" s="47">
        <v>38640</v>
      </c>
      <c r="E57" s="48">
        <f>VLOOKUP(B57,[1]Sheet1!B$4:L$8446,4,0)</f>
        <v>90</v>
      </c>
      <c r="F57" s="48">
        <f>VLOOKUP(B57,[1]Sheet1!B$4:F$8446,5,0)</f>
        <v>85</v>
      </c>
      <c r="G57" s="48">
        <f>VLOOKUP(B57,[1]Sheet1!B$4:J$8446,6,0)</f>
        <v>85</v>
      </c>
      <c r="H57" s="48">
        <f>VLOOKUP(B57,[1]Sheet1!B$4:H$8446,7,0)</f>
        <v>85</v>
      </c>
      <c r="I57" s="49" t="str">
        <f t="shared" si="0"/>
        <v>Tốt</v>
      </c>
      <c r="J57" s="48">
        <f>VLOOKUP(B57,[1]Sheet1!B$4:K$8446,9,0)</f>
        <v>85</v>
      </c>
      <c r="K57" s="49" t="str">
        <f t="shared" si="1"/>
        <v>Tốt</v>
      </c>
    </row>
    <row r="58" spans="1:11" ht="18.75" customHeight="1" x14ac:dyDescent="0.25">
      <c r="A58" s="12">
        <v>46</v>
      </c>
      <c r="B58" s="45" t="s">
        <v>2452</v>
      </c>
      <c r="C58" s="46" t="s">
        <v>2453</v>
      </c>
      <c r="D58" s="47">
        <v>38649</v>
      </c>
      <c r="E58" s="48">
        <f>VLOOKUP(B58,[1]Sheet1!B$4:L$8446,4,0)</f>
        <v>90</v>
      </c>
      <c r="F58" s="48">
        <f>VLOOKUP(B58,[1]Sheet1!B$4:F$8446,5,0)</f>
        <v>90</v>
      </c>
      <c r="G58" s="48">
        <f>VLOOKUP(B58,[1]Sheet1!B$4:J$8446,6,0)</f>
        <v>90</v>
      </c>
      <c r="H58" s="48">
        <f>VLOOKUP(B58,[1]Sheet1!B$4:H$8446,7,0)</f>
        <v>90</v>
      </c>
      <c r="I58" s="49" t="str">
        <f t="shared" si="0"/>
        <v>Xuất sắc</v>
      </c>
      <c r="J58" s="48">
        <f>VLOOKUP(B58,[1]Sheet1!B$4:K$8446,9,0)</f>
        <v>90</v>
      </c>
      <c r="K58" s="49" t="str">
        <f t="shared" si="1"/>
        <v>Xuất sắc</v>
      </c>
    </row>
    <row r="59" spans="1:11" ht="18.75" customHeight="1" x14ac:dyDescent="0.25">
      <c r="A59" s="12">
        <v>47</v>
      </c>
      <c r="B59" s="45" t="s">
        <v>2454</v>
      </c>
      <c r="C59" s="46" t="s">
        <v>2455</v>
      </c>
      <c r="D59" s="47">
        <v>38613</v>
      </c>
      <c r="E59" s="48">
        <f>VLOOKUP(B59,[1]Sheet1!B$4:L$8446,4,0)</f>
        <v>80</v>
      </c>
      <c r="F59" s="48">
        <f>VLOOKUP(B59,[1]Sheet1!B$4:F$8446,5,0)</f>
        <v>80</v>
      </c>
      <c r="G59" s="48">
        <f>VLOOKUP(B59,[1]Sheet1!B$4:J$8446,6,0)</f>
        <v>80</v>
      </c>
      <c r="H59" s="48">
        <f>VLOOKUP(B59,[1]Sheet1!B$4:H$8446,7,0)</f>
        <v>80</v>
      </c>
      <c r="I59" s="49" t="str">
        <f t="shared" si="0"/>
        <v>Tốt</v>
      </c>
      <c r="J59" s="48">
        <f>VLOOKUP(B59,[1]Sheet1!B$4:K$8446,9,0)</f>
        <v>80</v>
      </c>
      <c r="K59" s="49" t="str">
        <f t="shared" si="1"/>
        <v>Tốt</v>
      </c>
    </row>
    <row r="60" spans="1:11" ht="18.75" customHeight="1" x14ac:dyDescent="0.25">
      <c r="A60" s="12">
        <v>48</v>
      </c>
      <c r="B60" s="45" t="s">
        <v>2456</v>
      </c>
      <c r="C60" s="46" t="s">
        <v>2457</v>
      </c>
      <c r="D60" s="47">
        <v>38633</v>
      </c>
      <c r="E60" s="48">
        <f>VLOOKUP(B60,[1]Sheet1!B$4:L$8446,4,0)</f>
        <v>85</v>
      </c>
      <c r="F60" s="48">
        <f>VLOOKUP(B60,[1]Sheet1!B$4:F$8446,5,0)</f>
        <v>75</v>
      </c>
      <c r="G60" s="48">
        <f>VLOOKUP(B60,[1]Sheet1!B$4:J$8446,6,0)</f>
        <v>75</v>
      </c>
      <c r="H60" s="48">
        <f>VLOOKUP(B60,[1]Sheet1!B$4:H$8446,7,0)</f>
        <v>75</v>
      </c>
      <c r="I60" s="49" t="str">
        <f t="shared" si="0"/>
        <v>Khá</v>
      </c>
      <c r="J60" s="48">
        <f>VLOOKUP(B60,[1]Sheet1!B$4:K$8446,9,0)</f>
        <v>75</v>
      </c>
      <c r="K60" s="49" t="str">
        <f t="shared" si="1"/>
        <v>Khá</v>
      </c>
    </row>
    <row r="61" spans="1:11" ht="18.75" customHeight="1" x14ac:dyDescent="0.25">
      <c r="A61" s="12">
        <v>49</v>
      </c>
      <c r="B61" s="45" t="s">
        <v>2458</v>
      </c>
      <c r="C61" s="46" t="s">
        <v>2459</v>
      </c>
      <c r="D61" s="47">
        <v>38366</v>
      </c>
      <c r="E61" s="48">
        <f>VLOOKUP(B61,[1]Sheet1!B$4:L$8446,4,0)</f>
        <v>91</v>
      </c>
      <c r="F61" s="48">
        <f>VLOOKUP(B61,[1]Sheet1!B$4:F$8446,5,0)</f>
        <v>91</v>
      </c>
      <c r="G61" s="48">
        <f>VLOOKUP(B61,[1]Sheet1!B$4:J$8446,6,0)</f>
        <v>91</v>
      </c>
      <c r="H61" s="48">
        <f>VLOOKUP(B61,[1]Sheet1!B$4:H$8446,7,0)</f>
        <v>91</v>
      </c>
      <c r="I61" s="49" t="str">
        <f t="shared" si="0"/>
        <v>Xuất sắc</v>
      </c>
      <c r="J61" s="48">
        <f>VLOOKUP(B61,[1]Sheet1!B$4:K$8446,9,0)</f>
        <v>91</v>
      </c>
      <c r="K61" s="49" t="str">
        <f t="shared" si="1"/>
        <v>Xuất sắc</v>
      </c>
    </row>
    <row r="62" spans="1:11" ht="18.75" customHeight="1" x14ac:dyDescent="0.25">
      <c r="A62" s="12">
        <v>50</v>
      </c>
      <c r="B62" s="45" t="s">
        <v>2460</v>
      </c>
      <c r="C62" s="46" t="s">
        <v>2461</v>
      </c>
      <c r="D62" s="47">
        <v>38608</v>
      </c>
      <c r="E62" s="48">
        <f>VLOOKUP(B62,[1]Sheet1!B$4:L$8446,4,0)</f>
        <v>90</v>
      </c>
      <c r="F62" s="48">
        <f>VLOOKUP(B62,[1]Sheet1!B$4:F$8446,5,0)</f>
        <v>90</v>
      </c>
      <c r="G62" s="48">
        <f>VLOOKUP(B62,[1]Sheet1!B$4:J$8446,6,0)</f>
        <v>90</v>
      </c>
      <c r="H62" s="48">
        <f>VLOOKUP(B62,[1]Sheet1!B$4:H$8446,7,0)</f>
        <v>90</v>
      </c>
      <c r="I62" s="49" t="str">
        <f t="shared" si="0"/>
        <v>Xuất sắc</v>
      </c>
      <c r="J62" s="48">
        <f>VLOOKUP(B62,[1]Sheet1!B$4:K$8446,9,0)</f>
        <v>90</v>
      </c>
      <c r="K62" s="49" t="str">
        <f t="shared" si="1"/>
        <v>Xuất sắc</v>
      </c>
    </row>
    <row r="63" spans="1:11" ht="18.75" customHeight="1" x14ac:dyDescent="0.25">
      <c r="A63" s="12">
        <v>51</v>
      </c>
      <c r="B63" s="45" t="s">
        <v>2462</v>
      </c>
      <c r="C63" s="46" t="s">
        <v>2463</v>
      </c>
      <c r="D63" s="47">
        <v>38421</v>
      </c>
      <c r="E63" s="48">
        <f>VLOOKUP(B63,[1]Sheet1!B$4:L$8446,4,0)</f>
        <v>96</v>
      </c>
      <c r="F63" s="48">
        <f>VLOOKUP(B63,[1]Sheet1!B$4:F$8446,5,0)</f>
        <v>96</v>
      </c>
      <c r="G63" s="48">
        <f>VLOOKUP(B63,[1]Sheet1!B$4:J$8446,6,0)</f>
        <v>96</v>
      </c>
      <c r="H63" s="48">
        <f>VLOOKUP(B63,[1]Sheet1!B$4:H$8446,7,0)</f>
        <v>96</v>
      </c>
      <c r="I63" s="49" t="str">
        <f t="shared" si="0"/>
        <v>Xuất sắc</v>
      </c>
      <c r="J63" s="48">
        <f>VLOOKUP(B63,[1]Sheet1!B$4:K$8446,9,0)</f>
        <v>96</v>
      </c>
      <c r="K63" s="49" t="str">
        <f t="shared" si="1"/>
        <v>Xuất sắc</v>
      </c>
    </row>
    <row r="64" spans="1:11" ht="18.75" customHeight="1" x14ac:dyDescent="0.25">
      <c r="A64" s="12">
        <v>52</v>
      </c>
      <c r="B64" s="45" t="s">
        <v>2471</v>
      </c>
      <c r="C64" s="46" t="s">
        <v>2472</v>
      </c>
      <c r="D64" s="47">
        <v>38383</v>
      </c>
      <c r="E64" s="48">
        <f>VLOOKUP(B64,[1]Sheet1!B$4:L$8446,4,0)</f>
        <v>96</v>
      </c>
      <c r="F64" s="48">
        <f>VLOOKUP(B64,[1]Sheet1!B$4:F$8446,5,0)</f>
        <v>96</v>
      </c>
      <c r="G64" s="48">
        <f>VLOOKUP(B64,[1]Sheet1!B$4:J$8446,6,0)</f>
        <v>96</v>
      </c>
      <c r="H64" s="48">
        <f>VLOOKUP(B64,[1]Sheet1!B$4:H$8446,7,0)</f>
        <v>96</v>
      </c>
      <c r="I64" s="49" t="str">
        <f t="shared" si="0"/>
        <v>Xuất sắc</v>
      </c>
      <c r="J64" s="48">
        <f>VLOOKUP(B64,[1]Sheet1!B$4:K$8446,9,0)</f>
        <v>96</v>
      </c>
      <c r="K64" s="49" t="str">
        <f t="shared" si="1"/>
        <v>Xuất sắc</v>
      </c>
    </row>
    <row r="65" spans="1:11" ht="18.75" customHeight="1" x14ac:dyDescent="0.25">
      <c r="A65" s="12">
        <v>53</v>
      </c>
      <c r="B65" s="45" t="s">
        <v>2473</v>
      </c>
      <c r="C65" s="46" t="s">
        <v>2474</v>
      </c>
      <c r="D65" s="47">
        <v>38630</v>
      </c>
      <c r="E65" s="48">
        <f>VLOOKUP(B65,[1]Sheet1!B$4:L$8446,4,0)</f>
        <v>100</v>
      </c>
      <c r="F65" s="48">
        <f>VLOOKUP(B65,[1]Sheet1!B$4:F$8446,5,0)</f>
        <v>100</v>
      </c>
      <c r="G65" s="48">
        <f>VLOOKUP(B65,[1]Sheet1!B$4:J$8446,6,0)</f>
        <v>100</v>
      </c>
      <c r="H65" s="48">
        <f>VLOOKUP(B65,[1]Sheet1!B$4:H$8446,7,0)</f>
        <v>100</v>
      </c>
      <c r="I65" s="49" t="str">
        <f t="shared" si="0"/>
        <v>Xuất sắc</v>
      </c>
      <c r="J65" s="48">
        <f>VLOOKUP(B65,[1]Sheet1!B$4:K$8446,9,0)</f>
        <v>100</v>
      </c>
      <c r="K65" s="49" t="str">
        <f t="shared" si="1"/>
        <v>Xuất sắc</v>
      </c>
    </row>
    <row r="66" spans="1:11" ht="18.75" customHeight="1" x14ac:dyDescent="0.25">
      <c r="A66" s="12">
        <v>54</v>
      </c>
      <c r="B66" s="45" t="s">
        <v>2475</v>
      </c>
      <c r="C66" s="46" t="s">
        <v>2476</v>
      </c>
      <c r="D66" s="47">
        <v>38563</v>
      </c>
      <c r="E66" s="48">
        <f>VLOOKUP(B66,[1]Sheet1!B$4:L$8446,4,0)</f>
        <v>90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2">
        <v>55</v>
      </c>
      <c r="B67" s="45" t="s">
        <v>2477</v>
      </c>
      <c r="C67" s="46" t="s">
        <v>2478</v>
      </c>
      <c r="D67" s="47">
        <v>38683</v>
      </c>
      <c r="E67" s="48">
        <f>VLOOKUP(B67,[1]Sheet1!B$4:L$8446,4,0)</f>
        <v>80</v>
      </c>
      <c r="F67" s="48">
        <f>VLOOKUP(B67,[1]Sheet1!B$4:F$8446,5,0)</f>
        <v>80</v>
      </c>
      <c r="G67" s="48">
        <f>VLOOKUP(B67,[1]Sheet1!B$4:J$8446,6,0)</f>
        <v>80</v>
      </c>
      <c r="H67" s="48">
        <f>VLOOKUP(B67,[1]Sheet1!B$4:H$8446,7,0)</f>
        <v>80</v>
      </c>
      <c r="I67" s="49" t="str">
        <f t="shared" si="0"/>
        <v>Tốt</v>
      </c>
      <c r="J67" s="48">
        <f>VLOOKUP(B67,[1]Sheet1!B$4:K$8446,9,0)</f>
        <v>80</v>
      </c>
      <c r="K67" s="49" t="str">
        <f t="shared" si="1"/>
        <v>Tốt</v>
      </c>
    </row>
    <row r="68" spans="1:11" ht="18.75" customHeight="1" x14ac:dyDescent="0.25">
      <c r="A68" s="12">
        <v>56</v>
      </c>
      <c r="B68" s="45" t="s">
        <v>2479</v>
      </c>
      <c r="C68" s="46" t="s">
        <v>2480</v>
      </c>
      <c r="D68" s="47">
        <v>38684</v>
      </c>
      <c r="E68" s="48">
        <f>VLOOKUP(B68,[1]Sheet1!B$4:L$8446,4,0)</f>
        <v>85</v>
      </c>
      <c r="F68" s="48">
        <f>VLOOKUP(B68,[1]Sheet1!B$4:F$8446,5,0)</f>
        <v>85</v>
      </c>
      <c r="G68" s="48">
        <f>VLOOKUP(B68,[1]Sheet1!B$4:J$8446,6,0)</f>
        <v>85</v>
      </c>
      <c r="H68" s="48">
        <f>VLOOKUP(B68,[1]Sheet1!B$4:H$8446,7,0)</f>
        <v>90</v>
      </c>
      <c r="I68" s="49" t="str">
        <f t="shared" si="0"/>
        <v>Xuất sắc</v>
      </c>
      <c r="J68" s="48">
        <f>VLOOKUP(B68,[1]Sheet1!B$4:K$8446,9,0)</f>
        <v>90</v>
      </c>
      <c r="K68" s="49" t="str">
        <f t="shared" si="1"/>
        <v>Xuất sắc</v>
      </c>
    </row>
    <row r="69" spans="1:11" ht="18.75" customHeight="1" x14ac:dyDescent="0.25">
      <c r="A69" s="12">
        <v>57</v>
      </c>
      <c r="B69" s="45" t="s">
        <v>2464</v>
      </c>
      <c r="C69" s="46" t="s">
        <v>2465</v>
      </c>
      <c r="D69" s="47">
        <v>38400</v>
      </c>
      <c r="E69" s="48">
        <f>VLOOKUP(B69,[1]Sheet1!B$4:L$8446,4,0)</f>
        <v>80</v>
      </c>
      <c r="F69" s="48">
        <f>VLOOKUP(B69,[1]Sheet1!B$4:F$8446,5,0)</f>
        <v>80</v>
      </c>
      <c r="G69" s="48">
        <f>VLOOKUP(B69,[1]Sheet1!B$4:J$8446,6,0)</f>
        <v>80</v>
      </c>
      <c r="H69" s="48">
        <f>VLOOKUP(B69,[1]Sheet1!B$4:H$8446,7,0)</f>
        <v>80</v>
      </c>
      <c r="I69" s="49" t="str">
        <f t="shared" si="0"/>
        <v>Tốt</v>
      </c>
      <c r="J69" s="48">
        <f>VLOOKUP(B69,[1]Sheet1!B$4:K$8446,9,0)</f>
        <v>80</v>
      </c>
      <c r="K69" s="49" t="str">
        <f t="shared" si="1"/>
        <v>Tốt</v>
      </c>
    </row>
    <row r="70" spans="1:11" ht="18.75" customHeight="1" x14ac:dyDescent="0.25">
      <c r="A70" s="12">
        <v>58</v>
      </c>
      <c r="B70" s="45" t="s">
        <v>2481</v>
      </c>
      <c r="C70" s="46" t="s">
        <v>2482</v>
      </c>
      <c r="D70" s="47">
        <v>38621</v>
      </c>
      <c r="E70" s="48">
        <f>VLOOKUP(B70,[1]Sheet1!B$4:L$8446,4,0)</f>
        <v>82</v>
      </c>
      <c r="F70" s="48">
        <f>VLOOKUP(B70,[1]Sheet1!B$4:F$8446,5,0)</f>
        <v>77</v>
      </c>
      <c r="G70" s="48">
        <f>VLOOKUP(B70,[1]Sheet1!B$4:J$8446,6,0)</f>
        <v>77</v>
      </c>
      <c r="H70" s="48">
        <f>VLOOKUP(B70,[1]Sheet1!B$4:H$8446,7,0)</f>
        <v>77</v>
      </c>
      <c r="I70" s="49" t="str">
        <f t="shared" si="0"/>
        <v>Khá</v>
      </c>
      <c r="J70" s="48">
        <f>VLOOKUP(B70,[1]Sheet1!B$4:K$8446,9,0)</f>
        <v>77</v>
      </c>
      <c r="K70" s="49" t="str">
        <f t="shared" si="1"/>
        <v>Khá</v>
      </c>
    </row>
    <row r="71" spans="1:11" ht="18.75" customHeight="1" x14ac:dyDescent="0.25">
      <c r="A71" s="12">
        <v>59</v>
      </c>
      <c r="B71" s="45" t="s">
        <v>2483</v>
      </c>
      <c r="C71" s="46" t="s">
        <v>2484</v>
      </c>
      <c r="D71" s="47">
        <v>38413</v>
      </c>
      <c r="E71" s="48">
        <f>VLOOKUP(B71,[1]Sheet1!B$4:L$8446,4,0)</f>
        <v>96</v>
      </c>
      <c r="F71" s="48">
        <f>VLOOKUP(B71,[1]Sheet1!B$4:F$8446,5,0)</f>
        <v>96</v>
      </c>
      <c r="G71" s="48">
        <f>VLOOKUP(B71,[1]Sheet1!B$4:J$8446,6,0)</f>
        <v>96</v>
      </c>
      <c r="H71" s="48">
        <f>VLOOKUP(B71,[1]Sheet1!B$4:H$8446,7,0)</f>
        <v>96</v>
      </c>
      <c r="I71" s="49" t="str">
        <f t="shared" si="0"/>
        <v>Xuất sắc</v>
      </c>
      <c r="J71" s="48">
        <f>VLOOKUP(B71,[1]Sheet1!B$4:K$8446,9,0)</f>
        <v>96</v>
      </c>
      <c r="K71" s="49" t="str">
        <f t="shared" si="1"/>
        <v>Xuất sắc</v>
      </c>
    </row>
    <row r="72" spans="1:11" ht="18.75" customHeight="1" x14ac:dyDescent="0.25">
      <c r="A72" s="12">
        <v>60</v>
      </c>
      <c r="B72" s="45" t="s">
        <v>2485</v>
      </c>
      <c r="C72" s="46" t="s">
        <v>2486</v>
      </c>
      <c r="D72" s="47">
        <v>38375</v>
      </c>
      <c r="E72" s="48">
        <f>VLOOKUP(B72,[1]Sheet1!B$4:L$8446,4,0)</f>
        <v>92</v>
      </c>
      <c r="F72" s="48">
        <f>VLOOKUP(B72,[1]Sheet1!B$4:F$8446,5,0)</f>
        <v>92</v>
      </c>
      <c r="G72" s="48">
        <f>VLOOKUP(B72,[1]Sheet1!B$4:J$8446,6,0)</f>
        <v>92</v>
      </c>
      <c r="H72" s="48">
        <f>VLOOKUP(B72,[1]Sheet1!B$4:H$8446,7,0)</f>
        <v>92</v>
      </c>
      <c r="I72" s="49" t="str">
        <f t="shared" si="0"/>
        <v>Xuất sắc</v>
      </c>
      <c r="J72" s="48">
        <f>VLOOKUP(B72,[1]Sheet1!B$4:K$8446,9,0)</f>
        <v>92</v>
      </c>
      <c r="K72" s="49" t="str">
        <f t="shared" si="1"/>
        <v>Xuất sắc</v>
      </c>
    </row>
    <row r="73" spans="1:11" ht="18.75" customHeight="1" x14ac:dyDescent="0.25">
      <c r="A73" s="12">
        <v>61</v>
      </c>
      <c r="B73" s="45" t="s">
        <v>2466</v>
      </c>
      <c r="C73" s="46" t="s">
        <v>2467</v>
      </c>
      <c r="D73" s="47">
        <v>38430</v>
      </c>
      <c r="E73" s="48">
        <f>VLOOKUP(B73,[1]Sheet1!B$4:L$8446,4,0)</f>
        <v>90</v>
      </c>
      <c r="F73" s="48">
        <f>VLOOKUP(B73,[1]Sheet1!B$4:F$8446,5,0)</f>
        <v>90</v>
      </c>
      <c r="G73" s="48">
        <f>VLOOKUP(B73,[1]Sheet1!B$4:J$8446,6,0)</f>
        <v>90</v>
      </c>
      <c r="H73" s="48">
        <f>VLOOKUP(B73,[1]Sheet1!B$4:H$8446,7,0)</f>
        <v>90</v>
      </c>
      <c r="I73" s="49" t="str">
        <f t="shared" si="0"/>
        <v>Xuất sắc</v>
      </c>
      <c r="J73" s="48">
        <f>VLOOKUP(B73,[1]Sheet1!B$4:K$8446,9,0)</f>
        <v>90</v>
      </c>
      <c r="K73" s="49" t="str">
        <f t="shared" si="1"/>
        <v>Xuất sắc</v>
      </c>
    </row>
    <row r="74" spans="1:11" ht="18.75" customHeight="1" x14ac:dyDescent="0.25">
      <c r="A74" s="12">
        <v>62</v>
      </c>
      <c r="B74" s="45" t="s">
        <v>2468</v>
      </c>
      <c r="C74" s="46" t="s">
        <v>169</v>
      </c>
      <c r="D74" s="47">
        <v>38567</v>
      </c>
      <c r="E74" s="48">
        <f>VLOOKUP(B74,[1]Sheet1!B$4:L$8446,4,0)</f>
        <v>70</v>
      </c>
      <c r="F74" s="48">
        <f>VLOOKUP(B74,[1]Sheet1!B$4:F$8446,5,0)</f>
        <v>77</v>
      </c>
      <c r="G74" s="48">
        <f>VLOOKUP(B74,[1]Sheet1!B$4:J$8446,6,0)</f>
        <v>77</v>
      </c>
      <c r="H74" s="48">
        <f>VLOOKUP(B74,[1]Sheet1!B$4:H$8446,7,0)</f>
        <v>77</v>
      </c>
      <c r="I74" s="49" t="str">
        <f t="shared" si="0"/>
        <v>Khá</v>
      </c>
      <c r="J74" s="48">
        <f>VLOOKUP(B74,[1]Sheet1!B$4:K$8446,9,0)</f>
        <v>77</v>
      </c>
      <c r="K74" s="49" t="str">
        <f t="shared" si="1"/>
        <v>Khá</v>
      </c>
    </row>
    <row r="75" spans="1:11" ht="18.75" customHeight="1" x14ac:dyDescent="0.25">
      <c r="A75" s="12">
        <v>63</v>
      </c>
      <c r="B75" s="45" t="s">
        <v>2469</v>
      </c>
      <c r="C75" s="46" t="s">
        <v>2470</v>
      </c>
      <c r="D75" s="47">
        <v>38656</v>
      </c>
      <c r="E75" s="48">
        <f>VLOOKUP(B75,[1]Sheet1!B$4:L$8446,4,0)</f>
        <v>90</v>
      </c>
      <c r="F75" s="48">
        <f>VLOOKUP(B75,[1]Sheet1!B$4:F$8446,5,0)</f>
        <v>90</v>
      </c>
      <c r="G75" s="48">
        <f>VLOOKUP(B75,[1]Sheet1!B$4:J$8446,6,0)</f>
        <v>90</v>
      </c>
      <c r="H75" s="48">
        <f>VLOOKUP(B75,[1]Sheet1!B$4:H$8446,7,0)</f>
        <v>90</v>
      </c>
      <c r="I75" s="49" t="str">
        <f t="shared" si="0"/>
        <v>Xuất sắc</v>
      </c>
      <c r="J75" s="48">
        <f>VLOOKUP(B75,[1]Sheet1!B$4:K$8446,9,0)</f>
        <v>90</v>
      </c>
      <c r="K75" s="49" t="str">
        <f t="shared" si="1"/>
        <v>Xuất sắc</v>
      </c>
    </row>
    <row r="76" spans="1:11" ht="18.75" customHeight="1" x14ac:dyDescent="0.25">
      <c r="A76" s="12">
        <v>64</v>
      </c>
      <c r="B76" s="45" t="s">
        <v>2487</v>
      </c>
      <c r="C76" s="46" t="s">
        <v>2488</v>
      </c>
      <c r="D76" s="47">
        <v>38659</v>
      </c>
      <c r="E76" s="48">
        <f>VLOOKUP(B76,[1]Sheet1!B$4:L$8446,4,0)</f>
        <v>90</v>
      </c>
      <c r="F76" s="48">
        <f>VLOOKUP(B76,[1]Sheet1!B$4:F$8446,5,0)</f>
        <v>85</v>
      </c>
      <c r="G76" s="48">
        <f>VLOOKUP(B76,[1]Sheet1!B$4:J$8446,6,0)</f>
        <v>85</v>
      </c>
      <c r="H76" s="48">
        <f>VLOOKUP(B76,[1]Sheet1!B$4:H$8446,7,0)</f>
        <v>85</v>
      </c>
      <c r="I76" s="49" t="str">
        <f t="shared" si="0"/>
        <v>Tốt</v>
      </c>
      <c r="J76" s="48">
        <f>VLOOKUP(B76,[1]Sheet1!B$4:K$8446,9,0)</f>
        <v>85</v>
      </c>
      <c r="K76" s="49" t="str">
        <f t="shared" si="1"/>
        <v>Tốt</v>
      </c>
    </row>
    <row r="77" spans="1:11" ht="18.75" customHeight="1" x14ac:dyDescent="0.25">
      <c r="A77" s="12">
        <v>65</v>
      </c>
      <c r="B77" s="45" t="s">
        <v>2489</v>
      </c>
      <c r="C77" s="46" t="s">
        <v>2490</v>
      </c>
      <c r="D77" s="47">
        <v>38567</v>
      </c>
      <c r="E77" s="48">
        <f>VLOOKUP(B77,[1]Sheet1!B$4:L$8446,4,0)</f>
        <v>80</v>
      </c>
      <c r="F77" s="48">
        <f>VLOOKUP(B77,[1]Sheet1!B$4:F$8446,5,0)</f>
        <v>80</v>
      </c>
      <c r="G77" s="48">
        <f>VLOOKUP(B77,[1]Sheet1!B$4:J$8446,6,0)</f>
        <v>80</v>
      </c>
      <c r="H77" s="48">
        <f>VLOOKUP(B77,[1]Sheet1!B$4:H$8446,7,0)</f>
        <v>80</v>
      </c>
      <c r="I77" s="49" t="str">
        <f t="shared" ref="I77:I79" si="2">IF(H77&gt;=90,"Xuất sắc",IF(H77&gt;=80,"Tốt", IF(H77&gt;=65,"Khá",IF(H77&gt;=50,"Trung bình", IF(H77&gt;=35, "Yếu", "Kém")))))</f>
        <v>Tốt</v>
      </c>
      <c r="J77" s="48">
        <f>VLOOKUP(B77,[1]Sheet1!B$4:K$8446,9,0)</f>
        <v>80</v>
      </c>
      <c r="K77" s="49" t="str">
        <f t="shared" ref="K77:K79" si="3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2">
        <v>66</v>
      </c>
      <c r="B78" s="45" t="s">
        <v>2491</v>
      </c>
      <c r="C78" s="46" t="s">
        <v>2492</v>
      </c>
      <c r="D78" s="47">
        <v>38541</v>
      </c>
      <c r="E78" s="48">
        <f>VLOOKUP(B78,[1]Sheet1!B$4:L$8446,4,0)</f>
        <v>92</v>
      </c>
      <c r="F78" s="48">
        <f>VLOOKUP(B78,[1]Sheet1!B$4:F$8446,5,0)</f>
        <v>92</v>
      </c>
      <c r="G78" s="48">
        <f>VLOOKUP(B78,[1]Sheet1!B$4:J$8446,6,0)</f>
        <v>92</v>
      </c>
      <c r="H78" s="48">
        <f>VLOOKUP(B78,[1]Sheet1!B$4:H$8446,7,0)</f>
        <v>92</v>
      </c>
      <c r="I78" s="49" t="str">
        <f t="shared" si="2"/>
        <v>Xuất sắc</v>
      </c>
      <c r="J78" s="48">
        <f>VLOOKUP(B78,[1]Sheet1!B$4:K$8446,9,0)</f>
        <v>92</v>
      </c>
      <c r="K78" s="49" t="str">
        <f t="shared" si="3"/>
        <v>Xuất sắc</v>
      </c>
    </row>
    <row r="79" spans="1:11" ht="18.75" customHeight="1" x14ac:dyDescent="0.25">
      <c r="A79" s="12">
        <v>67</v>
      </c>
      <c r="B79" s="45" t="s">
        <v>2493</v>
      </c>
      <c r="C79" s="46" t="s">
        <v>2494</v>
      </c>
      <c r="D79" s="47">
        <v>38338</v>
      </c>
      <c r="E79" s="48">
        <f>VLOOKUP(B79,[1]Sheet1!B$4:L$8446,4,0)</f>
        <v>82</v>
      </c>
      <c r="F79" s="48">
        <f>VLOOKUP(B79,[1]Sheet1!B$4:F$8446,5,0)</f>
        <v>77</v>
      </c>
      <c r="G79" s="48">
        <f>VLOOKUP(B79,[1]Sheet1!B$4:J$8446,6,0)</f>
        <v>77</v>
      </c>
      <c r="H79" s="48">
        <f>VLOOKUP(B79,[1]Sheet1!B$4:H$8446,7,0)</f>
        <v>77</v>
      </c>
      <c r="I79" s="49" t="str">
        <f t="shared" si="2"/>
        <v>Khá</v>
      </c>
      <c r="J79" s="48">
        <f>VLOOKUP(B79,[1]Sheet1!B$4:K$8446,9,0)</f>
        <v>77</v>
      </c>
      <c r="K79" s="49" t="str">
        <f t="shared" si="3"/>
        <v>Khá</v>
      </c>
    </row>
    <row r="81" spans="1:3" ht="18.75" customHeight="1" x14ac:dyDescent="0.2">
      <c r="A81" s="52" t="s">
        <v>2495</v>
      </c>
      <c r="B81" s="52"/>
      <c r="C81" s="52"/>
    </row>
  </sheetData>
  <mergeCells count="16">
    <mergeCell ref="A6:K6"/>
    <mergeCell ref="A1:C1"/>
    <mergeCell ref="E1:K1"/>
    <mergeCell ref="A2:C2"/>
    <mergeCell ref="E2:K2"/>
    <mergeCell ref="A5:K5"/>
    <mergeCell ref="A81:C8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79">
    <cfRule type="duplicateValues" dxfId="104" priority="1"/>
    <cfRule type="duplicateValues" dxfId="103" priority="2"/>
    <cfRule type="duplicateValues" dxfId="102" priority="3"/>
    <cfRule type="duplicateValues" dxfId="101" priority="4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73E7-F90A-4274-9FD5-41AA04900F11}">
  <sheetPr codeName="Sheet31"/>
  <dimension ref="A1:K56"/>
  <sheetViews>
    <sheetView topLeftCell="A45" workbookViewId="0">
      <selection activeCell="B13" sqref="B13:K54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4269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2498</v>
      </c>
      <c r="C13" s="46" t="s">
        <v>2499</v>
      </c>
      <c r="D13" s="47">
        <v>38939</v>
      </c>
      <c r="E13" s="48">
        <f>VLOOKUP(B13,[1]Sheet1!B$4:L$8446,4,0)</f>
        <v>82</v>
      </c>
      <c r="F13" s="48">
        <f>VLOOKUP(B13,[1]Sheet1!B$4:F$8446,5,0)</f>
        <v>82</v>
      </c>
      <c r="G13" s="48">
        <f>VLOOKUP(B13,[1]Sheet1!B$4:J$8446,6,0)</f>
        <v>82</v>
      </c>
      <c r="H13" s="48">
        <f>VLOOKUP(B13,[1]Sheet1!B$4:H$8446,7,0)</f>
        <v>82</v>
      </c>
      <c r="I13" s="49" t="str">
        <f t="shared" ref="I13:I54" si="0">IF(H13&gt;=90,"Xuất sắc",IF(H13&gt;=80,"Tốt", IF(H13&gt;=65,"Khá",IF(H13&gt;=50,"Trung bình", IF(H13&gt;=35, "Yếu", "Kém")))))</f>
        <v>Tốt</v>
      </c>
      <c r="J13" s="48">
        <f>VLOOKUP(B13,[1]Sheet1!B$4:K$8446,9,0)</f>
        <v>82</v>
      </c>
      <c r="K13" s="49" t="str">
        <f t="shared" ref="K13:K54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2500</v>
      </c>
      <c r="C14" s="46" t="s">
        <v>156</v>
      </c>
      <c r="D14" s="47">
        <v>38879</v>
      </c>
      <c r="E14" s="48">
        <f>VLOOKUP(B14,[1]Sheet1!B$4:L$8446,4,0)</f>
        <v>94</v>
      </c>
      <c r="F14" s="48">
        <f>VLOOKUP(B14,[1]Sheet1!B$4:F$8446,5,0)</f>
        <v>94</v>
      </c>
      <c r="G14" s="48">
        <f>VLOOKUP(B14,[1]Sheet1!B$4:J$8446,6,0)</f>
        <v>94</v>
      </c>
      <c r="H14" s="48">
        <f>VLOOKUP(B14,[1]Sheet1!B$4:H$8446,7,0)</f>
        <v>94</v>
      </c>
      <c r="I14" s="49" t="str">
        <f t="shared" si="0"/>
        <v>Xuất sắc</v>
      </c>
      <c r="J14" s="48">
        <f>VLOOKUP(B14,[1]Sheet1!B$4:K$8446,9,0)</f>
        <v>94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2501</v>
      </c>
      <c r="C15" s="46" t="s">
        <v>2502</v>
      </c>
      <c r="D15" s="47">
        <v>38835</v>
      </c>
      <c r="E15" s="48">
        <f>VLOOKUP(B15,[1]Sheet1!B$4:L$8446,4,0)</f>
        <v>92</v>
      </c>
      <c r="F15" s="48">
        <f>VLOOKUP(B15,[1]Sheet1!B$4:F$8446,5,0)</f>
        <v>92</v>
      </c>
      <c r="G15" s="48">
        <f>VLOOKUP(B15,[1]Sheet1!B$4:J$8446,6,0)</f>
        <v>92</v>
      </c>
      <c r="H15" s="48">
        <f>VLOOKUP(B15,[1]Sheet1!B$4:H$8446,7,0)</f>
        <v>92</v>
      </c>
      <c r="I15" s="49" t="str">
        <f t="shared" si="0"/>
        <v>Xuất sắc</v>
      </c>
      <c r="J15" s="48">
        <f>VLOOKUP(B15,[1]Sheet1!B$4:K$8446,9,0)</f>
        <v>92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2503</v>
      </c>
      <c r="C16" s="46" t="s">
        <v>2376</v>
      </c>
      <c r="D16" s="47">
        <v>38980</v>
      </c>
      <c r="E16" s="48">
        <f>VLOOKUP(B16,[1]Sheet1!B$4:L$8446,4,0)</f>
        <v>70</v>
      </c>
      <c r="F16" s="48">
        <f>VLOOKUP(B16,[1]Sheet1!B$4:F$8446,5,0)</f>
        <v>77</v>
      </c>
      <c r="G16" s="48">
        <f>VLOOKUP(B16,[1]Sheet1!B$4:J$8446,6,0)</f>
        <v>77</v>
      </c>
      <c r="H16" s="48">
        <f>VLOOKUP(B16,[1]Sheet1!B$4:H$8446,7,0)</f>
        <v>77</v>
      </c>
      <c r="I16" s="49" t="str">
        <f t="shared" si="0"/>
        <v>Khá</v>
      </c>
      <c r="J16" s="48">
        <f>VLOOKUP(B16,[1]Sheet1!B$4:K$8446,9,0)</f>
        <v>77</v>
      </c>
      <c r="K16" s="49" t="str">
        <f t="shared" si="1"/>
        <v>Khá</v>
      </c>
    </row>
    <row r="17" spans="1:11" ht="18.75" customHeight="1" x14ac:dyDescent="0.25">
      <c r="A17" s="12">
        <v>5</v>
      </c>
      <c r="B17" s="45" t="s">
        <v>2504</v>
      </c>
      <c r="C17" s="46" t="s">
        <v>2505</v>
      </c>
      <c r="D17" s="47">
        <v>38802</v>
      </c>
      <c r="E17" s="48">
        <f>VLOOKUP(B17,[1]Sheet1!B$4:L$8446,4,0)</f>
        <v>77</v>
      </c>
      <c r="F17" s="48">
        <f>VLOOKUP(B17,[1]Sheet1!B$4:F$8446,5,0)</f>
        <v>84</v>
      </c>
      <c r="G17" s="48">
        <f>VLOOKUP(B17,[1]Sheet1!B$4:J$8446,6,0)</f>
        <v>84</v>
      </c>
      <c r="H17" s="48">
        <f>VLOOKUP(B17,[1]Sheet1!B$4:H$8446,7,0)</f>
        <v>84</v>
      </c>
      <c r="I17" s="49" t="str">
        <f t="shared" si="0"/>
        <v>Tốt</v>
      </c>
      <c r="J17" s="48">
        <f>VLOOKUP(B17,[1]Sheet1!B$4:K$8446,9,0)</f>
        <v>84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2514</v>
      </c>
      <c r="C18" s="46" t="s">
        <v>2515</v>
      </c>
      <c r="D18" s="47">
        <v>38745</v>
      </c>
      <c r="E18" s="48">
        <f>VLOOKUP(B18,[1]Sheet1!B$4:L$8446,4,0)</f>
        <v>82</v>
      </c>
      <c r="F18" s="48">
        <f>VLOOKUP(B18,[1]Sheet1!B$4:F$8446,5,0)</f>
        <v>82</v>
      </c>
      <c r="G18" s="48">
        <f>VLOOKUP(B18,[1]Sheet1!B$4:J$8446,6,0)</f>
        <v>82</v>
      </c>
      <c r="H18" s="48">
        <f>VLOOKUP(B18,[1]Sheet1!B$4:H$8446,7,0)</f>
        <v>82</v>
      </c>
      <c r="I18" s="49" t="str">
        <f t="shared" si="0"/>
        <v>Tốt</v>
      </c>
      <c r="J18" s="48">
        <f>VLOOKUP(B18,[1]Sheet1!B$4:K$8446,9,0)</f>
        <v>82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2496</v>
      </c>
      <c r="C19" s="46" t="s">
        <v>2497</v>
      </c>
      <c r="D19" s="47">
        <v>38721</v>
      </c>
      <c r="E19" s="48">
        <f>VLOOKUP(B19,[1]Sheet1!B$4:L$8446,4,0)</f>
        <v>91</v>
      </c>
      <c r="F19" s="48">
        <f>VLOOKUP(B19,[1]Sheet1!B$4:F$8446,5,0)</f>
        <v>91</v>
      </c>
      <c r="G19" s="48">
        <f>VLOOKUP(B19,[1]Sheet1!B$4:J$8446,6,0)</f>
        <v>91</v>
      </c>
      <c r="H19" s="48">
        <f>VLOOKUP(B19,[1]Sheet1!B$4:H$8446,7,0)</f>
        <v>91</v>
      </c>
      <c r="I19" s="49" t="str">
        <f t="shared" si="0"/>
        <v>Xuất sắc</v>
      </c>
      <c r="J19" s="48">
        <f>VLOOKUP(B19,[1]Sheet1!B$4:K$8446,9,0)</f>
        <v>91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2508</v>
      </c>
      <c r="C20" s="46" t="s">
        <v>2509</v>
      </c>
      <c r="D20" s="47">
        <v>39026</v>
      </c>
      <c r="E20" s="48">
        <f>VLOOKUP(B20,[1]Sheet1!B$4:L$8446,4,0)</f>
        <v>70</v>
      </c>
      <c r="F20" s="48">
        <f>VLOOKUP(B20,[1]Sheet1!B$4:F$8446,5,0)</f>
        <v>77</v>
      </c>
      <c r="G20" s="48">
        <f>VLOOKUP(B20,[1]Sheet1!B$4:J$8446,6,0)</f>
        <v>77</v>
      </c>
      <c r="H20" s="48">
        <f>VLOOKUP(B20,[1]Sheet1!B$4:H$8446,7,0)</f>
        <v>77</v>
      </c>
      <c r="I20" s="49" t="str">
        <f t="shared" si="0"/>
        <v>Khá</v>
      </c>
      <c r="J20" s="48">
        <f>VLOOKUP(B20,[1]Sheet1!B$4:K$8446,9,0)</f>
        <v>77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2510</v>
      </c>
      <c r="C21" s="46" t="s">
        <v>182</v>
      </c>
      <c r="D21" s="47">
        <v>39029</v>
      </c>
      <c r="E21" s="48">
        <f>VLOOKUP(B21,[1]Sheet1!B$4:L$8446,4,0)</f>
        <v>91</v>
      </c>
      <c r="F21" s="48">
        <f>VLOOKUP(B21,[1]Sheet1!B$4:F$8446,5,0)</f>
        <v>91</v>
      </c>
      <c r="G21" s="48">
        <f>VLOOKUP(B21,[1]Sheet1!B$4:J$8446,6,0)</f>
        <v>91</v>
      </c>
      <c r="H21" s="48">
        <f>VLOOKUP(B21,[1]Sheet1!B$4:H$8446,7,0)</f>
        <v>91</v>
      </c>
      <c r="I21" s="49" t="str">
        <f t="shared" si="0"/>
        <v>Xuất sắc</v>
      </c>
      <c r="J21" s="48">
        <f>VLOOKUP(B21,[1]Sheet1!B$4:K$8446,9,0)</f>
        <v>91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2506</v>
      </c>
      <c r="C22" s="46" t="s">
        <v>2507</v>
      </c>
      <c r="D22" s="47">
        <v>38911</v>
      </c>
      <c r="E22" s="48">
        <f>VLOOKUP(B22,[1]Sheet1!B$4:L$8446,4,0)</f>
        <v>70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2511</v>
      </c>
      <c r="C23" s="46" t="s">
        <v>2512</v>
      </c>
      <c r="D23" s="47">
        <v>39038</v>
      </c>
      <c r="E23" s="48">
        <f>VLOOKUP(B23,[1]Sheet1!B$4:L$8446,4,0)</f>
        <v>70</v>
      </c>
      <c r="F23" s="48">
        <f>VLOOKUP(B23,[1]Sheet1!B$4:F$8446,5,0)</f>
        <v>80</v>
      </c>
      <c r="G23" s="48">
        <f>VLOOKUP(B23,[1]Sheet1!B$4:J$8446,6,0)</f>
        <v>80</v>
      </c>
      <c r="H23" s="48">
        <f>VLOOKUP(B23,[1]Sheet1!B$4:H$8446,7,0)</f>
        <v>80</v>
      </c>
      <c r="I23" s="49" t="str">
        <f t="shared" si="0"/>
        <v>Tốt</v>
      </c>
      <c r="J23" s="48">
        <f>VLOOKUP(B23,[1]Sheet1!B$4:K$8446,9,0)</f>
        <v>80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2513</v>
      </c>
      <c r="C24" s="46" t="s">
        <v>2089</v>
      </c>
      <c r="D24" s="47">
        <v>39073</v>
      </c>
      <c r="E24" s="48">
        <f>VLOOKUP(B24,[1]Sheet1!B$4:L$8446,4,0)</f>
        <v>94</v>
      </c>
      <c r="F24" s="48">
        <f>VLOOKUP(B24,[1]Sheet1!B$4:F$8446,5,0)</f>
        <v>94</v>
      </c>
      <c r="G24" s="48">
        <f>VLOOKUP(B24,[1]Sheet1!B$4:J$8446,6,0)</f>
        <v>94</v>
      </c>
      <c r="H24" s="48">
        <f>VLOOKUP(B24,[1]Sheet1!B$4:H$8446,7,0)</f>
        <v>94</v>
      </c>
      <c r="I24" s="49" t="str">
        <f t="shared" si="0"/>
        <v>Xuất sắc</v>
      </c>
      <c r="J24" s="48">
        <f>VLOOKUP(B24,[1]Sheet1!B$4:K$8446,9,0)</f>
        <v>94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2516</v>
      </c>
      <c r="C25" s="46" t="s">
        <v>2517</v>
      </c>
      <c r="D25" s="47">
        <v>39069</v>
      </c>
      <c r="E25" s="48">
        <f>VLOOKUP(B25,[1]Sheet1!B$4:L$8446,4,0)</f>
        <v>70</v>
      </c>
      <c r="F25" s="48">
        <f>VLOOKUP(B25,[1]Sheet1!B$4:F$8446,5,0)</f>
        <v>70</v>
      </c>
      <c r="G25" s="48">
        <f>VLOOKUP(B25,[1]Sheet1!B$4:J$8446,6,0)</f>
        <v>70</v>
      </c>
      <c r="H25" s="48">
        <f>VLOOKUP(B25,[1]Sheet1!B$4:H$8446,7,0)</f>
        <v>70</v>
      </c>
      <c r="I25" s="49" t="str">
        <f t="shared" si="0"/>
        <v>Khá</v>
      </c>
      <c r="J25" s="48">
        <f>VLOOKUP(B25,[1]Sheet1!B$4:K$8446,9,0)</f>
        <v>70</v>
      </c>
      <c r="K25" s="49" t="str">
        <f t="shared" si="1"/>
        <v>Khá</v>
      </c>
    </row>
    <row r="26" spans="1:11" ht="18.75" customHeight="1" x14ac:dyDescent="0.25">
      <c r="A26" s="12">
        <v>14</v>
      </c>
      <c r="B26" s="45" t="s">
        <v>2518</v>
      </c>
      <c r="C26" s="46" t="s">
        <v>2519</v>
      </c>
      <c r="D26" s="47">
        <v>38825</v>
      </c>
      <c r="E26" s="48">
        <f>VLOOKUP(B26,[1]Sheet1!B$4:L$8446,4,0)</f>
        <v>85</v>
      </c>
      <c r="F26" s="48">
        <f>VLOOKUP(B26,[1]Sheet1!B$4:F$8446,5,0)</f>
        <v>85</v>
      </c>
      <c r="G26" s="48">
        <f>VLOOKUP(B26,[1]Sheet1!B$4:J$8446,6,0)</f>
        <v>85</v>
      </c>
      <c r="H26" s="48">
        <f>VLOOKUP(B26,[1]Sheet1!B$4:H$8446,7,0)</f>
        <v>85</v>
      </c>
      <c r="I26" s="49" t="str">
        <f t="shared" si="0"/>
        <v>Tốt</v>
      </c>
      <c r="J26" s="48">
        <f>VLOOKUP(B26,[1]Sheet1!B$4:K$8446,9,0)</f>
        <v>85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2520</v>
      </c>
      <c r="C27" s="46" t="s">
        <v>2521</v>
      </c>
      <c r="D27" s="47">
        <v>38965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2522</v>
      </c>
      <c r="C28" s="46" t="s">
        <v>2523</v>
      </c>
      <c r="D28" s="47">
        <v>39048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2524</v>
      </c>
      <c r="C29" s="46" t="s">
        <v>202</v>
      </c>
      <c r="D29" s="47">
        <v>38836</v>
      </c>
      <c r="E29" s="48">
        <f>VLOOKUP(B29,[1]Sheet1!B$4:L$8446,4,0)</f>
        <v>80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2525</v>
      </c>
      <c r="C30" s="46" t="s">
        <v>2405</v>
      </c>
      <c r="D30" s="47">
        <v>38753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2528</v>
      </c>
      <c r="C31" s="46" t="s">
        <v>2529</v>
      </c>
      <c r="D31" s="47">
        <v>38881</v>
      </c>
      <c r="E31" s="48">
        <f>VLOOKUP(B31,[1]Sheet1!B$4:L$8446,4,0)</f>
        <v>70</v>
      </c>
      <c r="F31" s="48">
        <f>VLOOKUP(B31,[1]Sheet1!B$4:F$8446,5,0)</f>
        <v>77</v>
      </c>
      <c r="G31" s="48">
        <f>VLOOKUP(B31,[1]Sheet1!B$4:J$8446,6,0)</f>
        <v>77</v>
      </c>
      <c r="H31" s="48">
        <f>VLOOKUP(B31,[1]Sheet1!B$4:H$8446,7,0)</f>
        <v>77</v>
      </c>
      <c r="I31" s="49" t="str">
        <f t="shared" si="0"/>
        <v>Khá</v>
      </c>
      <c r="J31" s="48">
        <f>VLOOKUP(B31,[1]Sheet1!B$4:K$8446,9,0)</f>
        <v>77</v>
      </c>
      <c r="K31" s="49" t="str">
        <f t="shared" si="1"/>
        <v>Khá</v>
      </c>
    </row>
    <row r="32" spans="1:11" ht="18.75" customHeight="1" x14ac:dyDescent="0.25">
      <c r="A32" s="12">
        <v>20</v>
      </c>
      <c r="B32" s="45" t="s">
        <v>2530</v>
      </c>
      <c r="C32" s="46" t="s">
        <v>2531</v>
      </c>
      <c r="D32" s="47">
        <v>38727</v>
      </c>
      <c r="E32" s="48">
        <f>VLOOKUP(B32,[1]Sheet1!B$4:L$8446,4,0)</f>
        <v>70</v>
      </c>
      <c r="F32" s="48">
        <f>VLOOKUP(B32,[1]Sheet1!B$4:F$8446,5,0)</f>
        <v>70</v>
      </c>
      <c r="G32" s="48">
        <f>VLOOKUP(B32,[1]Sheet1!B$4:J$8446,6,0)</f>
        <v>70</v>
      </c>
      <c r="H32" s="48">
        <f>VLOOKUP(B32,[1]Sheet1!B$4:H$8446,7,0)</f>
        <v>70</v>
      </c>
      <c r="I32" s="49" t="str">
        <f t="shared" si="0"/>
        <v>Khá</v>
      </c>
      <c r="J32" s="48">
        <f>VLOOKUP(B32,[1]Sheet1!B$4:K$8446,9,0)</f>
        <v>70</v>
      </c>
      <c r="K32" s="49" t="str">
        <f t="shared" si="1"/>
        <v>Khá</v>
      </c>
    </row>
    <row r="33" spans="1:11" ht="18.75" customHeight="1" x14ac:dyDescent="0.25">
      <c r="A33" s="12">
        <v>21</v>
      </c>
      <c r="B33" s="45" t="s">
        <v>2532</v>
      </c>
      <c r="C33" s="46" t="s">
        <v>140</v>
      </c>
      <c r="D33" s="47">
        <v>38825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2526</v>
      </c>
      <c r="C34" s="46" t="s">
        <v>2527</v>
      </c>
      <c r="D34" s="47">
        <v>38791</v>
      </c>
      <c r="E34" s="48">
        <f>VLOOKUP(B34,[1]Sheet1!B$4:L$8446,4,0)</f>
        <v>85</v>
      </c>
      <c r="F34" s="48">
        <f>VLOOKUP(B34,[1]Sheet1!B$4:F$8446,5,0)</f>
        <v>85</v>
      </c>
      <c r="G34" s="48">
        <f>VLOOKUP(B34,[1]Sheet1!B$4:J$8446,6,0)</f>
        <v>85</v>
      </c>
      <c r="H34" s="48">
        <f>VLOOKUP(B34,[1]Sheet1!B$4:H$8446,7,0)</f>
        <v>85</v>
      </c>
      <c r="I34" s="49" t="str">
        <f t="shared" si="0"/>
        <v>Tốt</v>
      </c>
      <c r="J34" s="48">
        <f>VLOOKUP(B34,[1]Sheet1!B$4:K$8446,9,0)</f>
        <v>85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2533</v>
      </c>
      <c r="C35" s="46" t="s">
        <v>2534</v>
      </c>
      <c r="D35" s="47">
        <v>39029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2535</v>
      </c>
      <c r="C36" s="46" t="s">
        <v>2536</v>
      </c>
      <c r="D36" s="47">
        <v>38782</v>
      </c>
      <c r="E36" s="48">
        <f>VLOOKUP(B36,[1]Sheet1!B$4:L$8446,4,0)</f>
        <v>92</v>
      </c>
      <c r="F36" s="48">
        <f>VLOOKUP(B36,[1]Sheet1!B$4:F$8446,5,0)</f>
        <v>92</v>
      </c>
      <c r="G36" s="48">
        <f>VLOOKUP(B36,[1]Sheet1!B$4:J$8446,6,0)</f>
        <v>92</v>
      </c>
      <c r="H36" s="48">
        <f>VLOOKUP(B36,[1]Sheet1!B$4:H$8446,7,0)</f>
        <v>92</v>
      </c>
      <c r="I36" s="49" t="str">
        <f t="shared" si="0"/>
        <v>Xuất sắc</v>
      </c>
      <c r="J36" s="48">
        <f>VLOOKUP(B36,[1]Sheet1!B$4:K$8446,9,0)</f>
        <v>92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2537</v>
      </c>
      <c r="C37" s="46" t="s">
        <v>2538</v>
      </c>
      <c r="D37" s="47">
        <v>38763</v>
      </c>
      <c r="E37" s="48">
        <f>VLOOKUP(B37,[1]Sheet1!B$4:L$8446,4,0)</f>
        <v>75</v>
      </c>
      <c r="F37" s="48">
        <f>VLOOKUP(B37,[1]Sheet1!B$4:F$8446,5,0)</f>
        <v>85</v>
      </c>
      <c r="G37" s="48">
        <f>VLOOKUP(B37,[1]Sheet1!B$4:J$8446,6,0)</f>
        <v>85</v>
      </c>
      <c r="H37" s="48">
        <f>VLOOKUP(B37,[1]Sheet1!B$4:H$8446,7,0)</f>
        <v>85</v>
      </c>
      <c r="I37" s="49" t="str">
        <f t="shared" si="0"/>
        <v>Tốt</v>
      </c>
      <c r="J37" s="48">
        <f>VLOOKUP(B37,[1]Sheet1!B$4:K$8446,9,0)</f>
        <v>85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2539</v>
      </c>
      <c r="C38" s="46" t="s">
        <v>2540</v>
      </c>
      <c r="D38" s="47">
        <v>38801</v>
      </c>
      <c r="E38" s="48">
        <f>VLOOKUP(B38,[1]Sheet1!B$4:L$8446,4,0)</f>
        <v>92</v>
      </c>
      <c r="F38" s="48">
        <f>VLOOKUP(B38,[1]Sheet1!B$4:F$8446,5,0)</f>
        <v>91</v>
      </c>
      <c r="G38" s="48">
        <f>VLOOKUP(B38,[1]Sheet1!B$4:J$8446,6,0)</f>
        <v>91</v>
      </c>
      <c r="H38" s="48">
        <f>VLOOKUP(B38,[1]Sheet1!B$4:H$8446,7,0)</f>
        <v>91</v>
      </c>
      <c r="I38" s="49" t="str">
        <f t="shared" si="0"/>
        <v>Xuất sắc</v>
      </c>
      <c r="J38" s="48">
        <f>VLOOKUP(B38,[1]Sheet1!B$4:K$8446,9,0)</f>
        <v>91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2541</v>
      </c>
      <c r="C39" s="46" t="s">
        <v>2542</v>
      </c>
      <c r="D39" s="47">
        <v>38729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2543</v>
      </c>
      <c r="C40" s="46" t="s">
        <v>2544</v>
      </c>
      <c r="D40" s="47">
        <v>39035</v>
      </c>
      <c r="E40" s="48">
        <f>VLOOKUP(B40,[1]Sheet1!B$4:L$8446,4,0)</f>
        <v>75</v>
      </c>
      <c r="F40" s="48">
        <f>VLOOKUP(B40,[1]Sheet1!B$4:F$8446,5,0)</f>
        <v>75</v>
      </c>
      <c r="G40" s="48">
        <f>VLOOKUP(B40,[1]Sheet1!B$4:J$8446,6,0)</f>
        <v>75</v>
      </c>
      <c r="H40" s="48">
        <f>VLOOKUP(B40,[1]Sheet1!B$4:H$8446,7,0)</f>
        <v>75</v>
      </c>
      <c r="I40" s="49" t="str">
        <f t="shared" si="0"/>
        <v>Khá</v>
      </c>
      <c r="J40" s="48">
        <f>VLOOKUP(B40,[1]Sheet1!B$4:K$8446,9,0)</f>
        <v>75</v>
      </c>
      <c r="K40" s="49" t="str">
        <f t="shared" si="1"/>
        <v>Khá</v>
      </c>
    </row>
    <row r="41" spans="1:11" ht="18.75" customHeight="1" x14ac:dyDescent="0.25">
      <c r="A41" s="12">
        <v>29</v>
      </c>
      <c r="B41" s="45" t="s">
        <v>2545</v>
      </c>
      <c r="C41" s="46" t="s">
        <v>2546</v>
      </c>
      <c r="D41" s="47">
        <v>39036</v>
      </c>
      <c r="E41" s="48">
        <f>VLOOKUP(B41,[1]Sheet1!B$4:L$8446,4,0)</f>
        <v>80</v>
      </c>
      <c r="F41" s="48">
        <f>VLOOKUP(B41,[1]Sheet1!B$4:F$8446,5,0)</f>
        <v>80</v>
      </c>
      <c r="G41" s="48">
        <f>VLOOKUP(B41,[1]Sheet1!B$4:J$8446,6,0)</f>
        <v>80</v>
      </c>
      <c r="H41" s="48">
        <f>VLOOKUP(B41,[1]Sheet1!B$4:H$8446,7,0)</f>
        <v>80</v>
      </c>
      <c r="I41" s="49" t="str">
        <f t="shared" si="0"/>
        <v>Tốt</v>
      </c>
      <c r="J41" s="48">
        <f>VLOOKUP(B41,[1]Sheet1!B$4:K$8446,9,0)</f>
        <v>80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2547</v>
      </c>
      <c r="C42" s="46" t="s">
        <v>2548</v>
      </c>
      <c r="D42" s="47">
        <v>38989</v>
      </c>
      <c r="E42" s="48">
        <f>VLOOKUP(B42,[1]Sheet1!B$4:L$8446,4,0)</f>
        <v>85</v>
      </c>
      <c r="F42" s="48">
        <f>VLOOKUP(B42,[1]Sheet1!B$4:F$8446,5,0)</f>
        <v>85</v>
      </c>
      <c r="G42" s="48">
        <f>VLOOKUP(B42,[1]Sheet1!B$4:J$8446,6,0)</f>
        <v>85</v>
      </c>
      <c r="H42" s="48">
        <f>VLOOKUP(B42,[1]Sheet1!B$4:H$8446,7,0)</f>
        <v>85</v>
      </c>
      <c r="I42" s="49" t="str">
        <f t="shared" si="0"/>
        <v>Tốt</v>
      </c>
      <c r="J42" s="48">
        <f>VLOOKUP(B42,[1]Sheet1!B$4:K$8446,9,0)</f>
        <v>85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2549</v>
      </c>
      <c r="C43" s="46" t="s">
        <v>2550</v>
      </c>
      <c r="D43" s="47">
        <v>38977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2551</v>
      </c>
      <c r="C44" s="46" t="s">
        <v>2552</v>
      </c>
      <c r="D44" s="47">
        <v>38778</v>
      </c>
      <c r="E44" s="48">
        <f>VLOOKUP(B44,[1]Sheet1!B$4:L$8446,4,0)</f>
        <v>85</v>
      </c>
      <c r="F44" s="48">
        <f>VLOOKUP(B44,[1]Sheet1!B$4:F$8446,5,0)</f>
        <v>85</v>
      </c>
      <c r="G44" s="48">
        <f>VLOOKUP(B44,[1]Sheet1!B$4:J$8446,6,0)</f>
        <v>85</v>
      </c>
      <c r="H44" s="48">
        <f>VLOOKUP(B44,[1]Sheet1!B$4:H$8446,7,0)</f>
        <v>85</v>
      </c>
      <c r="I44" s="49" t="str">
        <f t="shared" si="0"/>
        <v>Tốt</v>
      </c>
      <c r="J44" s="48">
        <f>VLOOKUP(B44,[1]Sheet1!B$4:K$8446,9,0)</f>
        <v>85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2554</v>
      </c>
      <c r="C45" s="46" t="s">
        <v>2555</v>
      </c>
      <c r="D45" s="47">
        <v>38728</v>
      </c>
      <c r="E45" s="48">
        <f>VLOOKUP(B45,[1]Sheet1!B$4:L$8446,4,0)</f>
        <v>84</v>
      </c>
      <c r="F45" s="48">
        <f>VLOOKUP(B45,[1]Sheet1!B$4:F$8446,5,0)</f>
        <v>81</v>
      </c>
      <c r="G45" s="48">
        <f>VLOOKUP(B45,[1]Sheet1!B$4:J$8446,6,0)</f>
        <v>81</v>
      </c>
      <c r="H45" s="48">
        <f>VLOOKUP(B45,[1]Sheet1!B$4:H$8446,7,0)</f>
        <v>81</v>
      </c>
      <c r="I45" s="49" t="str">
        <f t="shared" si="0"/>
        <v>Tốt</v>
      </c>
      <c r="J45" s="48">
        <f>VLOOKUP(B45,[1]Sheet1!B$4:K$8446,9,0)</f>
        <v>81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2553</v>
      </c>
      <c r="C46" s="46" t="s">
        <v>159</v>
      </c>
      <c r="D46" s="47">
        <v>38970</v>
      </c>
      <c r="E46" s="48">
        <f>VLOOKUP(B46,[1]Sheet1!B$4:L$8446,4,0)</f>
        <v>80</v>
      </c>
      <c r="F46" s="48">
        <f>VLOOKUP(B46,[1]Sheet1!B$4:F$8446,5,0)</f>
        <v>80</v>
      </c>
      <c r="G46" s="48">
        <f>VLOOKUP(B46,[1]Sheet1!B$4:J$8446,6,0)</f>
        <v>80</v>
      </c>
      <c r="H46" s="48">
        <f>VLOOKUP(B46,[1]Sheet1!B$4:H$8446,7,0)</f>
        <v>80</v>
      </c>
      <c r="I46" s="49" t="str">
        <f t="shared" si="0"/>
        <v>Tốt</v>
      </c>
      <c r="J46" s="48">
        <f>VLOOKUP(B46,[1]Sheet1!B$4:K$8446,9,0)</f>
        <v>80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2556</v>
      </c>
      <c r="C47" s="46" t="s">
        <v>2557</v>
      </c>
      <c r="D47" s="47">
        <v>38732</v>
      </c>
      <c r="E47" s="48">
        <f>VLOOKUP(B47,[1]Sheet1!B$4:L$8446,4,0)</f>
        <v>80</v>
      </c>
      <c r="F47" s="48">
        <f>VLOOKUP(B47,[1]Sheet1!B$4:F$8446,5,0)</f>
        <v>77</v>
      </c>
      <c r="G47" s="48">
        <f>VLOOKUP(B47,[1]Sheet1!B$4:J$8446,6,0)</f>
        <v>77</v>
      </c>
      <c r="H47" s="48">
        <f>VLOOKUP(B47,[1]Sheet1!B$4:H$8446,7,0)</f>
        <v>77</v>
      </c>
      <c r="I47" s="49" t="str">
        <f t="shared" si="0"/>
        <v>Khá</v>
      </c>
      <c r="J47" s="48">
        <f>VLOOKUP(B47,[1]Sheet1!B$4:K$8446,9,0)</f>
        <v>77</v>
      </c>
      <c r="K47" s="49" t="str">
        <f t="shared" si="1"/>
        <v>Khá</v>
      </c>
    </row>
    <row r="48" spans="1:11" ht="18.75" customHeight="1" x14ac:dyDescent="0.25">
      <c r="A48" s="12">
        <v>36</v>
      </c>
      <c r="B48" s="45" t="s">
        <v>2558</v>
      </c>
      <c r="C48" s="46" t="s">
        <v>193</v>
      </c>
      <c r="D48" s="47">
        <v>38856</v>
      </c>
      <c r="E48" s="48">
        <f>VLOOKUP(B48,[1]Sheet1!B$4:L$8446,4,0)</f>
        <v>85</v>
      </c>
      <c r="F48" s="48">
        <f>VLOOKUP(B48,[1]Sheet1!B$4:F$8446,5,0)</f>
        <v>82</v>
      </c>
      <c r="G48" s="48">
        <f>VLOOKUP(B48,[1]Sheet1!B$4:J$8446,6,0)</f>
        <v>82</v>
      </c>
      <c r="H48" s="48">
        <f>VLOOKUP(B48,[1]Sheet1!B$4:H$8446,7,0)</f>
        <v>82</v>
      </c>
      <c r="I48" s="49" t="str">
        <f t="shared" si="0"/>
        <v>Tốt</v>
      </c>
      <c r="J48" s="48">
        <f>VLOOKUP(B48,[1]Sheet1!B$4:K$8446,9,0)</f>
        <v>82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2559</v>
      </c>
      <c r="C49" s="46" t="s">
        <v>2560</v>
      </c>
      <c r="D49" s="47">
        <v>38738</v>
      </c>
      <c r="E49" s="48">
        <f>VLOOKUP(B49,[1]Sheet1!B$4:L$8446,4,0)</f>
        <v>60</v>
      </c>
      <c r="F49" s="48">
        <f>VLOOKUP(B49,[1]Sheet1!B$4:F$8446,5,0)</f>
        <v>78</v>
      </c>
      <c r="G49" s="48">
        <f>VLOOKUP(B49,[1]Sheet1!B$4:J$8446,6,0)</f>
        <v>78</v>
      </c>
      <c r="H49" s="48">
        <f>VLOOKUP(B49,[1]Sheet1!B$4:H$8446,7,0)</f>
        <v>78</v>
      </c>
      <c r="I49" s="49" t="str">
        <f t="shared" si="0"/>
        <v>Khá</v>
      </c>
      <c r="J49" s="48">
        <f>VLOOKUP(B49,[1]Sheet1!B$4:K$8446,9,0)</f>
        <v>78</v>
      </c>
      <c r="K49" s="49" t="str">
        <f t="shared" si="1"/>
        <v>Khá</v>
      </c>
    </row>
    <row r="50" spans="1:11" ht="18.75" customHeight="1" x14ac:dyDescent="0.25">
      <c r="A50" s="12">
        <v>38</v>
      </c>
      <c r="B50" s="45" t="s">
        <v>2561</v>
      </c>
      <c r="C50" s="46" t="s">
        <v>2562</v>
      </c>
      <c r="D50" s="47">
        <v>38727</v>
      </c>
      <c r="E50" s="48">
        <f>VLOOKUP(B50,[1]Sheet1!B$4:L$8446,4,0)</f>
        <v>70</v>
      </c>
      <c r="F50" s="48">
        <f>VLOOKUP(B50,[1]Sheet1!B$4:F$8446,5,0)</f>
        <v>70</v>
      </c>
      <c r="G50" s="48">
        <f>VLOOKUP(B50,[1]Sheet1!B$4:J$8446,6,0)</f>
        <v>70</v>
      </c>
      <c r="H50" s="48">
        <f>VLOOKUP(B50,[1]Sheet1!B$4:H$8446,7,0)</f>
        <v>70</v>
      </c>
      <c r="I50" s="49" t="str">
        <f t="shared" si="0"/>
        <v>Khá</v>
      </c>
      <c r="J50" s="48">
        <f>VLOOKUP(B50,[1]Sheet1!B$4:K$8446,9,0)</f>
        <v>70</v>
      </c>
      <c r="K50" s="49" t="str">
        <f t="shared" si="1"/>
        <v>Khá</v>
      </c>
    </row>
    <row r="51" spans="1:11" ht="18.75" customHeight="1" x14ac:dyDescent="0.25">
      <c r="A51" s="12">
        <v>39</v>
      </c>
      <c r="B51" s="45" t="s">
        <v>2563</v>
      </c>
      <c r="C51" s="46" t="s">
        <v>2564</v>
      </c>
      <c r="D51" s="47">
        <v>39062</v>
      </c>
      <c r="E51" s="48">
        <f>VLOOKUP(B51,[1]Sheet1!B$4:L$8446,4,0)</f>
        <v>70</v>
      </c>
      <c r="F51" s="48">
        <f>VLOOKUP(B51,[1]Sheet1!B$4:F$8446,5,0)</f>
        <v>80</v>
      </c>
      <c r="G51" s="48">
        <f>VLOOKUP(B51,[1]Sheet1!B$4:J$8446,6,0)</f>
        <v>80</v>
      </c>
      <c r="H51" s="48">
        <f>VLOOKUP(B51,[1]Sheet1!B$4:H$8446,7,0)</f>
        <v>80</v>
      </c>
      <c r="I51" s="49" t="str">
        <f t="shared" si="0"/>
        <v>Tốt</v>
      </c>
      <c r="J51" s="48">
        <f>VLOOKUP(B51,[1]Sheet1!B$4:K$8446,9,0)</f>
        <v>80</v>
      </c>
      <c r="K51" s="49" t="str">
        <f t="shared" si="1"/>
        <v>Tốt</v>
      </c>
    </row>
    <row r="52" spans="1:11" ht="18.75" customHeight="1" x14ac:dyDescent="0.25">
      <c r="A52" s="12">
        <v>40</v>
      </c>
      <c r="B52" s="45" t="s">
        <v>2565</v>
      </c>
      <c r="C52" s="46" t="s">
        <v>2566</v>
      </c>
      <c r="D52" s="47">
        <v>38826</v>
      </c>
      <c r="E52" s="48">
        <f>VLOOKUP(B52,[1]Sheet1!B$4:L$8446,4,0)</f>
        <v>80</v>
      </c>
      <c r="F52" s="48">
        <f>VLOOKUP(B52,[1]Sheet1!B$4:F$8446,5,0)</f>
        <v>80</v>
      </c>
      <c r="G52" s="48">
        <f>VLOOKUP(B52,[1]Sheet1!B$4:J$8446,6,0)</f>
        <v>80</v>
      </c>
      <c r="H52" s="48">
        <f>VLOOKUP(B52,[1]Sheet1!B$4:H$8446,7,0)</f>
        <v>80</v>
      </c>
      <c r="I52" s="49" t="str">
        <f t="shared" si="0"/>
        <v>Tốt</v>
      </c>
      <c r="J52" s="48">
        <f>VLOOKUP(B52,[1]Sheet1!B$4:K$8446,9,0)</f>
        <v>80</v>
      </c>
      <c r="K52" s="49" t="str">
        <f t="shared" si="1"/>
        <v>Tốt</v>
      </c>
    </row>
    <row r="53" spans="1:11" ht="18.75" customHeight="1" x14ac:dyDescent="0.25">
      <c r="A53" s="12">
        <v>41</v>
      </c>
      <c r="B53" s="45" t="s">
        <v>2567</v>
      </c>
      <c r="C53" s="46" t="s">
        <v>2259</v>
      </c>
      <c r="D53" s="47">
        <v>38902</v>
      </c>
      <c r="E53" s="48">
        <f>VLOOKUP(B53,[1]Sheet1!B$4:L$8446,4,0)</f>
        <v>77</v>
      </c>
      <c r="F53" s="48">
        <f>VLOOKUP(B53,[1]Sheet1!B$4:F$8446,5,0)</f>
        <v>77</v>
      </c>
      <c r="G53" s="48">
        <f>VLOOKUP(B53,[1]Sheet1!B$4:J$8446,6,0)</f>
        <v>77</v>
      </c>
      <c r="H53" s="48">
        <f>VLOOKUP(B53,[1]Sheet1!B$4:H$8446,7,0)</f>
        <v>77</v>
      </c>
      <c r="I53" s="49" t="str">
        <f t="shared" si="0"/>
        <v>Khá</v>
      </c>
      <c r="J53" s="48">
        <f>VLOOKUP(B53,[1]Sheet1!B$4:K$8446,9,0)</f>
        <v>77</v>
      </c>
      <c r="K53" s="49" t="str">
        <f t="shared" si="1"/>
        <v>Khá</v>
      </c>
    </row>
    <row r="54" spans="1:11" ht="18.75" customHeight="1" x14ac:dyDescent="0.25">
      <c r="A54" s="12">
        <v>42</v>
      </c>
      <c r="B54" s="45" t="s">
        <v>2568</v>
      </c>
      <c r="C54" s="46" t="s">
        <v>2569</v>
      </c>
      <c r="D54" s="47">
        <v>38810</v>
      </c>
      <c r="E54" s="48">
        <f>VLOOKUP(B54,[1]Sheet1!B$4:L$8446,4,0)</f>
        <v>70</v>
      </c>
      <c r="F54" s="48">
        <f>VLOOKUP(B54,[1]Sheet1!B$4:F$8446,5,0)</f>
        <v>77</v>
      </c>
      <c r="G54" s="48">
        <f>VLOOKUP(B54,[1]Sheet1!B$4:J$8446,6,0)</f>
        <v>77</v>
      </c>
      <c r="H54" s="48">
        <f>VLOOKUP(B54,[1]Sheet1!B$4:H$8446,7,0)</f>
        <v>77</v>
      </c>
      <c r="I54" s="49" t="str">
        <f t="shared" si="0"/>
        <v>Khá</v>
      </c>
      <c r="J54" s="48">
        <f>VLOOKUP(B54,[1]Sheet1!B$4:K$8446,9,0)</f>
        <v>77</v>
      </c>
      <c r="K54" s="49" t="str">
        <f t="shared" si="1"/>
        <v>Khá</v>
      </c>
    </row>
    <row r="56" spans="1:11" ht="18.75" customHeight="1" x14ac:dyDescent="0.2">
      <c r="A56" s="52" t="s">
        <v>2570</v>
      </c>
      <c r="B56" s="52"/>
      <c r="C56" s="52"/>
    </row>
  </sheetData>
  <mergeCells count="16">
    <mergeCell ref="A6:K6"/>
    <mergeCell ref="A1:C1"/>
    <mergeCell ref="E1:K1"/>
    <mergeCell ref="A2:C2"/>
    <mergeCell ref="E2:K2"/>
    <mergeCell ref="A5:K5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4">
    <cfRule type="duplicateValues" dxfId="100" priority="1"/>
    <cfRule type="duplicateValues" dxfId="99" priority="2"/>
    <cfRule type="duplicateValues" dxfId="98" priority="3"/>
    <cfRule type="duplicateValues" dxfId="97" priority="4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FC83A-84D5-475B-9F20-193EB044B647}">
  <sheetPr codeName="Sheet32"/>
  <dimension ref="A1:K56"/>
  <sheetViews>
    <sheetView topLeftCell="A4" workbookViewId="0">
      <selection activeCell="B13" sqref="B13:K54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7.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4270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2571</v>
      </c>
      <c r="C13" s="46" t="s">
        <v>138</v>
      </c>
      <c r="D13" s="47">
        <v>38884</v>
      </c>
      <c r="E13" s="48">
        <f>VLOOKUP(B13,[1]Sheet1!B$4:L$8446,4,0)</f>
        <v>77</v>
      </c>
      <c r="F13" s="48">
        <f>VLOOKUP(B13,[1]Sheet1!B$4:F$8446,5,0)</f>
        <v>77</v>
      </c>
      <c r="G13" s="48">
        <f>VLOOKUP(B13,[1]Sheet1!B$4:J$8446,6,0)</f>
        <v>77</v>
      </c>
      <c r="H13" s="48">
        <f>VLOOKUP(B13,[1]Sheet1!B$4:H$8446,7,0)</f>
        <v>77</v>
      </c>
      <c r="I13" s="49" t="str">
        <f t="shared" ref="I13:I54" si="0">IF(H13&gt;=90,"Xuất sắc",IF(H13&gt;=80,"Tốt", IF(H13&gt;=65,"Khá",IF(H13&gt;=50,"Trung bình", IF(H13&gt;=35, "Yếu", "Kém")))))</f>
        <v>Khá</v>
      </c>
      <c r="J13" s="48">
        <f>VLOOKUP(B13,[1]Sheet1!B$4:K$8446,9,0)</f>
        <v>77</v>
      </c>
      <c r="K13" s="49" t="str">
        <f t="shared" ref="K13:K54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45" t="s">
        <v>2572</v>
      </c>
      <c r="C14" s="46" t="s">
        <v>621</v>
      </c>
      <c r="D14" s="47">
        <v>38824</v>
      </c>
      <c r="E14" s="48">
        <f>VLOOKUP(B14,[1]Sheet1!B$4:L$8446,4,0)</f>
        <v>80</v>
      </c>
      <c r="F14" s="48">
        <f>VLOOKUP(B14,[1]Sheet1!B$4:F$8446,5,0)</f>
        <v>80</v>
      </c>
      <c r="G14" s="48">
        <f>VLOOKUP(B14,[1]Sheet1!B$4:J$8446,6,0)</f>
        <v>80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2573</v>
      </c>
      <c r="C15" s="46" t="s">
        <v>2574</v>
      </c>
      <c r="D15" s="47">
        <v>39052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2575</v>
      </c>
      <c r="C16" s="46" t="s">
        <v>191</v>
      </c>
      <c r="D16" s="47">
        <v>38967</v>
      </c>
      <c r="E16" s="48">
        <f>VLOOKUP(B16,[1]Sheet1!B$4:L$8446,4,0)</f>
        <v>82</v>
      </c>
      <c r="F16" s="48">
        <f>VLOOKUP(B16,[1]Sheet1!B$4:F$8446,5,0)</f>
        <v>82</v>
      </c>
      <c r="G16" s="48">
        <f>VLOOKUP(B16,[1]Sheet1!B$4:J$8446,6,0)</f>
        <v>82</v>
      </c>
      <c r="H16" s="48">
        <f>VLOOKUP(B16,[1]Sheet1!B$4:H$8446,7,0)</f>
        <v>82</v>
      </c>
      <c r="I16" s="49" t="str">
        <f t="shared" si="0"/>
        <v>Tốt</v>
      </c>
      <c r="J16" s="48">
        <f>VLOOKUP(B16,[1]Sheet1!B$4:K$8446,9,0)</f>
        <v>82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2580</v>
      </c>
      <c r="C17" s="46" t="s">
        <v>2581</v>
      </c>
      <c r="D17" s="47">
        <v>39000</v>
      </c>
      <c r="E17" s="48">
        <f>VLOOKUP(B17,[1]Sheet1!B$4:L$8446,4,0)</f>
        <v>85</v>
      </c>
      <c r="F17" s="48">
        <f>VLOOKUP(B17,[1]Sheet1!B$4:F$8446,5,0)</f>
        <v>82</v>
      </c>
      <c r="G17" s="48">
        <f>VLOOKUP(B17,[1]Sheet1!B$4:J$8446,6,0)</f>
        <v>82</v>
      </c>
      <c r="H17" s="48">
        <f>VLOOKUP(B17,[1]Sheet1!B$4:H$8446,7,0)</f>
        <v>82</v>
      </c>
      <c r="I17" s="49" t="str">
        <f t="shared" si="0"/>
        <v>Tốt</v>
      </c>
      <c r="J17" s="48">
        <f>VLOOKUP(B17,[1]Sheet1!B$4:K$8446,9,0)</f>
        <v>82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2584</v>
      </c>
      <c r="C18" s="46" t="s">
        <v>2585</v>
      </c>
      <c r="D18" s="47">
        <v>38975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2577</v>
      </c>
      <c r="C19" s="46" t="s">
        <v>2578</v>
      </c>
      <c r="D19" s="47">
        <v>38913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2579</v>
      </c>
      <c r="C20" s="46" t="s">
        <v>182</v>
      </c>
      <c r="D20" s="47">
        <v>38989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2576</v>
      </c>
      <c r="C21" s="46" t="s">
        <v>1447</v>
      </c>
      <c r="D21" s="47">
        <v>38923</v>
      </c>
      <c r="E21" s="48">
        <f>VLOOKUP(B21,[1]Sheet1!B$4:L$8446,4,0)</f>
        <v>85</v>
      </c>
      <c r="F21" s="48">
        <f>VLOOKUP(B21,[1]Sheet1!B$4:F$8446,5,0)</f>
        <v>85</v>
      </c>
      <c r="G21" s="48">
        <f>VLOOKUP(B21,[1]Sheet1!B$4:J$8446,6,0)</f>
        <v>85</v>
      </c>
      <c r="H21" s="48">
        <f>VLOOKUP(B21,[1]Sheet1!B$4:H$8446,7,0)</f>
        <v>85</v>
      </c>
      <c r="I21" s="49" t="str">
        <f t="shared" si="0"/>
        <v>Tốt</v>
      </c>
      <c r="J21" s="48">
        <f>VLOOKUP(B21,[1]Sheet1!B$4:K$8446,9,0)</f>
        <v>85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2582</v>
      </c>
      <c r="C22" s="46" t="s">
        <v>2583</v>
      </c>
      <c r="D22" s="47">
        <v>39068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2586</v>
      </c>
      <c r="C23" s="46" t="s">
        <v>2587</v>
      </c>
      <c r="D23" s="47">
        <v>38779</v>
      </c>
      <c r="E23" s="48">
        <f>VLOOKUP(B23,[1]Sheet1!B$4:L$8446,4,0)</f>
        <v>77</v>
      </c>
      <c r="F23" s="48">
        <f>VLOOKUP(B23,[1]Sheet1!B$4:F$8446,5,0)</f>
        <v>77</v>
      </c>
      <c r="G23" s="48">
        <f>VLOOKUP(B23,[1]Sheet1!B$4:J$8446,6,0)</f>
        <v>77</v>
      </c>
      <c r="H23" s="48">
        <f>VLOOKUP(B23,[1]Sheet1!B$4:H$8446,7,0)</f>
        <v>77</v>
      </c>
      <c r="I23" s="49" t="str">
        <f t="shared" si="0"/>
        <v>Khá</v>
      </c>
      <c r="J23" s="48">
        <f>VLOOKUP(B23,[1]Sheet1!B$4:K$8446,9,0)</f>
        <v>77</v>
      </c>
      <c r="K23" s="49" t="str">
        <f t="shared" si="1"/>
        <v>Khá</v>
      </c>
    </row>
    <row r="24" spans="1:11" ht="18.75" customHeight="1" x14ac:dyDescent="0.25">
      <c r="A24" s="12">
        <v>12</v>
      </c>
      <c r="B24" s="45" t="s">
        <v>2588</v>
      </c>
      <c r="C24" s="46" t="s">
        <v>2589</v>
      </c>
      <c r="D24" s="47">
        <v>38813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2590</v>
      </c>
      <c r="C25" s="46" t="s">
        <v>2591</v>
      </c>
      <c r="D25" s="47">
        <v>38846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2592</v>
      </c>
      <c r="C26" s="46" t="s">
        <v>2593</v>
      </c>
      <c r="D26" s="47">
        <v>38813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2594</v>
      </c>
      <c r="C27" s="46" t="s">
        <v>2595</v>
      </c>
      <c r="D27" s="47">
        <v>38965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2596</v>
      </c>
      <c r="C28" s="46" t="s">
        <v>164</v>
      </c>
      <c r="D28" s="47">
        <v>39048</v>
      </c>
      <c r="E28" s="48">
        <f>VLOOKUP(B28,[1]Sheet1!B$4:L$8446,4,0)</f>
        <v>95</v>
      </c>
      <c r="F28" s="48">
        <f>VLOOKUP(B28,[1]Sheet1!B$4:F$8446,5,0)</f>
        <v>95</v>
      </c>
      <c r="G28" s="48">
        <f>VLOOKUP(B28,[1]Sheet1!B$4:J$8446,6,0)</f>
        <v>95</v>
      </c>
      <c r="H28" s="48">
        <f>VLOOKUP(B28,[1]Sheet1!B$4:H$8446,7,0)</f>
        <v>95</v>
      </c>
      <c r="I28" s="49" t="str">
        <f t="shared" si="0"/>
        <v>Xuất sắc</v>
      </c>
      <c r="J28" s="48">
        <f>VLOOKUP(B28,[1]Sheet1!B$4:K$8446,9,0)</f>
        <v>95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2597</v>
      </c>
      <c r="C29" s="46" t="s">
        <v>476</v>
      </c>
      <c r="D29" s="47">
        <v>38930</v>
      </c>
      <c r="E29" s="48">
        <f>VLOOKUP(B29,[1]Sheet1!B$4:L$8446,4,0)</f>
        <v>67</v>
      </c>
      <c r="F29" s="48">
        <f>VLOOKUP(B29,[1]Sheet1!B$4:F$8446,5,0)</f>
        <v>77</v>
      </c>
      <c r="G29" s="48">
        <f>VLOOKUP(B29,[1]Sheet1!B$4:J$8446,6,0)</f>
        <v>77</v>
      </c>
      <c r="H29" s="48">
        <f>VLOOKUP(B29,[1]Sheet1!B$4:H$8446,7,0)</f>
        <v>77</v>
      </c>
      <c r="I29" s="49" t="str">
        <f t="shared" si="0"/>
        <v>Khá</v>
      </c>
      <c r="J29" s="48">
        <f>VLOOKUP(B29,[1]Sheet1!B$4:K$8446,9,0)</f>
        <v>77</v>
      </c>
      <c r="K29" s="49" t="str">
        <f t="shared" si="1"/>
        <v>Khá</v>
      </c>
    </row>
    <row r="30" spans="1:11" ht="18.75" customHeight="1" x14ac:dyDescent="0.25">
      <c r="A30" s="12">
        <v>18</v>
      </c>
      <c r="B30" s="45" t="s">
        <v>2598</v>
      </c>
      <c r="C30" s="46" t="s">
        <v>2599</v>
      </c>
      <c r="D30" s="47">
        <v>38363</v>
      </c>
      <c r="E30" s="48">
        <f>VLOOKUP(B30,[1]Sheet1!B$4:L$8446,4,0)</f>
        <v>75</v>
      </c>
      <c r="F30" s="48">
        <f>VLOOKUP(B30,[1]Sheet1!B$4:F$8446,5,0)</f>
        <v>75</v>
      </c>
      <c r="G30" s="48">
        <f>VLOOKUP(B30,[1]Sheet1!B$4:J$8446,6,0)</f>
        <v>75</v>
      </c>
      <c r="H30" s="48">
        <f>VLOOKUP(B30,[1]Sheet1!B$4:H$8446,7,0)</f>
        <v>75</v>
      </c>
      <c r="I30" s="49" t="str">
        <f t="shared" si="0"/>
        <v>Khá</v>
      </c>
      <c r="J30" s="48">
        <f>VLOOKUP(B30,[1]Sheet1!B$4:K$8446,9,0)</f>
        <v>75</v>
      </c>
      <c r="K30" s="49" t="str">
        <f t="shared" si="1"/>
        <v>Khá</v>
      </c>
    </row>
    <row r="31" spans="1:11" ht="18.75" customHeight="1" x14ac:dyDescent="0.25">
      <c r="A31" s="12">
        <v>19</v>
      </c>
      <c r="B31" s="45" t="s">
        <v>2602</v>
      </c>
      <c r="C31" s="46" t="s">
        <v>2603</v>
      </c>
      <c r="D31" s="47">
        <v>39009</v>
      </c>
      <c r="E31" s="48">
        <f>VLOOKUP(B31,[1]Sheet1!B$4:L$8446,4,0)</f>
        <v>85</v>
      </c>
      <c r="F31" s="48">
        <f>VLOOKUP(B31,[1]Sheet1!B$4:F$8446,5,0)</f>
        <v>87</v>
      </c>
      <c r="G31" s="48">
        <f>VLOOKUP(B31,[1]Sheet1!B$4:J$8446,6,0)</f>
        <v>87</v>
      </c>
      <c r="H31" s="48">
        <f>VLOOKUP(B31,[1]Sheet1!B$4:H$8446,7,0)</f>
        <v>87</v>
      </c>
      <c r="I31" s="49" t="str">
        <f t="shared" si="0"/>
        <v>Tốt</v>
      </c>
      <c r="J31" s="48">
        <f>VLOOKUP(B31,[1]Sheet1!B$4:K$8446,9,0)</f>
        <v>87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2604</v>
      </c>
      <c r="C32" s="46" t="s">
        <v>2605</v>
      </c>
      <c r="D32" s="47">
        <v>38859</v>
      </c>
      <c r="E32" s="48">
        <f>VLOOKUP(B32,[1]Sheet1!B$4:L$8446,4,0)</f>
        <v>90</v>
      </c>
      <c r="F32" s="48">
        <f>VLOOKUP(B32,[1]Sheet1!B$4:F$8446,5,0)</f>
        <v>85</v>
      </c>
      <c r="G32" s="48">
        <f>VLOOKUP(B32,[1]Sheet1!B$4:J$8446,6,0)</f>
        <v>85</v>
      </c>
      <c r="H32" s="48">
        <f>VLOOKUP(B32,[1]Sheet1!B$4:H$8446,7,0)</f>
        <v>85</v>
      </c>
      <c r="I32" s="49" t="str">
        <f t="shared" si="0"/>
        <v>Tốt</v>
      </c>
      <c r="J32" s="48">
        <f>VLOOKUP(B32,[1]Sheet1!B$4:K$8446,9,0)</f>
        <v>85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2600</v>
      </c>
      <c r="C33" s="46" t="s">
        <v>2601</v>
      </c>
      <c r="D33" s="47">
        <v>39007</v>
      </c>
      <c r="E33" s="48">
        <f>VLOOKUP(B33,[1]Sheet1!B$4:L$8446,4,0)</f>
        <v>80</v>
      </c>
      <c r="F33" s="48">
        <f>VLOOKUP(B33,[1]Sheet1!B$4:F$8446,5,0)</f>
        <v>80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2606</v>
      </c>
      <c r="C34" s="46" t="s">
        <v>774</v>
      </c>
      <c r="D34" s="47">
        <v>39036</v>
      </c>
      <c r="E34" s="48">
        <f>VLOOKUP(B34,[1]Sheet1!B$4:L$8446,4,0)</f>
        <v>80</v>
      </c>
      <c r="F34" s="48">
        <f>VLOOKUP(B34,[1]Sheet1!B$4:F$8446,5,0)</f>
        <v>80</v>
      </c>
      <c r="G34" s="48">
        <f>VLOOKUP(B34,[1]Sheet1!B$4:J$8446,6,0)</f>
        <v>80</v>
      </c>
      <c r="H34" s="48">
        <f>VLOOKUP(B34,[1]Sheet1!B$4:H$8446,7,0)</f>
        <v>80</v>
      </c>
      <c r="I34" s="49" t="str">
        <f t="shared" si="0"/>
        <v>Tốt</v>
      </c>
      <c r="J34" s="48">
        <f>VLOOKUP(B34,[1]Sheet1!B$4:K$8446,9,0)</f>
        <v>80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2607</v>
      </c>
      <c r="C35" s="46" t="s">
        <v>2608</v>
      </c>
      <c r="D35" s="47">
        <v>38743</v>
      </c>
      <c r="E35" s="48">
        <f>VLOOKUP(B35,[1]Sheet1!B$4:L$8446,4,0)</f>
        <v>85</v>
      </c>
      <c r="F35" s="48">
        <f>VLOOKUP(B35,[1]Sheet1!B$4:F$8446,5,0)</f>
        <v>82</v>
      </c>
      <c r="G35" s="48">
        <f>VLOOKUP(B35,[1]Sheet1!B$4:J$8446,6,0)</f>
        <v>82</v>
      </c>
      <c r="H35" s="48">
        <f>VLOOKUP(B35,[1]Sheet1!B$4:H$8446,7,0)</f>
        <v>82</v>
      </c>
      <c r="I35" s="49" t="str">
        <f t="shared" si="0"/>
        <v>Tốt</v>
      </c>
      <c r="J35" s="48">
        <f>VLOOKUP(B35,[1]Sheet1!B$4:K$8446,9,0)</f>
        <v>82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2609</v>
      </c>
      <c r="C36" s="46" t="s">
        <v>2610</v>
      </c>
      <c r="D36" s="47">
        <v>38867</v>
      </c>
      <c r="E36" s="48">
        <f>VLOOKUP(B36,[1]Sheet1!B$4:L$8446,4,0)</f>
        <v>87</v>
      </c>
      <c r="F36" s="48">
        <f>VLOOKUP(B36,[1]Sheet1!B$4:F$8446,5,0)</f>
        <v>84</v>
      </c>
      <c r="G36" s="48">
        <f>VLOOKUP(B36,[1]Sheet1!B$4:J$8446,6,0)</f>
        <v>84</v>
      </c>
      <c r="H36" s="48">
        <f>VLOOKUP(B36,[1]Sheet1!B$4:H$8446,7,0)</f>
        <v>84</v>
      </c>
      <c r="I36" s="49" t="str">
        <f t="shared" si="0"/>
        <v>Tốt</v>
      </c>
      <c r="J36" s="48">
        <f>VLOOKUP(B36,[1]Sheet1!B$4:K$8446,9,0)</f>
        <v>84</v>
      </c>
      <c r="K36" s="49" t="str">
        <f t="shared" si="1"/>
        <v>Tốt</v>
      </c>
    </row>
    <row r="37" spans="1:11" ht="18.75" customHeight="1" x14ac:dyDescent="0.25">
      <c r="A37" s="12">
        <v>25</v>
      </c>
      <c r="B37" s="45" t="s">
        <v>2611</v>
      </c>
      <c r="C37" s="46" t="s">
        <v>2612</v>
      </c>
      <c r="D37" s="47">
        <v>38967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2613</v>
      </c>
      <c r="C38" s="46" t="s">
        <v>2614</v>
      </c>
      <c r="D38" s="47">
        <v>39035</v>
      </c>
      <c r="E38" s="48">
        <f>VLOOKUP(B38,[1]Sheet1!B$4:L$8446,4,0)</f>
        <v>90</v>
      </c>
      <c r="F38" s="48">
        <f>VLOOKUP(B38,[1]Sheet1!B$4:F$8446,5,0)</f>
        <v>90</v>
      </c>
      <c r="G38" s="48">
        <f>VLOOKUP(B38,[1]Sheet1!B$4:J$8446,6,0)</f>
        <v>90</v>
      </c>
      <c r="H38" s="48">
        <f>VLOOKUP(B38,[1]Sheet1!B$4:H$8446,7,0)</f>
        <v>90</v>
      </c>
      <c r="I38" s="49" t="str">
        <f t="shared" si="0"/>
        <v>Xuất sắc</v>
      </c>
      <c r="J38" s="48">
        <f>VLOOKUP(B38,[1]Sheet1!B$4:K$8446,9,0)</f>
        <v>90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2615</v>
      </c>
      <c r="C39" s="46" t="s">
        <v>652</v>
      </c>
      <c r="D39" s="47">
        <v>38790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2616</v>
      </c>
      <c r="C40" s="46" t="s">
        <v>180</v>
      </c>
      <c r="D40" s="47">
        <v>38916</v>
      </c>
      <c r="E40" s="48">
        <f>VLOOKUP(B40,[1]Sheet1!B$4:L$8446,4,0)</f>
        <v>90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2617</v>
      </c>
      <c r="C41" s="46" t="s">
        <v>456</v>
      </c>
      <c r="D41" s="47">
        <v>38816</v>
      </c>
      <c r="E41" s="48">
        <f>VLOOKUP(B41,[1]Sheet1!B$4:L$8446,4,0)</f>
        <v>85</v>
      </c>
      <c r="F41" s="48">
        <f>VLOOKUP(B41,[1]Sheet1!B$4:F$8446,5,0)</f>
        <v>85</v>
      </c>
      <c r="G41" s="48">
        <f>VLOOKUP(B41,[1]Sheet1!B$4:J$8446,6,0)</f>
        <v>85</v>
      </c>
      <c r="H41" s="48">
        <f>VLOOKUP(B41,[1]Sheet1!B$4:H$8446,7,0)</f>
        <v>85</v>
      </c>
      <c r="I41" s="49" t="str">
        <f t="shared" si="0"/>
        <v>Tốt</v>
      </c>
      <c r="J41" s="48">
        <f>VLOOKUP(B41,[1]Sheet1!B$4:K$8446,9,0)</f>
        <v>85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2618</v>
      </c>
      <c r="C42" s="46" t="s">
        <v>2619</v>
      </c>
      <c r="D42" s="47">
        <v>38958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2621</v>
      </c>
      <c r="C43" s="46" t="s">
        <v>2622</v>
      </c>
      <c r="D43" s="47">
        <v>39006</v>
      </c>
      <c r="E43" s="48">
        <f>VLOOKUP(B43,[1]Sheet1!B$4:L$8446,4,0)</f>
        <v>82</v>
      </c>
      <c r="F43" s="48">
        <f>VLOOKUP(B43,[1]Sheet1!B$4:F$8446,5,0)</f>
        <v>82</v>
      </c>
      <c r="G43" s="48">
        <f>VLOOKUP(B43,[1]Sheet1!B$4:J$8446,6,0)</f>
        <v>82</v>
      </c>
      <c r="H43" s="48">
        <f>VLOOKUP(B43,[1]Sheet1!B$4:H$8446,7,0)</f>
        <v>82</v>
      </c>
      <c r="I43" s="49" t="str">
        <f t="shared" si="0"/>
        <v>Tốt</v>
      </c>
      <c r="J43" s="48">
        <f>VLOOKUP(B43,[1]Sheet1!B$4:K$8446,9,0)</f>
        <v>82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2620</v>
      </c>
      <c r="C44" s="46" t="s">
        <v>137</v>
      </c>
      <c r="D44" s="47">
        <v>38772</v>
      </c>
      <c r="E44" s="48">
        <f>VLOOKUP(B44,[1]Sheet1!B$4:L$8446,4,0)</f>
        <v>85</v>
      </c>
      <c r="F44" s="48">
        <f>VLOOKUP(B44,[1]Sheet1!B$4:F$8446,5,0)</f>
        <v>87</v>
      </c>
      <c r="G44" s="48">
        <f>VLOOKUP(B44,[1]Sheet1!B$4:J$8446,6,0)</f>
        <v>87</v>
      </c>
      <c r="H44" s="48">
        <f>VLOOKUP(B44,[1]Sheet1!B$4:H$8446,7,0)</f>
        <v>87</v>
      </c>
      <c r="I44" s="49" t="str">
        <f t="shared" si="0"/>
        <v>Tốt</v>
      </c>
      <c r="J44" s="48">
        <f>VLOOKUP(B44,[1]Sheet1!B$4:K$8446,9,0)</f>
        <v>87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2623</v>
      </c>
      <c r="C45" s="46" t="s">
        <v>2624</v>
      </c>
      <c r="D45" s="47">
        <v>38758</v>
      </c>
      <c r="E45" s="48">
        <f>VLOOKUP(B45,[1]Sheet1!B$4:L$8446,4,0)</f>
        <v>77</v>
      </c>
      <c r="F45" s="48">
        <f>VLOOKUP(B45,[1]Sheet1!B$4:F$8446,5,0)</f>
        <v>77</v>
      </c>
      <c r="G45" s="48">
        <f>VLOOKUP(B45,[1]Sheet1!B$4:J$8446,6,0)</f>
        <v>77</v>
      </c>
      <c r="H45" s="48">
        <f>VLOOKUP(B45,[1]Sheet1!B$4:H$8446,7,0)</f>
        <v>77</v>
      </c>
      <c r="I45" s="49" t="str">
        <f t="shared" si="0"/>
        <v>Khá</v>
      </c>
      <c r="J45" s="48">
        <f>VLOOKUP(B45,[1]Sheet1!B$4:K$8446,9,0)</f>
        <v>77</v>
      </c>
      <c r="K45" s="49" t="str">
        <f t="shared" si="1"/>
        <v>Khá</v>
      </c>
    </row>
    <row r="46" spans="1:11" ht="18.75" customHeight="1" x14ac:dyDescent="0.25">
      <c r="A46" s="12">
        <v>34</v>
      </c>
      <c r="B46" s="45" t="s">
        <v>2625</v>
      </c>
      <c r="C46" s="46" t="s">
        <v>2626</v>
      </c>
      <c r="D46" s="47">
        <v>38870</v>
      </c>
      <c r="E46" s="48">
        <f>VLOOKUP(B46,[1]Sheet1!B$4:L$8446,4,0)</f>
        <v>72</v>
      </c>
      <c r="F46" s="48">
        <f>VLOOKUP(B46,[1]Sheet1!B$4:F$8446,5,0)</f>
        <v>72</v>
      </c>
      <c r="G46" s="48">
        <f>VLOOKUP(B46,[1]Sheet1!B$4:J$8446,6,0)</f>
        <v>72</v>
      </c>
      <c r="H46" s="48">
        <f>VLOOKUP(B46,[1]Sheet1!B$4:H$8446,7,0)</f>
        <v>72</v>
      </c>
      <c r="I46" s="49" t="str">
        <f t="shared" si="0"/>
        <v>Khá</v>
      </c>
      <c r="J46" s="48">
        <f>VLOOKUP(B46,[1]Sheet1!B$4:K$8446,9,0)</f>
        <v>72</v>
      </c>
      <c r="K46" s="49" t="str">
        <f t="shared" si="1"/>
        <v>Khá</v>
      </c>
    </row>
    <row r="47" spans="1:11" ht="18.75" customHeight="1" x14ac:dyDescent="0.25">
      <c r="A47" s="12">
        <v>35</v>
      </c>
      <c r="B47" s="45" t="s">
        <v>2627</v>
      </c>
      <c r="C47" s="46" t="s">
        <v>2628</v>
      </c>
      <c r="D47" s="47">
        <v>38827</v>
      </c>
      <c r="E47" s="48">
        <f>VLOOKUP(B47,[1]Sheet1!B$4:L$8446,4,0)</f>
        <v>100</v>
      </c>
      <c r="F47" s="48">
        <f>VLOOKUP(B47,[1]Sheet1!B$4:F$8446,5,0)</f>
        <v>100</v>
      </c>
      <c r="G47" s="48">
        <f>VLOOKUP(B47,[1]Sheet1!B$4:J$8446,6,0)</f>
        <v>100</v>
      </c>
      <c r="H47" s="48">
        <f>VLOOKUP(B47,[1]Sheet1!B$4:H$8446,7,0)</f>
        <v>100</v>
      </c>
      <c r="I47" s="49" t="str">
        <f t="shared" si="0"/>
        <v>Xuất sắc</v>
      </c>
      <c r="J47" s="48">
        <f>VLOOKUP(B47,[1]Sheet1!B$4:K$8446,9,0)</f>
        <v>100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2629</v>
      </c>
      <c r="C48" s="46" t="s">
        <v>2630</v>
      </c>
      <c r="D48" s="47">
        <v>38781</v>
      </c>
      <c r="E48" s="48">
        <f>VLOOKUP(B48,[1]Sheet1!B$4:L$8446,4,0)</f>
        <v>77</v>
      </c>
      <c r="F48" s="48">
        <f>VLOOKUP(B48,[1]Sheet1!B$4:F$8446,5,0)</f>
        <v>77</v>
      </c>
      <c r="G48" s="48">
        <f>VLOOKUP(B48,[1]Sheet1!B$4:J$8446,6,0)</f>
        <v>77</v>
      </c>
      <c r="H48" s="48">
        <f>VLOOKUP(B48,[1]Sheet1!B$4:H$8446,7,0)</f>
        <v>77</v>
      </c>
      <c r="I48" s="49" t="str">
        <f t="shared" si="0"/>
        <v>Khá</v>
      </c>
      <c r="J48" s="48">
        <f>VLOOKUP(B48,[1]Sheet1!B$4:K$8446,9,0)</f>
        <v>77</v>
      </c>
      <c r="K48" s="49" t="str">
        <f t="shared" si="1"/>
        <v>Khá</v>
      </c>
    </row>
    <row r="49" spans="1:11" ht="18.75" customHeight="1" x14ac:dyDescent="0.25">
      <c r="A49" s="12">
        <v>37</v>
      </c>
      <c r="B49" s="45" t="s">
        <v>2631</v>
      </c>
      <c r="C49" s="46" t="s">
        <v>2632</v>
      </c>
      <c r="D49" s="47">
        <v>38908</v>
      </c>
      <c r="E49" s="48">
        <f>VLOOKUP(B49,[1]Sheet1!B$4:L$8446,4,0)</f>
        <v>80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2633</v>
      </c>
      <c r="C50" s="46" t="s">
        <v>2634</v>
      </c>
      <c r="D50" s="47">
        <v>39069</v>
      </c>
      <c r="E50" s="48">
        <f>VLOOKUP(B50,[1]Sheet1!B$4:L$8446,4,0)</f>
        <v>75</v>
      </c>
      <c r="F50" s="48">
        <f>VLOOKUP(B50,[1]Sheet1!B$4:F$8446,5,0)</f>
        <v>72</v>
      </c>
      <c r="G50" s="48">
        <f>VLOOKUP(B50,[1]Sheet1!B$4:J$8446,6,0)</f>
        <v>72</v>
      </c>
      <c r="H50" s="48">
        <f>VLOOKUP(B50,[1]Sheet1!B$4:H$8446,7,0)</f>
        <v>72</v>
      </c>
      <c r="I50" s="49" t="str">
        <f t="shared" si="0"/>
        <v>Khá</v>
      </c>
      <c r="J50" s="48">
        <f>VLOOKUP(B50,[1]Sheet1!B$4:K$8446,9,0)</f>
        <v>72</v>
      </c>
      <c r="K50" s="49" t="str">
        <f t="shared" si="1"/>
        <v>Khá</v>
      </c>
    </row>
    <row r="51" spans="1:11" ht="18.75" customHeight="1" x14ac:dyDescent="0.25">
      <c r="A51" s="12">
        <v>39</v>
      </c>
      <c r="B51" s="45" t="s">
        <v>2635</v>
      </c>
      <c r="C51" s="46" t="s">
        <v>1651</v>
      </c>
      <c r="D51" s="47">
        <v>38830</v>
      </c>
      <c r="E51" s="48">
        <f>VLOOKUP(B51,[1]Sheet1!B$4:L$8446,4,0)</f>
        <v>100</v>
      </c>
      <c r="F51" s="48">
        <f>VLOOKUP(B51,[1]Sheet1!B$4:F$8446,5,0)</f>
        <v>100</v>
      </c>
      <c r="G51" s="48">
        <f>VLOOKUP(B51,[1]Sheet1!B$4:J$8446,6,0)</f>
        <v>100</v>
      </c>
      <c r="H51" s="48">
        <f>VLOOKUP(B51,[1]Sheet1!B$4:H$8446,7,0)</f>
        <v>100</v>
      </c>
      <c r="I51" s="49" t="str">
        <f t="shared" si="0"/>
        <v>Xuất sắc</v>
      </c>
      <c r="J51" s="48">
        <f>VLOOKUP(B51,[1]Sheet1!B$4:K$8446,9,0)</f>
        <v>100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2636</v>
      </c>
      <c r="C52" s="46" t="s">
        <v>2637</v>
      </c>
      <c r="D52" s="47">
        <v>39077</v>
      </c>
      <c r="E52" s="48">
        <f>VLOOKUP(B52,[1]Sheet1!B$4:L$8446,4,0)</f>
        <v>90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2638</v>
      </c>
      <c r="C53" s="46" t="s">
        <v>2639</v>
      </c>
      <c r="D53" s="47">
        <v>38973</v>
      </c>
      <c r="E53" s="48">
        <f>VLOOKUP(B53,[1]Sheet1!B$4:L$8446,4,0)</f>
        <v>90</v>
      </c>
      <c r="F53" s="48">
        <f>VLOOKUP(B53,[1]Sheet1!B$4:F$8446,5,0)</f>
        <v>90</v>
      </c>
      <c r="G53" s="48">
        <f>VLOOKUP(B53,[1]Sheet1!B$4:J$8446,6,0)</f>
        <v>90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2640</v>
      </c>
      <c r="C54" s="46" t="s">
        <v>2641</v>
      </c>
      <c r="D54" s="47">
        <v>38784</v>
      </c>
      <c r="E54" s="48">
        <f>VLOOKUP(B54,[1]Sheet1!B$4:L$8446,4,0)</f>
        <v>86</v>
      </c>
      <c r="F54" s="48">
        <f>VLOOKUP(B54,[1]Sheet1!B$4:F$8446,5,0)</f>
        <v>86</v>
      </c>
      <c r="G54" s="48">
        <f>VLOOKUP(B54,[1]Sheet1!B$4:J$8446,6,0)</f>
        <v>86</v>
      </c>
      <c r="H54" s="48">
        <f>VLOOKUP(B54,[1]Sheet1!B$4:H$8446,7,0)</f>
        <v>86</v>
      </c>
      <c r="I54" s="49" t="str">
        <f t="shared" si="0"/>
        <v>Tốt</v>
      </c>
      <c r="J54" s="48">
        <f>VLOOKUP(B54,[1]Sheet1!B$4:K$8446,9,0)</f>
        <v>86</v>
      </c>
      <c r="K54" s="49" t="str">
        <f t="shared" si="1"/>
        <v>Tốt</v>
      </c>
    </row>
    <row r="56" spans="1:11" ht="18.75" customHeight="1" x14ac:dyDescent="0.2">
      <c r="A56" s="52" t="s">
        <v>2570</v>
      </c>
      <c r="B56" s="52"/>
      <c r="C56" s="52"/>
    </row>
  </sheetData>
  <mergeCells count="16">
    <mergeCell ref="A6:K6"/>
    <mergeCell ref="A1:C1"/>
    <mergeCell ref="E1:K1"/>
    <mergeCell ref="A2:C2"/>
    <mergeCell ref="E2:K2"/>
    <mergeCell ref="A5:K5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4">
    <cfRule type="duplicateValues" dxfId="96" priority="1"/>
    <cfRule type="duplicateValues" dxfId="95" priority="2"/>
    <cfRule type="duplicateValues" dxfId="94" priority="3"/>
    <cfRule type="duplicateValues" dxfId="93" priority="4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5B3B0-5897-4D17-8215-B44CDC2AA169}">
  <sheetPr codeName="Sheet33"/>
  <dimension ref="A1:K56"/>
  <sheetViews>
    <sheetView topLeftCell="A39" workbookViewId="0">
      <selection activeCell="B13" sqref="B13:K54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3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4271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2642</v>
      </c>
      <c r="C13" s="46" t="s">
        <v>2643</v>
      </c>
      <c r="D13" s="47">
        <v>38837</v>
      </c>
      <c r="E13" s="48">
        <f>VLOOKUP(B13,[1]Sheet1!B$4:L$8446,4,0)</f>
        <v>72</v>
      </c>
      <c r="F13" s="48">
        <f>VLOOKUP(B13,[1]Sheet1!B$4:F$8446,5,0)</f>
        <v>72</v>
      </c>
      <c r="G13" s="48">
        <f>VLOOKUP(B13,[1]Sheet1!B$4:J$8446,6,0)</f>
        <v>70</v>
      </c>
      <c r="H13" s="48">
        <f>VLOOKUP(B13,[1]Sheet1!B$4:H$8446,7,0)</f>
        <v>70</v>
      </c>
      <c r="I13" s="49" t="str">
        <f t="shared" ref="I13:I54" si="0">IF(H13&gt;=90,"Xuất sắc",IF(H13&gt;=80,"Tốt", IF(H13&gt;=65,"Khá",IF(H13&gt;=50,"Trung bình", IF(H13&gt;=35, "Yếu", "Kém")))))</f>
        <v>Khá</v>
      </c>
      <c r="J13" s="48">
        <f>VLOOKUP(B13,[1]Sheet1!B$4:K$8446,9,0)</f>
        <v>70</v>
      </c>
      <c r="K13" s="49" t="str">
        <f t="shared" ref="K13:K54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45" t="s">
        <v>2644</v>
      </c>
      <c r="C14" s="46" t="s">
        <v>2645</v>
      </c>
      <c r="D14" s="47">
        <v>39077</v>
      </c>
      <c r="E14" s="48">
        <f>VLOOKUP(B14,[1]Sheet1!B$4:L$8446,4,0)</f>
        <v>70</v>
      </c>
      <c r="F14" s="48">
        <f>VLOOKUP(B14,[1]Sheet1!B$4:F$8446,5,0)</f>
        <v>70</v>
      </c>
      <c r="G14" s="48">
        <f>VLOOKUP(B14,[1]Sheet1!B$4:J$8446,6,0)</f>
        <v>70</v>
      </c>
      <c r="H14" s="48">
        <f>VLOOKUP(B14,[1]Sheet1!B$4:H$8446,7,0)</f>
        <v>70</v>
      </c>
      <c r="I14" s="49" t="str">
        <f t="shared" si="0"/>
        <v>Khá</v>
      </c>
      <c r="J14" s="48">
        <f>VLOOKUP(B14,[1]Sheet1!B$4:K$8446,9,0)</f>
        <v>70</v>
      </c>
      <c r="K14" s="49" t="str">
        <f t="shared" si="1"/>
        <v>Khá</v>
      </c>
    </row>
    <row r="15" spans="1:11" ht="18.75" customHeight="1" x14ac:dyDescent="0.25">
      <c r="A15" s="12">
        <v>3</v>
      </c>
      <c r="B15" s="45" t="s">
        <v>2646</v>
      </c>
      <c r="C15" s="46" t="s">
        <v>2647</v>
      </c>
      <c r="D15" s="47">
        <v>38863</v>
      </c>
      <c r="E15" s="48">
        <f>VLOOKUP(B15,[1]Sheet1!B$4:L$8446,4,0)</f>
        <v>80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2648</v>
      </c>
      <c r="C16" s="46" t="s">
        <v>144</v>
      </c>
      <c r="D16" s="47">
        <v>38869</v>
      </c>
      <c r="E16" s="48">
        <f>VLOOKUP(B16,[1]Sheet1!B$4:L$8446,4,0)</f>
        <v>80</v>
      </c>
      <c r="F16" s="48">
        <f>VLOOKUP(B16,[1]Sheet1!B$4:F$8446,5,0)</f>
        <v>77</v>
      </c>
      <c r="G16" s="48">
        <f>VLOOKUP(B16,[1]Sheet1!B$4:J$8446,6,0)</f>
        <v>80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2649</v>
      </c>
      <c r="C17" s="46" t="s">
        <v>2650</v>
      </c>
      <c r="D17" s="47">
        <v>38879</v>
      </c>
      <c r="E17" s="48">
        <f>VLOOKUP(B17,[1]Sheet1!B$4:L$8446,4,0)</f>
        <v>80</v>
      </c>
      <c r="F17" s="48">
        <f>VLOOKUP(B17,[1]Sheet1!B$4:F$8446,5,0)</f>
        <v>77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2651</v>
      </c>
      <c r="C18" s="46" t="s">
        <v>2652</v>
      </c>
      <c r="D18" s="47">
        <v>38761</v>
      </c>
      <c r="E18" s="48">
        <f>VLOOKUP(B18,[1]Sheet1!B$4:L$8446,4,0)</f>
        <v>80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2653</v>
      </c>
      <c r="C19" s="46" t="s">
        <v>2654</v>
      </c>
      <c r="D19" s="47">
        <v>38925</v>
      </c>
      <c r="E19" s="48">
        <f>VLOOKUP(B19,[1]Sheet1!B$4:L$8446,4,0)</f>
        <v>80</v>
      </c>
      <c r="F19" s="48">
        <f>VLOOKUP(B19,[1]Sheet1!B$4:F$8446,5,0)</f>
        <v>80</v>
      </c>
      <c r="G19" s="48">
        <f>VLOOKUP(B19,[1]Sheet1!B$4:J$8446,6,0)</f>
        <v>80</v>
      </c>
      <c r="H19" s="48">
        <f>VLOOKUP(B19,[1]Sheet1!B$4:H$8446,7,0)</f>
        <v>80</v>
      </c>
      <c r="I19" s="49" t="str">
        <f t="shared" si="0"/>
        <v>Tốt</v>
      </c>
      <c r="J19" s="48">
        <f>VLOOKUP(B19,[1]Sheet1!B$4:K$8446,9,0)</f>
        <v>80</v>
      </c>
      <c r="K19" s="49" t="str">
        <f t="shared" si="1"/>
        <v>Tốt</v>
      </c>
    </row>
    <row r="20" spans="1:11" ht="18.75" customHeight="1" x14ac:dyDescent="0.25">
      <c r="A20" s="12">
        <v>8</v>
      </c>
      <c r="B20" s="45" t="s">
        <v>2658</v>
      </c>
      <c r="C20" s="46" t="s">
        <v>2659</v>
      </c>
      <c r="D20" s="47">
        <v>39000</v>
      </c>
      <c r="E20" s="48">
        <f>VLOOKUP(B20,[1]Sheet1!B$4:L$8446,4,0)</f>
        <v>80</v>
      </c>
      <c r="F20" s="48">
        <f>VLOOKUP(B20,[1]Sheet1!B$4:F$8446,5,0)</f>
        <v>77</v>
      </c>
      <c r="G20" s="48">
        <f>VLOOKUP(B20,[1]Sheet1!B$4:J$8446,6,0)</f>
        <v>77</v>
      </c>
      <c r="H20" s="48">
        <f>VLOOKUP(B20,[1]Sheet1!B$4:H$8446,7,0)</f>
        <v>77</v>
      </c>
      <c r="I20" s="49" t="str">
        <f t="shared" si="0"/>
        <v>Khá</v>
      </c>
      <c r="J20" s="48">
        <f>VLOOKUP(B20,[1]Sheet1!B$4:K$8446,9,0)</f>
        <v>77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2660</v>
      </c>
      <c r="C21" s="46" t="s">
        <v>2661</v>
      </c>
      <c r="D21" s="47">
        <v>38866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2664</v>
      </c>
      <c r="C22" s="46" t="s">
        <v>2665</v>
      </c>
      <c r="D22" s="47">
        <v>38928</v>
      </c>
      <c r="E22" s="48">
        <f>VLOOKUP(B22,[1]Sheet1!B$4:L$8446,4,0)</f>
        <v>80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2666</v>
      </c>
      <c r="C23" s="46" t="s">
        <v>2667</v>
      </c>
      <c r="D23" s="47">
        <v>38745</v>
      </c>
      <c r="E23" s="48">
        <f>VLOOKUP(B23,[1]Sheet1!B$4:L$8446,4,0)</f>
        <v>70</v>
      </c>
      <c r="F23" s="48">
        <f>VLOOKUP(B23,[1]Sheet1!B$4:F$8446,5,0)</f>
        <v>70</v>
      </c>
      <c r="G23" s="48">
        <f>VLOOKUP(B23,[1]Sheet1!B$4:J$8446,6,0)</f>
        <v>70</v>
      </c>
      <c r="H23" s="48">
        <f>VLOOKUP(B23,[1]Sheet1!B$4:H$8446,7,0)</f>
        <v>70</v>
      </c>
      <c r="I23" s="49" t="str">
        <f t="shared" si="0"/>
        <v>Khá</v>
      </c>
      <c r="J23" s="48">
        <f>VLOOKUP(B23,[1]Sheet1!B$4:K$8446,9,0)</f>
        <v>70</v>
      </c>
      <c r="K23" s="49" t="str">
        <f t="shared" si="1"/>
        <v>Khá</v>
      </c>
    </row>
    <row r="24" spans="1:11" ht="18.75" customHeight="1" x14ac:dyDescent="0.25">
      <c r="A24" s="12">
        <v>12</v>
      </c>
      <c r="B24" s="45" t="s">
        <v>2662</v>
      </c>
      <c r="C24" s="46" t="s">
        <v>2663</v>
      </c>
      <c r="D24" s="47">
        <v>38906</v>
      </c>
      <c r="E24" s="48">
        <f>VLOOKUP(B24,[1]Sheet1!B$4:L$8446,4,0)</f>
        <v>80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2655</v>
      </c>
      <c r="C25" s="46" t="s">
        <v>174</v>
      </c>
      <c r="D25" s="47">
        <v>38753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2656</v>
      </c>
      <c r="C26" s="46" t="s">
        <v>2657</v>
      </c>
      <c r="D26" s="47">
        <v>38902</v>
      </c>
      <c r="E26" s="48">
        <f>VLOOKUP(B26,[1]Sheet1!B$4:L$8446,4,0)</f>
        <v>80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2668</v>
      </c>
      <c r="C27" s="46" t="s">
        <v>2669</v>
      </c>
      <c r="D27" s="47">
        <v>39053</v>
      </c>
      <c r="E27" s="48">
        <f>VLOOKUP(B27,[1]Sheet1!B$4:L$8446,4,0)</f>
        <v>85</v>
      </c>
      <c r="F27" s="48">
        <f>VLOOKUP(B27,[1]Sheet1!B$4:F$8446,5,0)</f>
        <v>85</v>
      </c>
      <c r="G27" s="48">
        <f>VLOOKUP(B27,[1]Sheet1!B$4:J$8446,6,0)</f>
        <v>85</v>
      </c>
      <c r="H27" s="48">
        <f>VLOOKUP(B27,[1]Sheet1!B$4:H$8446,7,0)</f>
        <v>85</v>
      </c>
      <c r="I27" s="49" t="str">
        <f t="shared" si="0"/>
        <v>Tốt</v>
      </c>
      <c r="J27" s="48">
        <f>VLOOKUP(B27,[1]Sheet1!B$4:K$8446,9,0)</f>
        <v>85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2670</v>
      </c>
      <c r="C28" s="46" t="s">
        <v>2671</v>
      </c>
      <c r="D28" s="47">
        <v>39060</v>
      </c>
      <c r="E28" s="48">
        <f>VLOOKUP(B28,[1]Sheet1!B$4:L$8446,4,0)</f>
        <v>72</v>
      </c>
      <c r="F28" s="48">
        <f>VLOOKUP(B28,[1]Sheet1!B$4:F$8446,5,0)</f>
        <v>67</v>
      </c>
      <c r="G28" s="48">
        <f>VLOOKUP(B28,[1]Sheet1!B$4:J$8446,6,0)</f>
        <v>69</v>
      </c>
      <c r="H28" s="48">
        <f>VLOOKUP(B28,[1]Sheet1!B$4:H$8446,7,0)</f>
        <v>69</v>
      </c>
      <c r="I28" s="49" t="str">
        <f t="shared" si="0"/>
        <v>Khá</v>
      </c>
      <c r="J28" s="48">
        <f>VLOOKUP(B28,[1]Sheet1!B$4:K$8446,9,0)</f>
        <v>69</v>
      </c>
      <c r="K28" s="49" t="str">
        <f t="shared" si="1"/>
        <v>Khá</v>
      </c>
    </row>
    <row r="29" spans="1:11" ht="18.75" customHeight="1" x14ac:dyDescent="0.25">
      <c r="A29" s="12">
        <v>17</v>
      </c>
      <c r="B29" s="45" t="s">
        <v>2672</v>
      </c>
      <c r="C29" s="46" t="s">
        <v>2673</v>
      </c>
      <c r="D29" s="47">
        <v>38967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2674</v>
      </c>
      <c r="C30" s="46" t="s">
        <v>2675</v>
      </c>
      <c r="D30" s="47">
        <v>38815</v>
      </c>
      <c r="E30" s="48">
        <f>VLOOKUP(B30,[1]Sheet1!B$4:L$8446,4,0)</f>
        <v>72</v>
      </c>
      <c r="F30" s="48">
        <f>VLOOKUP(B30,[1]Sheet1!B$4:F$8446,5,0)</f>
        <v>72</v>
      </c>
      <c r="G30" s="48">
        <f>VLOOKUP(B30,[1]Sheet1!B$4:J$8446,6,0)</f>
        <v>72</v>
      </c>
      <c r="H30" s="48">
        <f>VLOOKUP(B30,[1]Sheet1!B$4:H$8446,7,0)</f>
        <v>72</v>
      </c>
      <c r="I30" s="49" t="str">
        <f t="shared" si="0"/>
        <v>Khá</v>
      </c>
      <c r="J30" s="48">
        <f>VLOOKUP(B30,[1]Sheet1!B$4:K$8446,9,0)</f>
        <v>72</v>
      </c>
      <c r="K30" s="49" t="str">
        <f t="shared" si="1"/>
        <v>Khá</v>
      </c>
    </row>
    <row r="31" spans="1:11" ht="18.75" customHeight="1" x14ac:dyDescent="0.25">
      <c r="A31" s="12">
        <v>19</v>
      </c>
      <c r="B31" s="45" t="s">
        <v>2676</v>
      </c>
      <c r="C31" s="46" t="s">
        <v>195</v>
      </c>
      <c r="D31" s="47">
        <v>38779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2681</v>
      </c>
      <c r="C32" s="46" t="s">
        <v>2682</v>
      </c>
      <c r="D32" s="47">
        <v>39005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2677</v>
      </c>
      <c r="C33" s="46" t="s">
        <v>2678</v>
      </c>
      <c r="D33" s="47">
        <v>38777</v>
      </c>
      <c r="E33" s="48">
        <f>VLOOKUP(B33,[1]Sheet1!B$4:L$8446,4,0)</f>
        <v>85</v>
      </c>
      <c r="F33" s="48">
        <f>VLOOKUP(B33,[1]Sheet1!B$4:F$8446,5,0)</f>
        <v>85</v>
      </c>
      <c r="G33" s="48">
        <f>VLOOKUP(B33,[1]Sheet1!B$4:J$8446,6,0)</f>
        <v>85</v>
      </c>
      <c r="H33" s="48">
        <f>VLOOKUP(B33,[1]Sheet1!B$4:H$8446,7,0)</f>
        <v>85</v>
      </c>
      <c r="I33" s="49" t="str">
        <f t="shared" si="0"/>
        <v>Tốt</v>
      </c>
      <c r="J33" s="48">
        <f>VLOOKUP(B33,[1]Sheet1!B$4:K$8446,9,0)</f>
        <v>85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2679</v>
      </c>
      <c r="C34" s="46" t="s">
        <v>2680</v>
      </c>
      <c r="D34" s="47">
        <v>38937</v>
      </c>
      <c r="E34" s="48">
        <f>VLOOKUP(B34,[1]Sheet1!B$4:L$8446,4,0)</f>
        <v>92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2683</v>
      </c>
      <c r="C35" s="46" t="s">
        <v>878</v>
      </c>
      <c r="D35" s="47">
        <v>39063</v>
      </c>
      <c r="E35" s="48">
        <f>VLOOKUP(B35,[1]Sheet1!B$4:L$8446,4,0)</f>
        <v>84</v>
      </c>
      <c r="F35" s="48">
        <f>VLOOKUP(B35,[1]Sheet1!B$4:F$8446,5,0)</f>
        <v>84</v>
      </c>
      <c r="G35" s="48">
        <f>VLOOKUP(B35,[1]Sheet1!B$4:J$8446,6,0)</f>
        <v>84</v>
      </c>
      <c r="H35" s="48">
        <f>VLOOKUP(B35,[1]Sheet1!B$4:H$8446,7,0)</f>
        <v>84</v>
      </c>
      <c r="I35" s="49" t="str">
        <f t="shared" si="0"/>
        <v>Tốt</v>
      </c>
      <c r="J35" s="48">
        <f>VLOOKUP(B35,[1]Sheet1!B$4:K$8446,9,0)</f>
        <v>84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2684</v>
      </c>
      <c r="C36" s="46" t="s">
        <v>2685</v>
      </c>
      <c r="D36" s="47">
        <v>39069</v>
      </c>
      <c r="E36" s="48">
        <f>VLOOKUP(B36,[1]Sheet1!B$4:L$8446,4,0)</f>
        <v>80</v>
      </c>
      <c r="F36" s="48">
        <f>VLOOKUP(B36,[1]Sheet1!B$4:F$8446,5,0)</f>
        <v>80</v>
      </c>
      <c r="G36" s="48">
        <f>VLOOKUP(B36,[1]Sheet1!B$4:J$8446,6,0)</f>
        <v>80</v>
      </c>
      <c r="H36" s="48">
        <f>VLOOKUP(B36,[1]Sheet1!B$4:H$8446,7,0)</f>
        <v>80</v>
      </c>
      <c r="I36" s="49" t="str">
        <f t="shared" si="0"/>
        <v>Tốt</v>
      </c>
      <c r="J36" s="48">
        <f>VLOOKUP(B36,[1]Sheet1!B$4:K$8446,9,0)</f>
        <v>80</v>
      </c>
      <c r="K36" s="49" t="str">
        <f t="shared" si="1"/>
        <v>Tốt</v>
      </c>
    </row>
    <row r="37" spans="1:11" ht="18.75" customHeight="1" x14ac:dyDescent="0.25">
      <c r="A37" s="12">
        <v>25</v>
      </c>
      <c r="B37" s="45" t="s">
        <v>2686</v>
      </c>
      <c r="C37" s="46" t="s">
        <v>2687</v>
      </c>
      <c r="D37" s="47">
        <v>38790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2688</v>
      </c>
      <c r="C38" s="46" t="s">
        <v>2689</v>
      </c>
      <c r="D38" s="47">
        <v>39043</v>
      </c>
      <c r="E38" s="48">
        <f>VLOOKUP(B38,[1]Sheet1!B$4:L$8446,4,0)</f>
        <v>90</v>
      </c>
      <c r="F38" s="48">
        <f>VLOOKUP(B38,[1]Sheet1!B$4:F$8446,5,0)</f>
        <v>90</v>
      </c>
      <c r="G38" s="48">
        <f>VLOOKUP(B38,[1]Sheet1!B$4:J$8446,6,0)</f>
        <v>90</v>
      </c>
      <c r="H38" s="48">
        <f>VLOOKUP(B38,[1]Sheet1!B$4:H$8446,7,0)</f>
        <v>90</v>
      </c>
      <c r="I38" s="49" t="str">
        <f t="shared" si="0"/>
        <v>Xuất sắc</v>
      </c>
      <c r="J38" s="48">
        <f>VLOOKUP(B38,[1]Sheet1!B$4:K$8446,9,0)</f>
        <v>90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2690</v>
      </c>
      <c r="C39" s="46" t="s">
        <v>2691</v>
      </c>
      <c r="D39" s="47">
        <v>38917</v>
      </c>
      <c r="E39" s="48">
        <f>VLOOKUP(B39,[1]Sheet1!B$4:L$8446,4,0)</f>
        <v>90</v>
      </c>
      <c r="F39" s="48">
        <f>VLOOKUP(B39,[1]Sheet1!B$4:F$8446,5,0)</f>
        <v>94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2692</v>
      </c>
      <c r="C40" s="46" t="s">
        <v>2693</v>
      </c>
      <c r="D40" s="47">
        <v>38792</v>
      </c>
      <c r="E40" s="48">
        <f>VLOOKUP(B40,[1]Sheet1!B$4:L$8446,4,0)</f>
        <v>70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2694</v>
      </c>
      <c r="C41" s="46" t="s">
        <v>180</v>
      </c>
      <c r="D41" s="47">
        <v>38943</v>
      </c>
      <c r="E41" s="48">
        <f>VLOOKUP(B41,[1]Sheet1!B$4:L$8446,4,0)</f>
        <v>94</v>
      </c>
      <c r="F41" s="48">
        <f>VLOOKUP(B41,[1]Sheet1!B$4:F$8446,5,0)</f>
        <v>94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2695</v>
      </c>
      <c r="C42" s="46" t="s">
        <v>2696</v>
      </c>
      <c r="D42" s="47">
        <v>38995</v>
      </c>
      <c r="E42" s="48">
        <f>VLOOKUP(B42,[1]Sheet1!B$4:L$8446,4,0)</f>
        <v>90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2697</v>
      </c>
      <c r="C43" s="46" t="s">
        <v>2698</v>
      </c>
      <c r="D43" s="47">
        <v>38819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2699</v>
      </c>
      <c r="C44" s="46" t="s">
        <v>2700</v>
      </c>
      <c r="D44" s="47">
        <v>38924</v>
      </c>
      <c r="E44" s="48">
        <f>VLOOKUP(B44,[1]Sheet1!B$4:L$8446,4,0)</f>
        <v>80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2701</v>
      </c>
      <c r="C45" s="46" t="s">
        <v>159</v>
      </c>
      <c r="D45" s="47">
        <v>38955</v>
      </c>
      <c r="E45" s="48">
        <f>VLOOKUP(B45,[1]Sheet1!B$4:L$8446,4,0)</f>
        <v>90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2702</v>
      </c>
      <c r="C46" s="46" t="s">
        <v>207</v>
      </c>
      <c r="D46" s="47">
        <v>38910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2703</v>
      </c>
      <c r="C47" s="46" t="s">
        <v>2704</v>
      </c>
      <c r="D47" s="47">
        <v>38942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2705</v>
      </c>
      <c r="C48" s="46" t="s">
        <v>2706</v>
      </c>
      <c r="D48" s="47">
        <v>38996</v>
      </c>
      <c r="E48" s="48">
        <f>VLOOKUP(B48,[1]Sheet1!B$4:L$8446,4,0)</f>
        <v>80</v>
      </c>
      <c r="F48" s="48">
        <f>VLOOKUP(B48,[1]Sheet1!B$4:F$8446,5,0)</f>
        <v>77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2707</v>
      </c>
      <c r="C49" s="46" t="s">
        <v>2708</v>
      </c>
      <c r="D49" s="47">
        <v>38794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2709</v>
      </c>
      <c r="C50" s="46" t="s">
        <v>2710</v>
      </c>
      <c r="D50" s="47">
        <v>38728</v>
      </c>
      <c r="E50" s="48">
        <f>VLOOKUP(B50,[1]Sheet1!B$4:L$8446,4,0)</f>
        <v>70</v>
      </c>
      <c r="F50" s="48">
        <f>VLOOKUP(B50,[1]Sheet1!B$4:F$8446,5,0)</f>
        <v>80</v>
      </c>
      <c r="G50" s="48">
        <f>VLOOKUP(B50,[1]Sheet1!B$4:J$8446,6,0)</f>
        <v>80</v>
      </c>
      <c r="H50" s="48">
        <f>VLOOKUP(B50,[1]Sheet1!B$4:H$8446,7,0)</f>
        <v>80</v>
      </c>
      <c r="I50" s="49" t="str">
        <f t="shared" si="0"/>
        <v>Tốt</v>
      </c>
      <c r="J50" s="48">
        <f>VLOOKUP(B50,[1]Sheet1!B$4:K$8446,9,0)</f>
        <v>80</v>
      </c>
      <c r="K50" s="49" t="str">
        <f t="shared" si="1"/>
        <v>Tốt</v>
      </c>
    </row>
    <row r="51" spans="1:11" ht="18.75" customHeight="1" x14ac:dyDescent="0.25">
      <c r="A51" s="12">
        <v>39</v>
      </c>
      <c r="B51" s="45" t="s">
        <v>2711</v>
      </c>
      <c r="C51" s="46" t="s">
        <v>2712</v>
      </c>
      <c r="D51" s="47">
        <v>39003</v>
      </c>
      <c r="E51" s="48">
        <f>VLOOKUP(B51,[1]Sheet1!B$4:L$8446,4,0)</f>
        <v>80</v>
      </c>
      <c r="F51" s="48">
        <f>VLOOKUP(B51,[1]Sheet1!B$4:F$8446,5,0)</f>
        <v>80</v>
      </c>
      <c r="G51" s="48">
        <f>VLOOKUP(B51,[1]Sheet1!B$4:J$8446,6,0)</f>
        <v>80</v>
      </c>
      <c r="H51" s="48">
        <f>VLOOKUP(B51,[1]Sheet1!B$4:H$8446,7,0)</f>
        <v>80</v>
      </c>
      <c r="I51" s="49" t="str">
        <f t="shared" si="0"/>
        <v>Tốt</v>
      </c>
      <c r="J51" s="48">
        <f>VLOOKUP(B51,[1]Sheet1!B$4:K$8446,9,0)</f>
        <v>80</v>
      </c>
      <c r="K51" s="49" t="str">
        <f t="shared" si="1"/>
        <v>Tốt</v>
      </c>
    </row>
    <row r="52" spans="1:11" ht="18.75" customHeight="1" x14ac:dyDescent="0.25">
      <c r="A52" s="12">
        <v>40</v>
      </c>
      <c r="B52" s="45" t="s">
        <v>2713</v>
      </c>
      <c r="C52" s="46" t="s">
        <v>2714</v>
      </c>
      <c r="D52" s="47">
        <v>39047</v>
      </c>
      <c r="E52" s="48">
        <f>VLOOKUP(B52,[1]Sheet1!B$4:L$8446,4,0)</f>
        <v>92</v>
      </c>
      <c r="F52" s="48">
        <f>VLOOKUP(B52,[1]Sheet1!B$4:F$8446,5,0)</f>
        <v>92</v>
      </c>
      <c r="G52" s="48">
        <f>VLOOKUP(B52,[1]Sheet1!B$4:J$8446,6,0)</f>
        <v>92</v>
      </c>
      <c r="H52" s="48">
        <f>VLOOKUP(B52,[1]Sheet1!B$4:H$8446,7,0)</f>
        <v>92</v>
      </c>
      <c r="I52" s="49" t="str">
        <f t="shared" si="0"/>
        <v>Xuất sắc</v>
      </c>
      <c r="J52" s="48">
        <f>VLOOKUP(B52,[1]Sheet1!B$4:K$8446,9,0)</f>
        <v>92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2715</v>
      </c>
      <c r="C53" s="46" t="s">
        <v>2716</v>
      </c>
      <c r="D53" s="47">
        <v>38897</v>
      </c>
      <c r="E53" s="48">
        <f>VLOOKUP(B53,[1]Sheet1!B$4:L$8446,4,0)</f>
        <v>80</v>
      </c>
      <c r="F53" s="48">
        <f>VLOOKUP(B53,[1]Sheet1!B$4:F$8446,5,0)</f>
        <v>90</v>
      </c>
      <c r="G53" s="48">
        <f>VLOOKUP(B53,[1]Sheet1!B$4:J$8446,6,0)</f>
        <v>80</v>
      </c>
      <c r="H53" s="48">
        <f>VLOOKUP(B53,[1]Sheet1!B$4:H$8446,7,0)</f>
        <v>80</v>
      </c>
      <c r="I53" s="49" t="str">
        <f t="shared" si="0"/>
        <v>Tốt</v>
      </c>
      <c r="J53" s="48">
        <f>VLOOKUP(B53,[1]Sheet1!B$4:K$8446,9,0)</f>
        <v>80</v>
      </c>
      <c r="K53" s="49" t="str">
        <f t="shared" si="1"/>
        <v>Tốt</v>
      </c>
    </row>
    <row r="54" spans="1:11" ht="18.75" customHeight="1" x14ac:dyDescent="0.25">
      <c r="A54" s="12">
        <v>42</v>
      </c>
      <c r="B54" s="45" t="s">
        <v>2717</v>
      </c>
      <c r="C54" s="46" t="s">
        <v>2718</v>
      </c>
      <c r="D54" s="47">
        <v>39057</v>
      </c>
      <c r="E54" s="48">
        <f>VLOOKUP(B54,[1]Sheet1!B$4:L$8446,4,0)</f>
        <v>80</v>
      </c>
      <c r="F54" s="48">
        <f>VLOOKUP(B54,[1]Sheet1!B$4:F$8446,5,0)</f>
        <v>80</v>
      </c>
      <c r="G54" s="48">
        <f>VLOOKUP(B54,[1]Sheet1!B$4:J$8446,6,0)</f>
        <v>80</v>
      </c>
      <c r="H54" s="48">
        <f>VLOOKUP(B54,[1]Sheet1!B$4:H$8446,7,0)</f>
        <v>80</v>
      </c>
      <c r="I54" s="49" t="str">
        <f t="shared" si="0"/>
        <v>Tốt</v>
      </c>
      <c r="J54" s="48">
        <f>VLOOKUP(B54,[1]Sheet1!B$4:K$8446,9,0)</f>
        <v>80</v>
      </c>
      <c r="K54" s="49" t="str">
        <f t="shared" si="1"/>
        <v>Tốt</v>
      </c>
    </row>
    <row r="56" spans="1:11" ht="18.75" customHeight="1" x14ac:dyDescent="0.2">
      <c r="A56" s="52" t="s">
        <v>2570</v>
      </c>
      <c r="B56" s="52"/>
      <c r="C56" s="52"/>
    </row>
  </sheetData>
  <mergeCells count="16">
    <mergeCell ref="A6:K6"/>
    <mergeCell ref="A1:C1"/>
    <mergeCell ref="E1:K1"/>
    <mergeCell ref="A2:C2"/>
    <mergeCell ref="E2:K2"/>
    <mergeCell ref="A5:K5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4">
    <cfRule type="duplicateValues" dxfId="92" priority="1"/>
    <cfRule type="duplicateValues" dxfId="91" priority="2"/>
    <cfRule type="duplicateValues" dxfId="90" priority="3"/>
    <cfRule type="duplicateValues" dxfId="89" priority="4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D57C-3EA2-43CD-A550-9E62DFAA9B4B}">
  <sheetPr codeName="Sheet34"/>
  <dimension ref="A1:K54"/>
  <sheetViews>
    <sheetView workbookViewId="0">
      <selection activeCell="B13" sqref="B13:K5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7.3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4272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2719</v>
      </c>
      <c r="C13" s="46" t="s">
        <v>2720</v>
      </c>
      <c r="D13" s="47">
        <v>38768</v>
      </c>
      <c r="E13" s="48">
        <f>VLOOKUP(B13,[1]Sheet1!B$4:L$8446,4,0)</f>
        <v>80</v>
      </c>
      <c r="F13" s="48">
        <f>VLOOKUP(B13,[1]Sheet1!B$4:F$8446,5,0)</f>
        <v>80</v>
      </c>
      <c r="G13" s="48">
        <f>VLOOKUP(B13,[1]Sheet1!B$4:J$8446,6,0)</f>
        <v>80</v>
      </c>
      <c r="H13" s="48">
        <f>VLOOKUP(B13,[1]Sheet1!B$4:H$8446,7,0)</f>
        <v>80</v>
      </c>
      <c r="I13" s="49" t="str">
        <f t="shared" ref="I13:I52" si="0">IF(H13&gt;=90,"Xuất sắc",IF(H13&gt;=80,"Tốt", IF(H13&gt;=65,"Khá",IF(H13&gt;=50,"Trung bình", IF(H13&gt;=35, "Yếu", "Kém")))))</f>
        <v>Tốt</v>
      </c>
      <c r="J13" s="48">
        <f>VLOOKUP(B13,[1]Sheet1!B$4:K$8446,9,0)</f>
        <v>80</v>
      </c>
      <c r="K13" s="49" t="str">
        <f t="shared" ref="K13:K52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2721</v>
      </c>
      <c r="C14" s="46" t="s">
        <v>2722</v>
      </c>
      <c r="D14" s="47">
        <v>39044</v>
      </c>
      <c r="E14" s="48">
        <f>VLOOKUP(B14,[1]Sheet1!B$4:L$8446,4,0)</f>
        <v>87</v>
      </c>
      <c r="F14" s="48">
        <f>VLOOKUP(B14,[1]Sheet1!B$4:F$8446,5,0)</f>
        <v>87</v>
      </c>
      <c r="G14" s="48">
        <f>VLOOKUP(B14,[1]Sheet1!B$4:J$8446,6,0)</f>
        <v>87</v>
      </c>
      <c r="H14" s="48">
        <f>VLOOKUP(B14,[1]Sheet1!B$4:H$8446,7,0)</f>
        <v>87</v>
      </c>
      <c r="I14" s="49" t="str">
        <f t="shared" si="0"/>
        <v>Tốt</v>
      </c>
      <c r="J14" s="48">
        <f>VLOOKUP(B14,[1]Sheet1!B$4:K$8446,9,0)</f>
        <v>87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2723</v>
      </c>
      <c r="C15" s="46" t="s">
        <v>2724</v>
      </c>
      <c r="D15" s="47">
        <v>38796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2725</v>
      </c>
      <c r="C16" s="46" t="s">
        <v>1259</v>
      </c>
      <c r="D16" s="47">
        <v>39041</v>
      </c>
      <c r="E16" s="48">
        <f>VLOOKUP(B16,[1]Sheet1!B$4:L$8446,4,0)</f>
        <v>80</v>
      </c>
      <c r="F16" s="48">
        <f>VLOOKUP(B16,[1]Sheet1!B$4:F$8446,5,0)</f>
        <v>77</v>
      </c>
      <c r="G16" s="48">
        <f>VLOOKUP(B16,[1]Sheet1!B$4:J$8446,6,0)</f>
        <v>77</v>
      </c>
      <c r="H16" s="48">
        <f>VLOOKUP(B16,[1]Sheet1!B$4:H$8446,7,0)</f>
        <v>77</v>
      </c>
      <c r="I16" s="49" t="str">
        <f t="shared" si="0"/>
        <v>Khá</v>
      </c>
      <c r="J16" s="48">
        <f>VLOOKUP(B16,[1]Sheet1!B$4:K$8446,9,0)</f>
        <v>77</v>
      </c>
      <c r="K16" s="49" t="str">
        <f t="shared" si="1"/>
        <v>Khá</v>
      </c>
    </row>
    <row r="17" spans="1:11" ht="18.75" customHeight="1" x14ac:dyDescent="0.25">
      <c r="A17" s="12">
        <v>5</v>
      </c>
      <c r="B17" s="45" t="s">
        <v>2726</v>
      </c>
      <c r="C17" s="46" t="s">
        <v>280</v>
      </c>
      <c r="D17" s="47">
        <v>38997</v>
      </c>
      <c r="E17" s="48">
        <f>VLOOKUP(B17,[1]Sheet1!B$4:L$8446,4,0)</f>
        <v>92</v>
      </c>
      <c r="F17" s="48">
        <f>VLOOKUP(B17,[1]Sheet1!B$4:F$8446,5,0)</f>
        <v>92</v>
      </c>
      <c r="G17" s="48">
        <f>VLOOKUP(B17,[1]Sheet1!B$4:J$8446,6,0)</f>
        <v>92</v>
      </c>
      <c r="H17" s="48">
        <f>VLOOKUP(B17,[1]Sheet1!B$4:H$8446,7,0)</f>
        <v>92</v>
      </c>
      <c r="I17" s="49" t="str">
        <f t="shared" si="0"/>
        <v>Xuất sắc</v>
      </c>
      <c r="J17" s="48">
        <f>VLOOKUP(B17,[1]Sheet1!B$4:K$8446,9,0)</f>
        <v>92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2727</v>
      </c>
      <c r="C18" s="46" t="s">
        <v>2728</v>
      </c>
      <c r="D18" s="47">
        <v>38722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2729</v>
      </c>
      <c r="C19" s="46" t="s">
        <v>885</v>
      </c>
      <c r="D19" s="47">
        <v>38894</v>
      </c>
      <c r="E19" s="48">
        <f>VLOOKUP(B19,[1]Sheet1!B$4:L$8446,4,0)</f>
        <v>80</v>
      </c>
      <c r="F19" s="48">
        <f>VLOOKUP(B19,[1]Sheet1!B$4:F$8446,5,0)</f>
        <v>80</v>
      </c>
      <c r="G19" s="48">
        <f>VLOOKUP(B19,[1]Sheet1!B$4:J$8446,6,0)</f>
        <v>80</v>
      </c>
      <c r="H19" s="48">
        <f>VLOOKUP(B19,[1]Sheet1!B$4:H$8446,7,0)</f>
        <v>80</v>
      </c>
      <c r="I19" s="49" t="str">
        <f t="shared" si="0"/>
        <v>Tốt</v>
      </c>
      <c r="J19" s="48">
        <f>VLOOKUP(B19,[1]Sheet1!B$4:K$8446,9,0)</f>
        <v>80</v>
      </c>
      <c r="K19" s="49" t="str">
        <f t="shared" si="1"/>
        <v>Tốt</v>
      </c>
    </row>
    <row r="20" spans="1:11" ht="18.75" customHeight="1" x14ac:dyDescent="0.25">
      <c r="A20" s="12">
        <v>8</v>
      </c>
      <c r="B20" s="45" t="s">
        <v>2734</v>
      </c>
      <c r="C20" s="46" t="s">
        <v>2735</v>
      </c>
      <c r="D20" s="47">
        <v>39052</v>
      </c>
      <c r="E20" s="48">
        <f>VLOOKUP(B20,[1]Sheet1!B$4:L$8446,4,0)</f>
        <v>80</v>
      </c>
      <c r="F20" s="48">
        <f>VLOOKUP(B20,[1]Sheet1!B$4:F$8446,5,0)</f>
        <v>80</v>
      </c>
      <c r="G20" s="48">
        <f>VLOOKUP(B20,[1]Sheet1!B$4:J$8446,6,0)</f>
        <v>80</v>
      </c>
      <c r="H20" s="48">
        <f>VLOOKUP(B20,[1]Sheet1!B$4:H$8446,7,0)</f>
        <v>80</v>
      </c>
      <c r="I20" s="49" t="str">
        <f t="shared" si="0"/>
        <v>Tốt</v>
      </c>
      <c r="J20" s="48">
        <f>VLOOKUP(B20,[1]Sheet1!B$4:K$8446,9,0)</f>
        <v>80</v>
      </c>
      <c r="K20" s="49" t="str">
        <f t="shared" si="1"/>
        <v>Tốt</v>
      </c>
    </row>
    <row r="21" spans="1:11" ht="18.75" customHeight="1" x14ac:dyDescent="0.25">
      <c r="A21" s="12">
        <v>9</v>
      </c>
      <c r="B21" s="45" t="s">
        <v>2736</v>
      </c>
      <c r="C21" s="46" t="s">
        <v>2737</v>
      </c>
      <c r="D21" s="47">
        <v>39080</v>
      </c>
      <c r="E21" s="48">
        <f>VLOOKUP(B21,[1]Sheet1!B$4:L$8446,4,0)</f>
        <v>80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2739</v>
      </c>
      <c r="C22" s="46" t="s">
        <v>2740</v>
      </c>
      <c r="D22" s="47">
        <v>39040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2738</v>
      </c>
      <c r="C23" s="46" t="s">
        <v>1829</v>
      </c>
      <c r="D23" s="47">
        <v>39069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2730</v>
      </c>
      <c r="C24" s="46" t="s">
        <v>2731</v>
      </c>
      <c r="D24" s="47">
        <v>38788</v>
      </c>
      <c r="E24" s="48">
        <f>VLOOKUP(B24,[1]Sheet1!B$4:L$8446,4,0)</f>
        <v>92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2732</v>
      </c>
      <c r="C25" s="46" t="s">
        <v>2733</v>
      </c>
      <c r="D25" s="47">
        <v>38993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2741</v>
      </c>
      <c r="C26" s="46" t="s">
        <v>2742</v>
      </c>
      <c r="D26" s="47">
        <v>38873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2743</v>
      </c>
      <c r="C27" s="46" t="s">
        <v>2744</v>
      </c>
      <c r="D27" s="47">
        <v>38722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2745</v>
      </c>
      <c r="C28" s="46" t="s">
        <v>2746</v>
      </c>
      <c r="D28" s="47">
        <v>38802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2747</v>
      </c>
      <c r="C29" s="46" t="s">
        <v>2748</v>
      </c>
      <c r="D29" s="47">
        <v>38738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2749</v>
      </c>
      <c r="C30" s="46" t="s">
        <v>2750</v>
      </c>
      <c r="D30" s="47">
        <v>38928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2751</v>
      </c>
      <c r="C31" s="46" t="s">
        <v>2752</v>
      </c>
      <c r="D31" s="47">
        <v>38958</v>
      </c>
      <c r="E31" s="48">
        <f>VLOOKUP(B31,[1]Sheet1!B$4:L$8446,4,0)</f>
        <v>80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2757</v>
      </c>
      <c r="C32" s="46" t="s">
        <v>2758</v>
      </c>
      <c r="D32" s="47">
        <v>38770</v>
      </c>
      <c r="E32" s="48">
        <f>VLOOKUP(B32,[1]Sheet1!B$4:L$8446,4,0)</f>
        <v>87</v>
      </c>
      <c r="F32" s="48">
        <f>VLOOKUP(B32,[1]Sheet1!B$4:F$8446,5,0)</f>
        <v>87</v>
      </c>
      <c r="G32" s="48">
        <f>VLOOKUP(B32,[1]Sheet1!B$4:J$8446,6,0)</f>
        <v>87</v>
      </c>
      <c r="H32" s="48">
        <f>VLOOKUP(B32,[1]Sheet1!B$4:H$8446,7,0)</f>
        <v>87</v>
      </c>
      <c r="I32" s="49" t="str">
        <f t="shared" si="0"/>
        <v>Tốt</v>
      </c>
      <c r="J32" s="48">
        <f>VLOOKUP(B32,[1]Sheet1!B$4:K$8446,9,0)</f>
        <v>87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2753</v>
      </c>
      <c r="C33" s="46" t="s">
        <v>2754</v>
      </c>
      <c r="D33" s="47">
        <v>39063</v>
      </c>
      <c r="E33" s="48">
        <f>VLOOKUP(B33,[1]Sheet1!B$4:L$8446,4,0)</f>
        <v>80</v>
      </c>
      <c r="F33" s="48">
        <f>VLOOKUP(B33,[1]Sheet1!B$4:F$8446,5,0)</f>
        <v>85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2755</v>
      </c>
      <c r="C34" s="46" t="s">
        <v>2756</v>
      </c>
      <c r="D34" s="47">
        <v>38657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2759</v>
      </c>
      <c r="C35" s="46" t="s">
        <v>2760</v>
      </c>
      <c r="D35" s="47">
        <v>39022</v>
      </c>
      <c r="E35" s="48">
        <f>VLOOKUP(B35,[1]Sheet1!B$4:L$8446,4,0)</f>
        <v>80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2761</v>
      </c>
      <c r="C36" s="46" t="s">
        <v>2762</v>
      </c>
      <c r="D36" s="47">
        <v>38906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2763</v>
      </c>
      <c r="C37" s="46" t="s">
        <v>2764</v>
      </c>
      <c r="D37" s="47">
        <v>38750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2765</v>
      </c>
      <c r="C38" s="46" t="s">
        <v>2766</v>
      </c>
      <c r="D38" s="47">
        <v>38638</v>
      </c>
      <c r="E38" s="48">
        <f>VLOOKUP(B38,[1]Sheet1!B$4:L$8446,4,0)</f>
        <v>90</v>
      </c>
      <c r="F38" s="48">
        <f>VLOOKUP(B38,[1]Sheet1!B$4:F$8446,5,0)</f>
        <v>90</v>
      </c>
      <c r="G38" s="48">
        <f>VLOOKUP(B38,[1]Sheet1!B$4:J$8446,6,0)</f>
        <v>90</v>
      </c>
      <c r="H38" s="48">
        <f>VLOOKUP(B38,[1]Sheet1!B$4:H$8446,7,0)</f>
        <v>90</v>
      </c>
      <c r="I38" s="49" t="str">
        <f t="shared" si="0"/>
        <v>Xuất sắc</v>
      </c>
      <c r="J38" s="48">
        <f>VLOOKUP(B38,[1]Sheet1!B$4:K$8446,9,0)</f>
        <v>90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2767</v>
      </c>
      <c r="C39" s="46" t="s">
        <v>2768</v>
      </c>
      <c r="D39" s="47">
        <v>39058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2769</v>
      </c>
      <c r="C40" s="46" t="s">
        <v>2770</v>
      </c>
      <c r="D40" s="47">
        <v>38876</v>
      </c>
      <c r="E40" s="48">
        <f>VLOOKUP(B40,[1]Sheet1!B$4:L$8446,4,0)</f>
        <v>80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2771</v>
      </c>
      <c r="C41" s="46" t="s">
        <v>2772</v>
      </c>
      <c r="D41" s="47">
        <v>38719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2773</v>
      </c>
      <c r="C42" s="46" t="s">
        <v>2774</v>
      </c>
      <c r="D42" s="47">
        <v>38902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2775</v>
      </c>
      <c r="C43" s="46" t="s">
        <v>2776</v>
      </c>
      <c r="D43" s="47">
        <v>38845</v>
      </c>
      <c r="E43" s="48">
        <f>VLOOKUP(B43,[1]Sheet1!B$4:L$8446,4,0)</f>
        <v>90</v>
      </c>
      <c r="F43" s="48">
        <f>VLOOKUP(B43,[1]Sheet1!B$4:F$8446,5,0)</f>
        <v>85</v>
      </c>
      <c r="G43" s="48">
        <f>VLOOKUP(B43,[1]Sheet1!B$4:J$8446,6,0)</f>
        <v>85</v>
      </c>
      <c r="H43" s="48">
        <f>VLOOKUP(B43,[1]Sheet1!B$4:H$8446,7,0)</f>
        <v>85</v>
      </c>
      <c r="I43" s="49" t="str">
        <f t="shared" si="0"/>
        <v>Tốt</v>
      </c>
      <c r="J43" s="48">
        <f>VLOOKUP(B43,[1]Sheet1!B$4:K$8446,9,0)</f>
        <v>85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2777</v>
      </c>
      <c r="C44" s="46" t="s">
        <v>2778</v>
      </c>
      <c r="D44" s="47">
        <v>38781</v>
      </c>
      <c r="E44" s="48">
        <f>VLOOKUP(B44,[1]Sheet1!B$4:L$8446,4,0)</f>
        <v>80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2779</v>
      </c>
      <c r="C45" s="46" t="s">
        <v>2780</v>
      </c>
      <c r="D45" s="47">
        <v>38756</v>
      </c>
      <c r="E45" s="48">
        <f>VLOOKUP(B45,[1]Sheet1!B$4:L$8446,4,0)</f>
        <v>80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2783</v>
      </c>
      <c r="C46" s="46" t="s">
        <v>2784</v>
      </c>
      <c r="D46" s="47">
        <v>38922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2781</v>
      </c>
      <c r="C47" s="46" t="s">
        <v>2782</v>
      </c>
      <c r="D47" s="47">
        <v>38872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2785</v>
      </c>
      <c r="C48" s="46" t="s">
        <v>2786</v>
      </c>
      <c r="D48" s="47">
        <v>38799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2787</v>
      </c>
      <c r="C49" s="46" t="s">
        <v>2788</v>
      </c>
      <c r="D49" s="47">
        <v>38987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2789</v>
      </c>
      <c r="C50" s="46" t="s">
        <v>2790</v>
      </c>
      <c r="D50" s="47">
        <v>38857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2791</v>
      </c>
      <c r="C51" s="46" t="s">
        <v>2792</v>
      </c>
      <c r="D51" s="47">
        <v>38893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2793</v>
      </c>
      <c r="C52" s="46" t="s">
        <v>2794</v>
      </c>
      <c r="D52" s="47">
        <v>39022</v>
      </c>
      <c r="E52" s="48">
        <f>VLOOKUP(B52,[1]Sheet1!B$4:L$8446,4,0)</f>
        <v>85</v>
      </c>
      <c r="F52" s="48">
        <f>VLOOKUP(B52,[1]Sheet1!B$4:F$8446,5,0)</f>
        <v>85</v>
      </c>
      <c r="G52" s="48">
        <f>VLOOKUP(B52,[1]Sheet1!B$4:J$8446,6,0)</f>
        <v>85</v>
      </c>
      <c r="H52" s="48">
        <f>VLOOKUP(B52,[1]Sheet1!B$4:H$8446,7,0)</f>
        <v>85</v>
      </c>
      <c r="I52" s="49" t="str">
        <f t="shared" si="0"/>
        <v>Tốt</v>
      </c>
      <c r="J52" s="48">
        <f>VLOOKUP(B52,[1]Sheet1!B$4:K$8446,9,0)</f>
        <v>85</v>
      </c>
      <c r="K52" s="49" t="str">
        <f t="shared" si="1"/>
        <v>Tốt</v>
      </c>
    </row>
    <row r="54" spans="1:11" ht="18.75" customHeight="1" x14ac:dyDescent="0.2">
      <c r="A54" s="52" t="s">
        <v>2795</v>
      </c>
      <c r="B54" s="52"/>
      <c r="C54" s="52"/>
    </row>
  </sheetData>
  <mergeCells count="16">
    <mergeCell ref="A6:K6"/>
    <mergeCell ref="A1:C1"/>
    <mergeCell ref="E1:K1"/>
    <mergeCell ref="A2:C2"/>
    <mergeCell ref="E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88" priority="1"/>
    <cfRule type="duplicateValues" dxfId="87" priority="2"/>
    <cfRule type="duplicateValues" dxfId="86" priority="3"/>
    <cfRule type="duplicateValues" dxfId="85" priority="4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84F9-29C1-4251-A551-0FB7ACEDB4CD}">
  <sheetPr codeName="Sheet35"/>
  <dimension ref="A1:K53"/>
  <sheetViews>
    <sheetView workbookViewId="0">
      <selection activeCell="B13" sqref="B13:K51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7.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2796</v>
      </c>
      <c r="C13" s="46" t="s">
        <v>2797</v>
      </c>
      <c r="D13" s="47">
        <v>39078</v>
      </c>
      <c r="E13" s="48">
        <f>VLOOKUP(B13,[1]Sheet1!B$4:L$8446,4,0)</f>
        <v>0</v>
      </c>
      <c r="F13" s="48">
        <f>VLOOKUP(B13,[1]Sheet1!B$4:F$8446,5,0)</f>
        <v>0</v>
      </c>
      <c r="G13" s="48">
        <f>VLOOKUP(B13,[1]Sheet1!B$4:J$8446,6,0)</f>
        <v>0</v>
      </c>
      <c r="H13" s="48">
        <f>VLOOKUP(B13,[1]Sheet1!B$4:H$8446,7,0)</f>
        <v>0</v>
      </c>
      <c r="I13" s="49" t="str">
        <f t="shared" ref="I13:I51" si="0">IF(H13&gt;=90,"Xuất sắc",IF(H13&gt;=80,"Tốt", IF(H13&gt;=65,"Khá",IF(H13&gt;=50,"Trung bình", IF(H13&gt;=35, "Yếu", "Kém")))))</f>
        <v>Kém</v>
      </c>
      <c r="J13" s="48">
        <f>VLOOKUP(B13,[1]Sheet1!B$4:K$8446,9,0)</f>
        <v>0</v>
      </c>
      <c r="K13" s="49" t="str">
        <f t="shared" ref="K13:K51" si="1">IF(J13&gt;=90,"Xuất sắc",IF(J13&gt;=80,"Tốt", IF(J13&gt;=65,"Khá",IF(J13&gt;=50,"Trung bình", IF(J13&gt;=35, "Yếu", "Kém")))))</f>
        <v>Kém</v>
      </c>
    </row>
    <row r="14" spans="1:11" ht="18.75" customHeight="1" x14ac:dyDescent="0.25">
      <c r="A14" s="12">
        <v>2</v>
      </c>
      <c r="B14" s="45" t="s">
        <v>2798</v>
      </c>
      <c r="C14" s="46" t="s">
        <v>2799</v>
      </c>
      <c r="D14" s="47">
        <v>38759</v>
      </c>
      <c r="E14" s="48">
        <f>VLOOKUP(B14,[1]Sheet1!B$4:L$8446,4,0)</f>
        <v>82</v>
      </c>
      <c r="F14" s="48">
        <f>VLOOKUP(B14,[1]Sheet1!B$4:F$8446,5,0)</f>
        <v>89</v>
      </c>
      <c r="G14" s="48">
        <f>VLOOKUP(B14,[1]Sheet1!B$4:J$8446,6,0)</f>
        <v>89</v>
      </c>
      <c r="H14" s="48">
        <f>VLOOKUP(B14,[1]Sheet1!B$4:H$8446,7,0)</f>
        <v>89</v>
      </c>
      <c r="I14" s="49" t="str">
        <f t="shared" si="0"/>
        <v>Tốt</v>
      </c>
      <c r="J14" s="48">
        <f>VLOOKUP(B14,[1]Sheet1!B$4:K$8446,9,0)</f>
        <v>89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2800</v>
      </c>
      <c r="C15" s="46" t="s">
        <v>2801</v>
      </c>
      <c r="D15" s="47">
        <v>38920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2802</v>
      </c>
      <c r="C16" s="46" t="s">
        <v>2803</v>
      </c>
      <c r="D16" s="47">
        <v>39010</v>
      </c>
      <c r="E16" s="48">
        <f>VLOOKUP(B16,[1]Sheet1!B$4:L$8446,4,0)</f>
        <v>80</v>
      </c>
      <c r="F16" s="48">
        <f>VLOOKUP(B16,[1]Sheet1!B$4:F$8446,5,0)</f>
        <v>80</v>
      </c>
      <c r="G16" s="48">
        <f>VLOOKUP(B16,[1]Sheet1!B$4:J$8446,6,0)</f>
        <v>80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2804</v>
      </c>
      <c r="C17" s="46" t="s">
        <v>2805</v>
      </c>
      <c r="D17" s="47">
        <v>39025</v>
      </c>
      <c r="E17" s="48">
        <f>VLOOKUP(B17,[1]Sheet1!B$4:L$8446,4,0)</f>
        <v>90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2806</v>
      </c>
      <c r="C18" s="46" t="s">
        <v>2807</v>
      </c>
      <c r="D18" s="47">
        <v>38820</v>
      </c>
      <c r="E18" s="48">
        <f>VLOOKUP(B18,[1]Sheet1!B$4:L$8446,4,0)</f>
        <v>80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2808</v>
      </c>
      <c r="C19" s="46" t="s">
        <v>2809</v>
      </c>
      <c r="D19" s="47">
        <v>38943</v>
      </c>
      <c r="E19" s="48">
        <f>VLOOKUP(B19,[1]Sheet1!B$4:L$8446,4,0)</f>
        <v>85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2811</v>
      </c>
      <c r="C20" s="46" t="s">
        <v>2812</v>
      </c>
      <c r="D20" s="47">
        <v>38730</v>
      </c>
      <c r="E20" s="48">
        <f>VLOOKUP(B20,[1]Sheet1!B$4:L$8446,4,0)</f>
        <v>77</v>
      </c>
      <c r="F20" s="48">
        <f>VLOOKUP(B20,[1]Sheet1!B$4:F$8446,5,0)</f>
        <v>77</v>
      </c>
      <c r="G20" s="48">
        <f>VLOOKUP(B20,[1]Sheet1!B$4:J$8446,6,0)</f>
        <v>77</v>
      </c>
      <c r="H20" s="48">
        <f>VLOOKUP(B20,[1]Sheet1!B$4:H$8446,7,0)</f>
        <v>77</v>
      </c>
      <c r="I20" s="49" t="str">
        <f t="shared" si="0"/>
        <v>Khá</v>
      </c>
      <c r="J20" s="48">
        <f>VLOOKUP(B20,[1]Sheet1!B$4:K$8446,9,0)</f>
        <v>77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2815</v>
      </c>
      <c r="C21" s="46" t="s">
        <v>832</v>
      </c>
      <c r="D21" s="47">
        <v>38869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2813</v>
      </c>
      <c r="C22" s="46" t="s">
        <v>2814</v>
      </c>
      <c r="D22" s="47">
        <v>39021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2810</v>
      </c>
      <c r="C23" s="46" t="s">
        <v>93</v>
      </c>
      <c r="D23" s="47">
        <v>38809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2816</v>
      </c>
      <c r="C24" s="46" t="s">
        <v>2817</v>
      </c>
      <c r="D24" s="47">
        <v>38739</v>
      </c>
      <c r="E24" s="48">
        <f>VLOOKUP(B24,[1]Sheet1!B$4:L$8446,4,0)</f>
        <v>80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2818</v>
      </c>
      <c r="C25" s="46" t="s">
        <v>2819</v>
      </c>
      <c r="D25" s="47">
        <v>38767</v>
      </c>
      <c r="E25" s="48">
        <f>VLOOKUP(B25,[1]Sheet1!B$4:L$8446,4,0)</f>
        <v>90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2820</v>
      </c>
      <c r="C26" s="46" t="s">
        <v>2821</v>
      </c>
      <c r="D26" s="47">
        <v>38851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2822</v>
      </c>
      <c r="C27" s="46" t="s">
        <v>2823</v>
      </c>
      <c r="D27" s="47">
        <v>38737</v>
      </c>
      <c r="E27" s="48">
        <f>VLOOKUP(B27,[1]Sheet1!B$4:L$8446,4,0)</f>
        <v>70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2824</v>
      </c>
      <c r="C28" s="46" t="s">
        <v>1345</v>
      </c>
      <c r="D28" s="47">
        <v>38946</v>
      </c>
      <c r="E28" s="48">
        <f>VLOOKUP(B28,[1]Sheet1!B$4:L$8446,4,0)</f>
        <v>92</v>
      </c>
      <c r="F28" s="48">
        <f>VLOOKUP(B28,[1]Sheet1!B$4:F$8446,5,0)</f>
        <v>92</v>
      </c>
      <c r="G28" s="48">
        <f>VLOOKUP(B28,[1]Sheet1!B$4:J$8446,6,0)</f>
        <v>92</v>
      </c>
      <c r="H28" s="48">
        <f>VLOOKUP(B28,[1]Sheet1!B$4:H$8446,7,0)</f>
        <v>92</v>
      </c>
      <c r="I28" s="49" t="str">
        <f t="shared" si="0"/>
        <v>Xuất sắc</v>
      </c>
      <c r="J28" s="48">
        <f>VLOOKUP(B28,[1]Sheet1!B$4:K$8446,9,0)</f>
        <v>92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2825</v>
      </c>
      <c r="C29" s="46" t="s">
        <v>2826</v>
      </c>
      <c r="D29" s="47">
        <v>38973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2831</v>
      </c>
      <c r="C30" s="46" t="s">
        <v>2106</v>
      </c>
      <c r="D30" s="47">
        <v>38744</v>
      </c>
      <c r="E30" s="48">
        <f>VLOOKUP(B30,[1]Sheet1!B$4:L$8446,4,0)</f>
        <v>70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2827</v>
      </c>
      <c r="C31" s="46" t="s">
        <v>2828</v>
      </c>
      <c r="D31" s="47">
        <v>38941</v>
      </c>
      <c r="E31" s="48">
        <f>VLOOKUP(B31,[1]Sheet1!B$4:L$8446,4,0)</f>
        <v>70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2829</v>
      </c>
      <c r="C32" s="46" t="s">
        <v>2830</v>
      </c>
      <c r="D32" s="47">
        <v>38718</v>
      </c>
      <c r="E32" s="48">
        <f>VLOOKUP(B32,[1]Sheet1!B$4:L$8446,4,0)</f>
        <v>80</v>
      </c>
      <c r="F32" s="48">
        <f>VLOOKUP(B32,[1]Sheet1!B$4:F$8446,5,0)</f>
        <v>80</v>
      </c>
      <c r="G32" s="48">
        <f>VLOOKUP(B32,[1]Sheet1!B$4:J$8446,6,0)</f>
        <v>80</v>
      </c>
      <c r="H32" s="48">
        <f>VLOOKUP(B32,[1]Sheet1!B$4:H$8446,7,0)</f>
        <v>80</v>
      </c>
      <c r="I32" s="49" t="str">
        <f t="shared" si="0"/>
        <v>Tốt</v>
      </c>
      <c r="J32" s="48">
        <f>VLOOKUP(B32,[1]Sheet1!B$4:K$8446,9,0)</f>
        <v>80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2832</v>
      </c>
      <c r="C33" s="46" t="s">
        <v>2833</v>
      </c>
      <c r="D33" s="47">
        <v>38910</v>
      </c>
      <c r="E33" s="48">
        <f>VLOOKUP(B33,[1]Sheet1!B$4:L$8446,4,0)</f>
        <v>84</v>
      </c>
      <c r="F33" s="48">
        <f>VLOOKUP(B33,[1]Sheet1!B$4:F$8446,5,0)</f>
        <v>84</v>
      </c>
      <c r="G33" s="48">
        <f>VLOOKUP(B33,[1]Sheet1!B$4:J$8446,6,0)</f>
        <v>84</v>
      </c>
      <c r="H33" s="48">
        <f>VLOOKUP(B33,[1]Sheet1!B$4:H$8446,7,0)</f>
        <v>84</v>
      </c>
      <c r="I33" s="49" t="str">
        <f t="shared" si="0"/>
        <v>Tốt</v>
      </c>
      <c r="J33" s="48">
        <f>VLOOKUP(B33,[1]Sheet1!B$4:K$8446,9,0)</f>
        <v>84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2834</v>
      </c>
      <c r="C34" s="46" t="s">
        <v>2835</v>
      </c>
      <c r="D34" s="47">
        <v>39012</v>
      </c>
      <c r="E34" s="48">
        <f>VLOOKUP(B34,[1]Sheet1!B$4:L$8446,4,0)</f>
        <v>87</v>
      </c>
      <c r="F34" s="48">
        <f>VLOOKUP(B34,[1]Sheet1!B$4:F$8446,5,0)</f>
        <v>87</v>
      </c>
      <c r="G34" s="48">
        <f>VLOOKUP(B34,[1]Sheet1!B$4:J$8446,6,0)</f>
        <v>87</v>
      </c>
      <c r="H34" s="48">
        <f>VLOOKUP(B34,[1]Sheet1!B$4:H$8446,7,0)</f>
        <v>87</v>
      </c>
      <c r="I34" s="49" t="str">
        <f t="shared" si="0"/>
        <v>Tốt</v>
      </c>
      <c r="J34" s="48">
        <f>VLOOKUP(B34,[1]Sheet1!B$4:K$8446,9,0)</f>
        <v>87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2836</v>
      </c>
      <c r="C35" s="46" t="s">
        <v>1865</v>
      </c>
      <c r="D35" s="47">
        <v>38835</v>
      </c>
      <c r="E35" s="48">
        <f>VLOOKUP(B35,[1]Sheet1!B$4:L$8446,4,0)</f>
        <v>87</v>
      </c>
      <c r="F35" s="48">
        <f>VLOOKUP(B35,[1]Sheet1!B$4:F$8446,5,0)</f>
        <v>87</v>
      </c>
      <c r="G35" s="48">
        <f>VLOOKUP(B35,[1]Sheet1!B$4:J$8446,6,0)</f>
        <v>87</v>
      </c>
      <c r="H35" s="48">
        <f>VLOOKUP(B35,[1]Sheet1!B$4:H$8446,7,0)</f>
        <v>87</v>
      </c>
      <c r="I35" s="49" t="str">
        <f t="shared" si="0"/>
        <v>Tốt</v>
      </c>
      <c r="J35" s="48">
        <f>VLOOKUP(B35,[1]Sheet1!B$4:K$8446,9,0)</f>
        <v>87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2837</v>
      </c>
      <c r="C36" s="46" t="s">
        <v>2838</v>
      </c>
      <c r="D36" s="47">
        <v>39021</v>
      </c>
      <c r="E36" s="48">
        <f>VLOOKUP(B36,[1]Sheet1!B$4:L$8446,4,0)</f>
        <v>70</v>
      </c>
      <c r="F36" s="48">
        <f>VLOOKUP(B36,[1]Sheet1!B$4:F$8446,5,0)</f>
        <v>77</v>
      </c>
      <c r="G36" s="48">
        <f>VLOOKUP(B36,[1]Sheet1!B$4:J$8446,6,0)</f>
        <v>77</v>
      </c>
      <c r="H36" s="48">
        <f>VLOOKUP(B36,[1]Sheet1!B$4:H$8446,7,0)</f>
        <v>77</v>
      </c>
      <c r="I36" s="49" t="str">
        <f t="shared" si="0"/>
        <v>Khá</v>
      </c>
      <c r="J36" s="48">
        <f>VLOOKUP(B36,[1]Sheet1!B$4:K$8446,9,0)</f>
        <v>77</v>
      </c>
      <c r="K36" s="49" t="str">
        <f t="shared" si="1"/>
        <v>Khá</v>
      </c>
    </row>
    <row r="37" spans="1:11" ht="18.75" customHeight="1" x14ac:dyDescent="0.25">
      <c r="A37" s="12">
        <v>25</v>
      </c>
      <c r="B37" s="45" t="s">
        <v>2839</v>
      </c>
      <c r="C37" s="46" t="s">
        <v>2840</v>
      </c>
      <c r="D37" s="47">
        <v>38885</v>
      </c>
      <c r="E37" s="48">
        <f>VLOOKUP(B37,[1]Sheet1!B$4:L$8446,4,0)</f>
        <v>80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2841</v>
      </c>
      <c r="C38" s="46" t="s">
        <v>2842</v>
      </c>
      <c r="D38" s="47">
        <v>38994</v>
      </c>
      <c r="E38" s="48">
        <f>VLOOKUP(B38,[1]Sheet1!B$4:L$8446,4,0)</f>
        <v>70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2843</v>
      </c>
      <c r="C39" s="46" t="s">
        <v>2844</v>
      </c>
      <c r="D39" s="47">
        <v>38761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2845</v>
      </c>
      <c r="C40" s="46" t="s">
        <v>2846</v>
      </c>
      <c r="D40" s="47">
        <v>38490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2847</v>
      </c>
      <c r="C41" s="46" t="s">
        <v>2848</v>
      </c>
      <c r="D41" s="47">
        <v>38770</v>
      </c>
      <c r="E41" s="48">
        <f>VLOOKUP(B41,[1]Sheet1!B$4:L$8446,4,0)</f>
        <v>92</v>
      </c>
      <c r="F41" s="48">
        <f>VLOOKUP(B41,[1]Sheet1!B$4:F$8446,5,0)</f>
        <v>92</v>
      </c>
      <c r="G41" s="48">
        <f>VLOOKUP(B41,[1]Sheet1!B$4:J$8446,6,0)</f>
        <v>92</v>
      </c>
      <c r="H41" s="48">
        <f>VLOOKUP(B41,[1]Sheet1!B$4:H$8446,7,0)</f>
        <v>92</v>
      </c>
      <c r="I41" s="49" t="str">
        <f t="shared" si="0"/>
        <v>Xuất sắc</v>
      </c>
      <c r="J41" s="48">
        <f>VLOOKUP(B41,[1]Sheet1!B$4:K$8446,9,0)</f>
        <v>92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2849</v>
      </c>
      <c r="C42" s="46" t="s">
        <v>2850</v>
      </c>
      <c r="D42" s="47">
        <v>38838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2851</v>
      </c>
      <c r="C43" s="46" t="s">
        <v>2852</v>
      </c>
      <c r="D43" s="47">
        <v>39076</v>
      </c>
      <c r="E43" s="48">
        <f>VLOOKUP(B43,[1]Sheet1!B$4:L$8446,4,0)</f>
        <v>75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2853</v>
      </c>
      <c r="C44" s="46" t="s">
        <v>2854</v>
      </c>
      <c r="D44" s="47">
        <v>38884</v>
      </c>
      <c r="E44" s="48">
        <f>VLOOKUP(B44,[1]Sheet1!B$4:L$8446,4,0)</f>
        <v>80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2857</v>
      </c>
      <c r="C45" s="46" t="s">
        <v>2858</v>
      </c>
      <c r="D45" s="47">
        <v>39045</v>
      </c>
      <c r="E45" s="48">
        <f>VLOOKUP(B45,[1]Sheet1!B$4:L$8446,4,0)</f>
        <v>92</v>
      </c>
      <c r="F45" s="48">
        <f>VLOOKUP(B45,[1]Sheet1!B$4:F$8446,5,0)</f>
        <v>92</v>
      </c>
      <c r="G45" s="48">
        <f>VLOOKUP(B45,[1]Sheet1!B$4:J$8446,6,0)</f>
        <v>92</v>
      </c>
      <c r="H45" s="48">
        <f>VLOOKUP(B45,[1]Sheet1!B$4:H$8446,7,0)</f>
        <v>92</v>
      </c>
      <c r="I45" s="49" t="str">
        <f t="shared" si="0"/>
        <v>Xuất sắc</v>
      </c>
      <c r="J45" s="48">
        <f>VLOOKUP(B45,[1]Sheet1!B$4:K$8446,9,0)</f>
        <v>92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2855</v>
      </c>
      <c r="C46" s="46" t="s">
        <v>2856</v>
      </c>
      <c r="D46" s="47">
        <v>38873</v>
      </c>
      <c r="E46" s="48">
        <f>VLOOKUP(B46,[1]Sheet1!B$4:L$8446,4,0)</f>
        <v>80</v>
      </c>
      <c r="F46" s="48">
        <f>VLOOKUP(B46,[1]Sheet1!B$4:F$8446,5,0)</f>
        <v>80</v>
      </c>
      <c r="G46" s="48">
        <f>VLOOKUP(B46,[1]Sheet1!B$4:J$8446,6,0)</f>
        <v>80</v>
      </c>
      <c r="H46" s="48">
        <f>VLOOKUP(B46,[1]Sheet1!B$4:H$8446,7,0)</f>
        <v>80</v>
      </c>
      <c r="I46" s="49" t="str">
        <f t="shared" si="0"/>
        <v>Tốt</v>
      </c>
      <c r="J46" s="48">
        <f>VLOOKUP(B46,[1]Sheet1!B$4:K$8446,9,0)</f>
        <v>80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2859</v>
      </c>
      <c r="C47" s="46" t="s">
        <v>2860</v>
      </c>
      <c r="D47" s="47">
        <v>38978</v>
      </c>
      <c r="E47" s="48">
        <f>VLOOKUP(B47,[1]Sheet1!B$4:L$8446,4,0)</f>
        <v>98</v>
      </c>
      <c r="F47" s="48">
        <f>VLOOKUP(B47,[1]Sheet1!B$4:F$8446,5,0)</f>
        <v>98</v>
      </c>
      <c r="G47" s="48">
        <f>VLOOKUP(B47,[1]Sheet1!B$4:J$8446,6,0)</f>
        <v>98</v>
      </c>
      <c r="H47" s="48">
        <f>VLOOKUP(B47,[1]Sheet1!B$4:H$8446,7,0)</f>
        <v>98</v>
      </c>
      <c r="I47" s="49" t="str">
        <f t="shared" si="0"/>
        <v>Xuất sắc</v>
      </c>
      <c r="J47" s="48">
        <f>VLOOKUP(B47,[1]Sheet1!B$4:K$8446,9,0)</f>
        <v>98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2861</v>
      </c>
      <c r="C48" s="46" t="s">
        <v>2862</v>
      </c>
      <c r="D48" s="47">
        <v>38726</v>
      </c>
      <c r="E48" s="48">
        <f>VLOOKUP(B48,[1]Sheet1!B$4:L$8446,4,0)</f>
        <v>91</v>
      </c>
      <c r="F48" s="48">
        <f>VLOOKUP(B48,[1]Sheet1!B$4:F$8446,5,0)</f>
        <v>91</v>
      </c>
      <c r="G48" s="48">
        <f>VLOOKUP(B48,[1]Sheet1!B$4:J$8446,6,0)</f>
        <v>91</v>
      </c>
      <c r="H48" s="48">
        <f>VLOOKUP(B48,[1]Sheet1!B$4:H$8446,7,0)</f>
        <v>91</v>
      </c>
      <c r="I48" s="49" t="str">
        <f t="shared" si="0"/>
        <v>Xuất sắc</v>
      </c>
      <c r="J48" s="48">
        <f>VLOOKUP(B48,[1]Sheet1!B$4:K$8446,9,0)</f>
        <v>91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2863</v>
      </c>
      <c r="C49" s="46" t="s">
        <v>2864</v>
      </c>
      <c r="D49" s="47">
        <v>39054</v>
      </c>
      <c r="E49" s="48">
        <f>VLOOKUP(B49,[1]Sheet1!B$4:L$8446,4,0)</f>
        <v>100</v>
      </c>
      <c r="F49" s="48">
        <f>VLOOKUP(B49,[1]Sheet1!B$4:F$8446,5,0)</f>
        <v>100</v>
      </c>
      <c r="G49" s="48">
        <f>VLOOKUP(B49,[1]Sheet1!B$4:J$8446,6,0)</f>
        <v>100</v>
      </c>
      <c r="H49" s="48">
        <f>VLOOKUP(B49,[1]Sheet1!B$4:H$8446,7,0)</f>
        <v>100</v>
      </c>
      <c r="I49" s="49" t="str">
        <f t="shared" si="0"/>
        <v>Xuất sắc</v>
      </c>
      <c r="J49" s="48">
        <f>VLOOKUP(B49,[1]Sheet1!B$4:K$8446,9,0)</f>
        <v>100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2865</v>
      </c>
      <c r="C50" s="46" t="s">
        <v>2866</v>
      </c>
      <c r="D50" s="47">
        <v>39081</v>
      </c>
      <c r="E50" s="48">
        <f>VLOOKUP(B50,[1]Sheet1!B$4:L$8446,4,0)</f>
        <v>80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2867</v>
      </c>
      <c r="C51" s="46" t="s">
        <v>2868</v>
      </c>
      <c r="D51" s="47">
        <v>38934</v>
      </c>
      <c r="E51" s="48">
        <f>VLOOKUP(B51,[1]Sheet1!B$4:L$8446,4,0)</f>
        <v>80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3" spans="1:11" ht="18.75" customHeight="1" x14ac:dyDescent="0.2">
      <c r="A53" s="52" t="s">
        <v>3154</v>
      </c>
      <c r="B53" s="52"/>
      <c r="C53" s="52"/>
    </row>
  </sheetData>
  <mergeCells count="16">
    <mergeCell ref="A6:K6"/>
    <mergeCell ref="A1:C1"/>
    <mergeCell ref="E1:K1"/>
    <mergeCell ref="A2:C2"/>
    <mergeCell ref="E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1">
    <cfRule type="duplicateValues" dxfId="84" priority="24"/>
    <cfRule type="duplicateValues" dxfId="83" priority="25"/>
    <cfRule type="duplicateValues" dxfId="82" priority="26"/>
    <cfRule type="duplicateValues" dxfId="81" priority="27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7753-1EF7-4ED6-B9EB-1F05B6D1379B}">
  <sheetPr codeName="Sheet36"/>
  <dimension ref="A1:K52"/>
  <sheetViews>
    <sheetView topLeftCell="A39" workbookViewId="0">
      <selection activeCell="B13" sqref="B13:K50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7.1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2869</v>
      </c>
      <c r="C13" s="46" t="s">
        <v>1298</v>
      </c>
      <c r="D13" s="47">
        <v>38860</v>
      </c>
      <c r="E13" s="48">
        <f>VLOOKUP(B13,[1]Sheet1!B$4:L$8446,4,0)</f>
        <v>80</v>
      </c>
      <c r="F13" s="48">
        <f>VLOOKUP(B13,[1]Sheet1!B$4:F$8446,5,0)</f>
        <v>80</v>
      </c>
      <c r="G13" s="48">
        <f>VLOOKUP(B13,[1]Sheet1!B$4:J$8446,6,0)</f>
        <v>80</v>
      </c>
      <c r="H13" s="48">
        <f>VLOOKUP(B13,[1]Sheet1!B$4:H$8446,7,0)</f>
        <v>80</v>
      </c>
      <c r="I13" s="49" t="str">
        <f t="shared" ref="I13:I50" si="0">IF(H13&gt;=90,"Xuất sắc",IF(H13&gt;=80,"Tốt", IF(H13&gt;=65,"Khá",IF(H13&gt;=50,"Trung bình", IF(H13&gt;=35, "Yếu", "Kém")))))</f>
        <v>Tốt</v>
      </c>
      <c r="J13" s="48">
        <f>VLOOKUP(B13,[1]Sheet1!B$4:K$8446,9,0)</f>
        <v>80</v>
      </c>
      <c r="K13" s="49" t="str">
        <f t="shared" ref="K13:K50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2870</v>
      </c>
      <c r="C14" s="46" t="s">
        <v>2871</v>
      </c>
      <c r="D14" s="47">
        <v>38921</v>
      </c>
      <c r="E14" s="48">
        <f>VLOOKUP(B14,[1]Sheet1!B$4:L$8446,4,0)</f>
        <v>77</v>
      </c>
      <c r="F14" s="48">
        <f>VLOOKUP(B14,[1]Sheet1!B$4:F$8446,5,0)</f>
        <v>67</v>
      </c>
      <c r="G14" s="48">
        <f>VLOOKUP(B14,[1]Sheet1!B$4:J$8446,6,0)</f>
        <v>67</v>
      </c>
      <c r="H14" s="48">
        <f>VLOOKUP(B14,[1]Sheet1!B$4:H$8446,7,0)</f>
        <v>67</v>
      </c>
      <c r="I14" s="49" t="str">
        <f t="shared" si="0"/>
        <v>Khá</v>
      </c>
      <c r="J14" s="48">
        <f>VLOOKUP(B14,[1]Sheet1!B$4:K$8446,9,0)</f>
        <v>67</v>
      </c>
      <c r="K14" s="49" t="str">
        <f t="shared" si="1"/>
        <v>Khá</v>
      </c>
    </row>
    <row r="15" spans="1:11" ht="18.75" customHeight="1" x14ac:dyDescent="0.25">
      <c r="A15" s="12">
        <v>3</v>
      </c>
      <c r="B15" s="45" t="s">
        <v>2872</v>
      </c>
      <c r="C15" s="46" t="s">
        <v>2873</v>
      </c>
      <c r="D15" s="47">
        <v>38946</v>
      </c>
      <c r="E15" s="48">
        <f>VLOOKUP(B15,[1]Sheet1!B$4:L$8446,4,0)</f>
        <v>92</v>
      </c>
      <c r="F15" s="48">
        <f>VLOOKUP(B15,[1]Sheet1!B$4:F$8446,5,0)</f>
        <v>92</v>
      </c>
      <c r="G15" s="48">
        <f>VLOOKUP(B15,[1]Sheet1!B$4:J$8446,6,0)</f>
        <v>92</v>
      </c>
      <c r="H15" s="48">
        <f>VLOOKUP(B15,[1]Sheet1!B$4:H$8446,7,0)</f>
        <v>92</v>
      </c>
      <c r="I15" s="49" t="str">
        <f t="shared" si="0"/>
        <v>Xuất sắc</v>
      </c>
      <c r="J15" s="48">
        <f>VLOOKUP(B15,[1]Sheet1!B$4:K$8446,9,0)</f>
        <v>92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2874</v>
      </c>
      <c r="C16" s="46" t="s">
        <v>201</v>
      </c>
      <c r="D16" s="47">
        <v>38740</v>
      </c>
      <c r="E16" s="48">
        <f>VLOOKUP(B16,[1]Sheet1!B$4:L$8446,4,0)</f>
        <v>70</v>
      </c>
      <c r="F16" s="48">
        <f>VLOOKUP(B16,[1]Sheet1!B$4:F$8446,5,0)</f>
        <v>67</v>
      </c>
      <c r="G16" s="48">
        <f>VLOOKUP(B16,[1]Sheet1!B$4:J$8446,6,0)</f>
        <v>67</v>
      </c>
      <c r="H16" s="48">
        <f>VLOOKUP(B16,[1]Sheet1!B$4:H$8446,7,0)</f>
        <v>67</v>
      </c>
      <c r="I16" s="49" t="str">
        <f t="shared" si="0"/>
        <v>Khá</v>
      </c>
      <c r="J16" s="48">
        <f>VLOOKUP(B16,[1]Sheet1!B$4:K$8446,9,0)</f>
        <v>67</v>
      </c>
      <c r="K16" s="49" t="str">
        <f t="shared" si="1"/>
        <v>Khá</v>
      </c>
    </row>
    <row r="17" spans="1:11" ht="18.75" customHeight="1" x14ac:dyDescent="0.25">
      <c r="A17" s="12">
        <v>5</v>
      </c>
      <c r="B17" s="45" t="s">
        <v>2875</v>
      </c>
      <c r="C17" s="46" t="s">
        <v>2876</v>
      </c>
      <c r="D17" s="47">
        <v>39034</v>
      </c>
      <c r="E17" s="48">
        <f>VLOOKUP(B17,[1]Sheet1!B$4:L$8446,4,0)</f>
        <v>80</v>
      </c>
      <c r="F17" s="48">
        <f>VLOOKUP(B17,[1]Sheet1!B$4:F$8446,5,0)</f>
        <v>80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2877</v>
      </c>
      <c r="C18" s="46" t="s">
        <v>2878</v>
      </c>
      <c r="D18" s="47">
        <v>39053</v>
      </c>
      <c r="E18" s="48">
        <f>VLOOKUP(B18,[1]Sheet1!B$4:L$8446,4,0)</f>
        <v>92</v>
      </c>
      <c r="F18" s="48">
        <f>VLOOKUP(B18,[1]Sheet1!B$4:F$8446,5,0)</f>
        <v>92</v>
      </c>
      <c r="G18" s="48">
        <f>VLOOKUP(B18,[1]Sheet1!B$4:J$8446,6,0)</f>
        <v>92</v>
      </c>
      <c r="H18" s="48">
        <f>VLOOKUP(B18,[1]Sheet1!B$4:H$8446,7,0)</f>
        <v>92</v>
      </c>
      <c r="I18" s="49" t="str">
        <f t="shared" si="0"/>
        <v>Xuất sắc</v>
      </c>
      <c r="J18" s="48">
        <f>VLOOKUP(B18,[1]Sheet1!B$4:K$8446,9,0)</f>
        <v>92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2881</v>
      </c>
      <c r="C19" s="46" t="s">
        <v>2882</v>
      </c>
      <c r="D19" s="47">
        <v>39078</v>
      </c>
      <c r="E19" s="48">
        <f>VLOOKUP(B19,[1]Sheet1!B$4:L$8446,4,0)</f>
        <v>96</v>
      </c>
      <c r="F19" s="48">
        <f>VLOOKUP(B19,[1]Sheet1!B$4:F$8446,5,0)</f>
        <v>96</v>
      </c>
      <c r="G19" s="48">
        <f>VLOOKUP(B19,[1]Sheet1!B$4:J$8446,6,0)</f>
        <v>96</v>
      </c>
      <c r="H19" s="48">
        <f>VLOOKUP(B19,[1]Sheet1!B$4:H$8446,7,0)</f>
        <v>96</v>
      </c>
      <c r="I19" s="49" t="str">
        <f t="shared" si="0"/>
        <v>Xuất sắc</v>
      </c>
      <c r="J19" s="48">
        <f>VLOOKUP(B19,[1]Sheet1!B$4:K$8446,9,0)</f>
        <v>96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2884</v>
      </c>
      <c r="C20" s="46" t="s">
        <v>2885</v>
      </c>
      <c r="D20" s="47">
        <v>39052</v>
      </c>
      <c r="E20" s="48">
        <f>VLOOKUP(B20,[1]Sheet1!B$4:L$8446,4,0)</f>
        <v>80</v>
      </c>
      <c r="F20" s="48">
        <f>VLOOKUP(B20,[1]Sheet1!B$4:F$8446,5,0)</f>
        <v>77</v>
      </c>
      <c r="G20" s="48">
        <f>VLOOKUP(B20,[1]Sheet1!B$4:J$8446,6,0)</f>
        <v>77</v>
      </c>
      <c r="H20" s="48">
        <f>VLOOKUP(B20,[1]Sheet1!B$4:H$8446,7,0)</f>
        <v>77</v>
      </c>
      <c r="I20" s="49" t="str">
        <f t="shared" si="0"/>
        <v>Khá</v>
      </c>
      <c r="J20" s="48">
        <f>VLOOKUP(B20,[1]Sheet1!B$4:K$8446,9,0)</f>
        <v>77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2886</v>
      </c>
      <c r="C21" s="46" t="s">
        <v>1105</v>
      </c>
      <c r="D21" s="47">
        <v>38896</v>
      </c>
      <c r="E21" s="48">
        <f>VLOOKUP(B21,[1]Sheet1!B$4:L$8446,4,0)</f>
        <v>80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2889</v>
      </c>
      <c r="C22" s="46" t="s">
        <v>2890</v>
      </c>
      <c r="D22" s="47">
        <v>38838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2887</v>
      </c>
      <c r="C23" s="46" t="s">
        <v>2888</v>
      </c>
      <c r="D23" s="47">
        <v>39021</v>
      </c>
      <c r="E23" s="48">
        <f>VLOOKUP(B23,[1]Sheet1!B$4:L$8446,4,0)</f>
        <v>85</v>
      </c>
      <c r="F23" s="48">
        <f>VLOOKUP(B23,[1]Sheet1!B$4:F$8446,5,0)</f>
        <v>82</v>
      </c>
      <c r="G23" s="48">
        <f>VLOOKUP(B23,[1]Sheet1!B$4:J$8446,6,0)</f>
        <v>82</v>
      </c>
      <c r="H23" s="48">
        <f>VLOOKUP(B23,[1]Sheet1!B$4:H$8446,7,0)</f>
        <v>82</v>
      </c>
      <c r="I23" s="49" t="str">
        <f t="shared" si="0"/>
        <v>Tốt</v>
      </c>
      <c r="J23" s="48">
        <f>VLOOKUP(B23,[1]Sheet1!B$4:K$8446,9,0)</f>
        <v>82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2879</v>
      </c>
      <c r="C24" s="46" t="s">
        <v>2880</v>
      </c>
      <c r="D24" s="47">
        <v>39072</v>
      </c>
      <c r="E24" s="48">
        <f>VLOOKUP(B24,[1]Sheet1!B$4:L$8446,4,0)</f>
        <v>94</v>
      </c>
      <c r="F24" s="48">
        <f>VLOOKUP(B24,[1]Sheet1!B$4:F$8446,5,0)</f>
        <v>94</v>
      </c>
      <c r="G24" s="48">
        <f>VLOOKUP(B24,[1]Sheet1!B$4:J$8446,6,0)</f>
        <v>94</v>
      </c>
      <c r="H24" s="48">
        <f>VLOOKUP(B24,[1]Sheet1!B$4:H$8446,7,0)</f>
        <v>94</v>
      </c>
      <c r="I24" s="49" t="str">
        <f t="shared" si="0"/>
        <v>Xuất sắc</v>
      </c>
      <c r="J24" s="48">
        <f>VLOOKUP(B24,[1]Sheet1!B$4:K$8446,9,0)</f>
        <v>94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2883</v>
      </c>
      <c r="C25" s="46" t="s">
        <v>2089</v>
      </c>
      <c r="D25" s="47">
        <v>38849</v>
      </c>
      <c r="E25" s="48">
        <f>VLOOKUP(B25,[1]Sheet1!B$4:L$8446,4,0)</f>
        <v>82</v>
      </c>
      <c r="F25" s="48">
        <f>VLOOKUP(B25,[1]Sheet1!B$4:F$8446,5,0)</f>
        <v>82</v>
      </c>
      <c r="G25" s="48">
        <f>VLOOKUP(B25,[1]Sheet1!B$4:J$8446,6,0)</f>
        <v>82</v>
      </c>
      <c r="H25" s="48">
        <f>VLOOKUP(B25,[1]Sheet1!B$4:H$8446,7,0)</f>
        <v>82</v>
      </c>
      <c r="I25" s="49" t="str">
        <f t="shared" si="0"/>
        <v>Tốt</v>
      </c>
      <c r="J25" s="48">
        <f>VLOOKUP(B25,[1]Sheet1!B$4:K$8446,9,0)</f>
        <v>82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2891</v>
      </c>
      <c r="C26" s="46" t="s">
        <v>2892</v>
      </c>
      <c r="D26" s="47">
        <v>38820</v>
      </c>
      <c r="E26" s="48">
        <f>VLOOKUP(B26,[1]Sheet1!B$4:L$8446,4,0)</f>
        <v>92</v>
      </c>
      <c r="F26" s="48">
        <f>VLOOKUP(B26,[1]Sheet1!B$4:F$8446,5,0)</f>
        <v>92</v>
      </c>
      <c r="G26" s="48">
        <f>VLOOKUP(B26,[1]Sheet1!B$4:J$8446,6,0)</f>
        <v>92</v>
      </c>
      <c r="H26" s="48">
        <f>VLOOKUP(B26,[1]Sheet1!B$4:H$8446,7,0)</f>
        <v>92</v>
      </c>
      <c r="I26" s="49" t="str">
        <f t="shared" si="0"/>
        <v>Xuất sắc</v>
      </c>
      <c r="J26" s="48">
        <f>VLOOKUP(B26,[1]Sheet1!B$4:K$8446,9,0)</f>
        <v>92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2893</v>
      </c>
      <c r="C27" s="46" t="s">
        <v>2894</v>
      </c>
      <c r="D27" s="47">
        <v>38959</v>
      </c>
      <c r="E27" s="48">
        <f>VLOOKUP(B27,[1]Sheet1!B$4:L$8446,4,0)</f>
        <v>80</v>
      </c>
      <c r="F27" s="48">
        <f>VLOOKUP(B27,[1]Sheet1!B$4:F$8446,5,0)</f>
        <v>65</v>
      </c>
      <c r="G27" s="48">
        <f>VLOOKUP(B27,[1]Sheet1!B$4:J$8446,6,0)</f>
        <v>65</v>
      </c>
      <c r="H27" s="48">
        <f>VLOOKUP(B27,[1]Sheet1!B$4:H$8446,7,0)</f>
        <v>65</v>
      </c>
      <c r="I27" s="49" t="str">
        <f t="shared" si="0"/>
        <v>Khá</v>
      </c>
      <c r="J27" s="48">
        <f>VLOOKUP(B27,[1]Sheet1!B$4:K$8446,9,0)</f>
        <v>65</v>
      </c>
      <c r="K27" s="49" t="str">
        <f t="shared" si="1"/>
        <v>Khá</v>
      </c>
    </row>
    <row r="28" spans="1:11" ht="18.75" customHeight="1" x14ac:dyDescent="0.25">
      <c r="A28" s="12">
        <v>16</v>
      </c>
      <c r="B28" s="45" t="s">
        <v>2895</v>
      </c>
      <c r="C28" s="46" t="s">
        <v>1345</v>
      </c>
      <c r="D28" s="47">
        <v>38974</v>
      </c>
      <c r="E28" s="48">
        <f>VLOOKUP(B28,[1]Sheet1!B$4:L$8446,4,0)</f>
        <v>80</v>
      </c>
      <c r="F28" s="48">
        <f>VLOOKUP(B28,[1]Sheet1!B$4:F$8446,5,0)</f>
        <v>80</v>
      </c>
      <c r="G28" s="48">
        <f>VLOOKUP(B28,[1]Sheet1!B$4:J$8446,6,0)</f>
        <v>80</v>
      </c>
      <c r="H28" s="48">
        <f>VLOOKUP(B28,[1]Sheet1!B$4:H$8446,7,0)</f>
        <v>80</v>
      </c>
      <c r="I28" s="49" t="str">
        <f t="shared" si="0"/>
        <v>Tốt</v>
      </c>
      <c r="J28" s="48">
        <f>VLOOKUP(B28,[1]Sheet1!B$4:K$8446,9,0)</f>
        <v>80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2896</v>
      </c>
      <c r="C29" s="46" t="s">
        <v>476</v>
      </c>
      <c r="D29" s="47">
        <v>38751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2899</v>
      </c>
      <c r="C30" s="46" t="s">
        <v>2900</v>
      </c>
      <c r="D30" s="47">
        <v>38869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2901</v>
      </c>
      <c r="C31" s="46" t="s">
        <v>2902</v>
      </c>
      <c r="D31" s="47">
        <v>38826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2897</v>
      </c>
      <c r="C32" s="46" t="s">
        <v>2898</v>
      </c>
      <c r="D32" s="47">
        <v>38871</v>
      </c>
      <c r="E32" s="48">
        <f>VLOOKUP(B32,[1]Sheet1!B$4:L$8446,4,0)</f>
        <v>70</v>
      </c>
      <c r="F32" s="48">
        <f>VLOOKUP(B32,[1]Sheet1!B$4:F$8446,5,0)</f>
        <v>70</v>
      </c>
      <c r="G32" s="48">
        <f>VLOOKUP(B32,[1]Sheet1!B$4:J$8446,6,0)</f>
        <v>70</v>
      </c>
      <c r="H32" s="48">
        <f>VLOOKUP(B32,[1]Sheet1!B$4:H$8446,7,0)</f>
        <v>70</v>
      </c>
      <c r="I32" s="49" t="str">
        <f t="shared" si="0"/>
        <v>Khá</v>
      </c>
      <c r="J32" s="48">
        <f>VLOOKUP(B32,[1]Sheet1!B$4:K$8446,9,0)</f>
        <v>70</v>
      </c>
      <c r="K32" s="49" t="str">
        <f t="shared" si="1"/>
        <v>Khá</v>
      </c>
    </row>
    <row r="33" spans="1:11" ht="18.75" customHeight="1" x14ac:dyDescent="0.25">
      <c r="A33" s="12">
        <v>21</v>
      </c>
      <c r="B33" s="45" t="s">
        <v>2903</v>
      </c>
      <c r="C33" s="46" t="s">
        <v>2904</v>
      </c>
      <c r="D33" s="47">
        <v>38988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2905</v>
      </c>
      <c r="C34" s="46" t="s">
        <v>2906</v>
      </c>
      <c r="D34" s="47">
        <v>39022</v>
      </c>
      <c r="E34" s="48">
        <f>VLOOKUP(B34,[1]Sheet1!B$4:L$8446,4,0)</f>
        <v>82</v>
      </c>
      <c r="F34" s="48">
        <f>VLOOKUP(B34,[1]Sheet1!B$4:F$8446,5,0)</f>
        <v>82</v>
      </c>
      <c r="G34" s="48">
        <f>VLOOKUP(B34,[1]Sheet1!B$4:J$8446,6,0)</f>
        <v>82</v>
      </c>
      <c r="H34" s="48">
        <f>VLOOKUP(B34,[1]Sheet1!B$4:H$8446,7,0)</f>
        <v>82</v>
      </c>
      <c r="I34" s="49" t="str">
        <f t="shared" si="0"/>
        <v>Tốt</v>
      </c>
      <c r="J34" s="48">
        <f>VLOOKUP(B34,[1]Sheet1!B$4:K$8446,9,0)</f>
        <v>82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2907</v>
      </c>
      <c r="C35" s="46" t="s">
        <v>2908</v>
      </c>
      <c r="D35" s="47">
        <v>38804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2909</v>
      </c>
      <c r="C36" s="46" t="s">
        <v>300</v>
      </c>
      <c r="D36" s="47">
        <v>38763</v>
      </c>
      <c r="E36" s="48">
        <f>VLOOKUP(B36,[1]Sheet1!B$4:L$8446,4,0)</f>
        <v>70</v>
      </c>
      <c r="F36" s="48">
        <f>VLOOKUP(B36,[1]Sheet1!B$4:F$8446,5,0)</f>
        <v>67</v>
      </c>
      <c r="G36" s="48">
        <f>VLOOKUP(B36,[1]Sheet1!B$4:J$8446,6,0)</f>
        <v>67</v>
      </c>
      <c r="H36" s="48">
        <f>VLOOKUP(B36,[1]Sheet1!B$4:H$8446,7,0)</f>
        <v>67</v>
      </c>
      <c r="I36" s="49" t="str">
        <f t="shared" si="0"/>
        <v>Khá</v>
      </c>
      <c r="J36" s="48">
        <f>VLOOKUP(B36,[1]Sheet1!B$4:K$8446,9,0)</f>
        <v>67</v>
      </c>
      <c r="K36" s="49" t="str">
        <f t="shared" si="1"/>
        <v>Khá</v>
      </c>
    </row>
    <row r="37" spans="1:11" ht="18.75" customHeight="1" x14ac:dyDescent="0.25">
      <c r="A37" s="12">
        <v>25</v>
      </c>
      <c r="B37" s="45" t="s">
        <v>2910</v>
      </c>
      <c r="C37" s="46" t="s">
        <v>2911</v>
      </c>
      <c r="D37" s="47">
        <v>38992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2912</v>
      </c>
      <c r="C38" s="46" t="s">
        <v>2913</v>
      </c>
      <c r="D38" s="47">
        <v>38931</v>
      </c>
      <c r="E38" s="48">
        <f>VLOOKUP(B38,[1]Sheet1!B$4:L$8446,4,0)</f>
        <v>70</v>
      </c>
      <c r="F38" s="48">
        <f>VLOOKUP(B38,[1]Sheet1!B$4:F$8446,5,0)</f>
        <v>70</v>
      </c>
      <c r="G38" s="48">
        <f>VLOOKUP(B38,[1]Sheet1!B$4:J$8446,6,0)</f>
        <v>70</v>
      </c>
      <c r="H38" s="48">
        <f>VLOOKUP(B38,[1]Sheet1!B$4:H$8446,7,0)</f>
        <v>70</v>
      </c>
      <c r="I38" s="49" t="str">
        <f t="shared" si="0"/>
        <v>Khá</v>
      </c>
      <c r="J38" s="48">
        <f>VLOOKUP(B38,[1]Sheet1!B$4:K$8446,9,0)</f>
        <v>70</v>
      </c>
      <c r="K38" s="49" t="str">
        <f t="shared" si="1"/>
        <v>Khá</v>
      </c>
    </row>
    <row r="39" spans="1:11" ht="18.75" customHeight="1" x14ac:dyDescent="0.25">
      <c r="A39" s="12">
        <v>27</v>
      </c>
      <c r="B39" s="45" t="s">
        <v>2914</v>
      </c>
      <c r="C39" s="46" t="s">
        <v>2915</v>
      </c>
      <c r="D39" s="47">
        <v>38909</v>
      </c>
      <c r="E39" s="48">
        <f>VLOOKUP(B39,[1]Sheet1!B$4:L$8446,4,0)</f>
        <v>80</v>
      </c>
      <c r="F39" s="48">
        <f>VLOOKUP(B39,[1]Sheet1!B$4:F$8446,5,0)</f>
        <v>80</v>
      </c>
      <c r="G39" s="48">
        <f>VLOOKUP(B39,[1]Sheet1!B$4:J$8446,6,0)</f>
        <v>80</v>
      </c>
      <c r="H39" s="48">
        <f>VLOOKUP(B39,[1]Sheet1!B$4:H$8446,7,0)</f>
        <v>80</v>
      </c>
      <c r="I39" s="49" t="str">
        <f t="shared" si="0"/>
        <v>Tốt</v>
      </c>
      <c r="J39" s="48">
        <f>VLOOKUP(B39,[1]Sheet1!B$4:K$8446,9,0)</f>
        <v>80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2916</v>
      </c>
      <c r="C40" s="46" t="s">
        <v>2917</v>
      </c>
      <c r="D40" s="47">
        <v>38983</v>
      </c>
      <c r="E40" s="48">
        <f>VLOOKUP(B40,[1]Sheet1!B$4:L$8446,4,0)</f>
        <v>90</v>
      </c>
      <c r="F40" s="48">
        <f>VLOOKUP(B40,[1]Sheet1!B$4:F$8446,5,0)</f>
        <v>82</v>
      </c>
      <c r="G40" s="48">
        <f>VLOOKUP(B40,[1]Sheet1!B$4:J$8446,6,0)</f>
        <v>82</v>
      </c>
      <c r="H40" s="48">
        <f>VLOOKUP(B40,[1]Sheet1!B$4:H$8446,7,0)</f>
        <v>82</v>
      </c>
      <c r="I40" s="49" t="str">
        <f t="shared" si="0"/>
        <v>Tốt</v>
      </c>
      <c r="J40" s="48">
        <f>VLOOKUP(B40,[1]Sheet1!B$4:K$8446,9,0)</f>
        <v>82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2918</v>
      </c>
      <c r="C41" s="46" t="s">
        <v>2919</v>
      </c>
      <c r="D41" s="47">
        <v>39066</v>
      </c>
      <c r="E41" s="48">
        <f>VLOOKUP(B41,[1]Sheet1!B$4:L$8446,4,0)</f>
        <v>75</v>
      </c>
      <c r="F41" s="48">
        <f>VLOOKUP(B41,[1]Sheet1!B$4:F$8446,5,0)</f>
        <v>72</v>
      </c>
      <c r="G41" s="48">
        <f>VLOOKUP(B41,[1]Sheet1!B$4:J$8446,6,0)</f>
        <v>72</v>
      </c>
      <c r="H41" s="48">
        <f>VLOOKUP(B41,[1]Sheet1!B$4:H$8446,7,0)</f>
        <v>72</v>
      </c>
      <c r="I41" s="49" t="str">
        <f t="shared" si="0"/>
        <v>Khá</v>
      </c>
      <c r="J41" s="48">
        <f>VLOOKUP(B41,[1]Sheet1!B$4:K$8446,9,0)</f>
        <v>72</v>
      </c>
      <c r="K41" s="49" t="str">
        <f t="shared" si="1"/>
        <v>Khá</v>
      </c>
    </row>
    <row r="42" spans="1:11" ht="18.75" customHeight="1" x14ac:dyDescent="0.25">
      <c r="A42" s="12">
        <v>30</v>
      </c>
      <c r="B42" s="45" t="s">
        <v>2920</v>
      </c>
      <c r="C42" s="46" t="s">
        <v>2921</v>
      </c>
      <c r="D42" s="47">
        <v>39001</v>
      </c>
      <c r="E42" s="48">
        <f>VLOOKUP(B42,[1]Sheet1!B$4:L$8446,4,0)</f>
        <v>80</v>
      </c>
      <c r="F42" s="48">
        <f>VLOOKUP(B42,[1]Sheet1!B$4:F$8446,5,0)</f>
        <v>77</v>
      </c>
      <c r="G42" s="48">
        <f>VLOOKUP(B42,[1]Sheet1!B$4:J$8446,6,0)</f>
        <v>77</v>
      </c>
      <c r="H42" s="48">
        <f>VLOOKUP(B42,[1]Sheet1!B$4:H$8446,7,0)</f>
        <v>77</v>
      </c>
      <c r="I42" s="49" t="str">
        <f t="shared" si="0"/>
        <v>Khá</v>
      </c>
      <c r="J42" s="48">
        <f>VLOOKUP(B42,[1]Sheet1!B$4:K$8446,9,0)</f>
        <v>77</v>
      </c>
      <c r="K42" s="49" t="str">
        <f t="shared" si="1"/>
        <v>Khá</v>
      </c>
    </row>
    <row r="43" spans="1:11" ht="18.75" customHeight="1" x14ac:dyDescent="0.25">
      <c r="A43" s="12">
        <v>31</v>
      </c>
      <c r="B43" s="45" t="s">
        <v>2922</v>
      </c>
      <c r="C43" s="46" t="s">
        <v>2923</v>
      </c>
      <c r="D43" s="47">
        <v>39028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2924</v>
      </c>
      <c r="C44" s="46" t="s">
        <v>2925</v>
      </c>
      <c r="D44" s="47">
        <v>39002</v>
      </c>
      <c r="E44" s="48">
        <f>VLOOKUP(B44,[1]Sheet1!B$4:L$8446,4,0)</f>
        <v>70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2926</v>
      </c>
      <c r="C45" s="46" t="s">
        <v>2927</v>
      </c>
      <c r="D45" s="47">
        <v>38858</v>
      </c>
      <c r="E45" s="48">
        <f>VLOOKUP(B45,[1]Sheet1!B$4:L$8446,4,0)</f>
        <v>80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2928</v>
      </c>
      <c r="C46" s="46" t="s">
        <v>2929</v>
      </c>
      <c r="D46" s="47">
        <v>38753</v>
      </c>
      <c r="E46" s="48">
        <f>VLOOKUP(B46,[1]Sheet1!B$4:L$8446,4,0)</f>
        <v>70</v>
      </c>
      <c r="F46" s="48">
        <f>VLOOKUP(B46,[1]Sheet1!B$4:F$8446,5,0)</f>
        <v>70</v>
      </c>
      <c r="G46" s="48">
        <f>VLOOKUP(B46,[1]Sheet1!B$4:J$8446,6,0)</f>
        <v>70</v>
      </c>
      <c r="H46" s="48">
        <f>VLOOKUP(B46,[1]Sheet1!B$4:H$8446,7,0)</f>
        <v>70</v>
      </c>
      <c r="I46" s="49" t="str">
        <f t="shared" si="0"/>
        <v>Khá</v>
      </c>
      <c r="J46" s="48">
        <f>VLOOKUP(B46,[1]Sheet1!B$4:K$8446,9,0)</f>
        <v>70</v>
      </c>
      <c r="K46" s="49" t="str">
        <f t="shared" si="1"/>
        <v>Khá</v>
      </c>
    </row>
    <row r="47" spans="1:11" ht="18.75" customHeight="1" x14ac:dyDescent="0.25">
      <c r="A47" s="12">
        <v>35</v>
      </c>
      <c r="B47" s="45" t="s">
        <v>2930</v>
      </c>
      <c r="C47" s="46" t="s">
        <v>2931</v>
      </c>
      <c r="D47" s="47">
        <v>38764</v>
      </c>
      <c r="E47" s="48">
        <f>VLOOKUP(B47,[1]Sheet1!B$4:L$8446,4,0)</f>
        <v>82</v>
      </c>
      <c r="F47" s="48">
        <f>VLOOKUP(B47,[1]Sheet1!B$4:F$8446,5,0)</f>
        <v>82</v>
      </c>
      <c r="G47" s="48">
        <f>VLOOKUP(B47,[1]Sheet1!B$4:J$8446,6,0)</f>
        <v>82</v>
      </c>
      <c r="H47" s="48">
        <f>VLOOKUP(B47,[1]Sheet1!B$4:H$8446,7,0)</f>
        <v>82</v>
      </c>
      <c r="I47" s="49" t="str">
        <f t="shared" si="0"/>
        <v>Tốt</v>
      </c>
      <c r="J47" s="48">
        <f>VLOOKUP(B47,[1]Sheet1!B$4:K$8446,9,0)</f>
        <v>82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2932</v>
      </c>
      <c r="C48" s="46" t="s">
        <v>2933</v>
      </c>
      <c r="D48" s="47">
        <v>39039</v>
      </c>
      <c r="E48" s="48">
        <f>VLOOKUP(B48,[1]Sheet1!B$4:L$8446,4,0)</f>
        <v>90</v>
      </c>
      <c r="F48" s="48">
        <f>VLOOKUP(B48,[1]Sheet1!B$4:F$8446,5,0)</f>
        <v>92</v>
      </c>
      <c r="G48" s="48">
        <f>VLOOKUP(B48,[1]Sheet1!B$4:J$8446,6,0)</f>
        <v>92</v>
      </c>
      <c r="H48" s="48">
        <f>VLOOKUP(B48,[1]Sheet1!B$4:H$8446,7,0)</f>
        <v>92</v>
      </c>
      <c r="I48" s="49" t="str">
        <f t="shared" si="0"/>
        <v>Xuất sắc</v>
      </c>
      <c r="J48" s="48">
        <f>VLOOKUP(B48,[1]Sheet1!B$4:K$8446,9,0)</f>
        <v>92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2934</v>
      </c>
      <c r="C49" s="46" t="s">
        <v>2935</v>
      </c>
      <c r="D49" s="47">
        <v>38947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2936</v>
      </c>
      <c r="C50" s="46" t="s">
        <v>2937</v>
      </c>
      <c r="D50" s="47">
        <v>38791</v>
      </c>
      <c r="E50" s="48">
        <f>VLOOKUP(B50,[1]Sheet1!B$4:L$8446,4,0)</f>
        <v>80</v>
      </c>
      <c r="F50" s="48">
        <f>VLOOKUP(B50,[1]Sheet1!B$4:F$8446,5,0)</f>
        <v>80</v>
      </c>
      <c r="G50" s="48">
        <f>VLOOKUP(B50,[1]Sheet1!B$4:J$8446,6,0)</f>
        <v>80</v>
      </c>
      <c r="H50" s="48">
        <f>VLOOKUP(B50,[1]Sheet1!B$4:H$8446,7,0)</f>
        <v>80</v>
      </c>
      <c r="I50" s="49" t="str">
        <f t="shared" si="0"/>
        <v>Tốt</v>
      </c>
      <c r="J50" s="48">
        <f>VLOOKUP(B50,[1]Sheet1!B$4:K$8446,9,0)</f>
        <v>80</v>
      </c>
      <c r="K50" s="49" t="str">
        <f t="shared" si="1"/>
        <v>Tốt</v>
      </c>
    </row>
    <row r="52" spans="1:11" ht="18.75" customHeight="1" x14ac:dyDescent="0.2">
      <c r="A52" s="52" t="s">
        <v>3009</v>
      </c>
      <c r="B52" s="52"/>
      <c r="C52" s="52"/>
    </row>
  </sheetData>
  <mergeCells count="16">
    <mergeCell ref="A6:K6"/>
    <mergeCell ref="A1:C1"/>
    <mergeCell ref="E1:K1"/>
    <mergeCell ref="A2:C2"/>
    <mergeCell ref="E2:K2"/>
    <mergeCell ref="A5:K5"/>
    <mergeCell ref="A52:C5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0">
    <cfRule type="duplicateValues" dxfId="80" priority="28"/>
    <cfRule type="duplicateValues" dxfId="79" priority="29"/>
    <cfRule type="duplicateValues" dxfId="78" priority="30"/>
    <cfRule type="duplicateValues" dxfId="77" priority="31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691C-91D2-4298-99EA-420B782A96BA}">
  <sheetPr codeName="Sheet37"/>
  <dimension ref="A1:K53"/>
  <sheetViews>
    <sheetView workbookViewId="0">
      <selection activeCell="K13" sqref="K13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8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4275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2938</v>
      </c>
      <c r="C13" s="46" t="s">
        <v>2939</v>
      </c>
      <c r="D13" s="47">
        <v>38957</v>
      </c>
      <c r="E13" s="48">
        <f>VLOOKUP(B13,[1]Sheet1!B$4:L$8446,4,0)</f>
        <v>80</v>
      </c>
      <c r="F13" s="48">
        <v>80</v>
      </c>
      <c r="G13" s="48">
        <v>80</v>
      </c>
      <c r="H13" s="48">
        <v>80</v>
      </c>
      <c r="I13" s="49" t="str">
        <f t="shared" ref="I13:I51" si="0">IF(H13&gt;=90,"Xuất sắc",IF(H13&gt;=80,"Tốt", IF(H13&gt;=65,"Khá",IF(H13&gt;=50,"Trung bình", IF(H13&gt;=35, "Yếu", "Kém")))))</f>
        <v>Tốt</v>
      </c>
      <c r="J13" s="48">
        <v>80</v>
      </c>
      <c r="K13" s="49" t="str">
        <f t="shared" ref="K13:K51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2940</v>
      </c>
      <c r="C14" s="46" t="s">
        <v>156</v>
      </c>
      <c r="D14" s="47">
        <v>39041</v>
      </c>
      <c r="E14" s="48">
        <f>VLOOKUP(B14,[1]Sheet1!B$4:L$8446,4,0)</f>
        <v>91</v>
      </c>
      <c r="F14" s="48">
        <f>VLOOKUP(B14,[1]Sheet1!B$4:F$8446,5,0)</f>
        <v>91</v>
      </c>
      <c r="G14" s="48">
        <f>VLOOKUP(B14,[1]Sheet1!B$4:J$8446,6,0)</f>
        <v>91</v>
      </c>
      <c r="H14" s="48">
        <f>VLOOKUP(B14,[1]Sheet1!B$4:H$8446,7,0)</f>
        <v>91</v>
      </c>
      <c r="I14" s="49" t="str">
        <f t="shared" si="0"/>
        <v>Xuất sắc</v>
      </c>
      <c r="J14" s="48">
        <f>VLOOKUP(B14,[1]Sheet1!B$4:K$8446,9,0)</f>
        <v>91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2941</v>
      </c>
      <c r="C15" s="46" t="s">
        <v>2942</v>
      </c>
      <c r="D15" s="47">
        <v>38781</v>
      </c>
      <c r="E15" s="48">
        <f>VLOOKUP(B15,[1]Sheet1!B$4:L$8446,4,0)</f>
        <v>70</v>
      </c>
      <c r="F15" s="48">
        <f>VLOOKUP(B15,[1]Sheet1!B$4:F$8446,5,0)</f>
        <v>67</v>
      </c>
      <c r="G15" s="48">
        <f>VLOOKUP(B15,[1]Sheet1!B$4:J$8446,6,0)</f>
        <v>67</v>
      </c>
      <c r="H15" s="48">
        <f>VLOOKUP(B15,[1]Sheet1!B$4:H$8446,7,0)</f>
        <v>67</v>
      </c>
      <c r="I15" s="49" t="str">
        <f t="shared" si="0"/>
        <v>Khá</v>
      </c>
      <c r="J15" s="48">
        <f>VLOOKUP(B15,[1]Sheet1!B$4:K$8446,9,0)</f>
        <v>67</v>
      </c>
      <c r="K15" s="49" t="str">
        <f t="shared" si="1"/>
        <v>Khá</v>
      </c>
    </row>
    <row r="16" spans="1:11" ht="18.75" customHeight="1" x14ac:dyDescent="0.25">
      <c r="A16" s="12">
        <v>4</v>
      </c>
      <c r="B16" s="45" t="s">
        <v>2943</v>
      </c>
      <c r="C16" s="46" t="s">
        <v>2944</v>
      </c>
      <c r="D16" s="47">
        <v>39037</v>
      </c>
      <c r="E16" s="48">
        <f>VLOOKUP(B16,[1]Sheet1!B$4:L$8446,4,0)</f>
        <v>80</v>
      </c>
      <c r="F16" s="48">
        <f>VLOOKUP(B16,[1]Sheet1!B$4:F$8446,5,0)</f>
        <v>80</v>
      </c>
      <c r="G16" s="48">
        <f>VLOOKUP(B16,[1]Sheet1!B$4:J$8446,6,0)</f>
        <v>80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2945</v>
      </c>
      <c r="C17" s="46" t="s">
        <v>2946</v>
      </c>
      <c r="D17" s="47">
        <v>38945</v>
      </c>
      <c r="E17" s="48">
        <f>VLOOKUP(B17,[1]Sheet1!B$4:L$8446,4,0)</f>
        <v>100</v>
      </c>
      <c r="F17" s="48">
        <f>VLOOKUP(B17,[1]Sheet1!B$4:F$8446,5,0)</f>
        <v>100</v>
      </c>
      <c r="G17" s="48">
        <f>VLOOKUP(B17,[1]Sheet1!B$4:J$8446,6,0)</f>
        <v>100</v>
      </c>
      <c r="H17" s="48">
        <f>VLOOKUP(B17,[1]Sheet1!B$4:H$8446,7,0)</f>
        <v>100</v>
      </c>
      <c r="I17" s="49" t="str">
        <f t="shared" si="0"/>
        <v>Xuất sắc</v>
      </c>
      <c r="J17" s="48">
        <f>VLOOKUP(B17,[1]Sheet1!B$4:K$8446,9,0)</f>
        <v>100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2953</v>
      </c>
      <c r="C18" s="46" t="s">
        <v>2954</v>
      </c>
      <c r="D18" s="47">
        <v>38931</v>
      </c>
      <c r="E18" s="48">
        <f>VLOOKUP(B18,[1]Sheet1!B$4:L$8446,4,0)</f>
        <v>85</v>
      </c>
      <c r="F18" s="48">
        <f>VLOOKUP(B18,[1]Sheet1!B$4:F$8446,5,0)</f>
        <v>85</v>
      </c>
      <c r="G18" s="48">
        <f>VLOOKUP(B18,[1]Sheet1!B$4:J$8446,6,0)</f>
        <v>85</v>
      </c>
      <c r="H18" s="48">
        <f>VLOOKUP(B18,[1]Sheet1!B$4:H$8446,7,0)</f>
        <v>85</v>
      </c>
      <c r="I18" s="49" t="str">
        <f t="shared" si="0"/>
        <v>Tốt</v>
      </c>
      <c r="J18" s="48">
        <f>VLOOKUP(B18,[1]Sheet1!B$4:K$8446,9,0)</f>
        <v>85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4248</v>
      </c>
      <c r="C19" s="46" t="s">
        <v>1105</v>
      </c>
      <c r="D19" s="47">
        <v>38878</v>
      </c>
      <c r="E19" s="48">
        <f>VLOOKUP(B19,[1]Sheet1!B$4:L$8446,4,0)</f>
        <v>80</v>
      </c>
      <c r="F19" s="48">
        <f>VLOOKUP(B19,[1]Sheet1!B$4:F$8446,5,0)</f>
        <v>77</v>
      </c>
      <c r="G19" s="48">
        <f>VLOOKUP(B19,[1]Sheet1!B$4:J$8446,6,0)</f>
        <v>77</v>
      </c>
      <c r="H19" s="48">
        <f>VLOOKUP(B19,[1]Sheet1!B$4:H$8446,7,0)</f>
        <v>77</v>
      </c>
      <c r="I19" s="49" t="str">
        <f t="shared" si="0"/>
        <v>Khá</v>
      </c>
      <c r="J19" s="48">
        <f>VLOOKUP(B19,[1]Sheet1!B$4:K$8446,9,0)</f>
        <v>77</v>
      </c>
      <c r="K19" s="49" t="str">
        <f t="shared" si="1"/>
        <v>Khá</v>
      </c>
    </row>
    <row r="20" spans="1:11" ht="18.75" customHeight="1" x14ac:dyDescent="0.25">
      <c r="A20" s="12">
        <v>8</v>
      </c>
      <c r="B20" s="45" t="s">
        <v>2957</v>
      </c>
      <c r="C20" s="46" t="s">
        <v>2958</v>
      </c>
      <c r="D20" s="47">
        <v>38760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2955</v>
      </c>
      <c r="C21" s="46" t="s">
        <v>2956</v>
      </c>
      <c r="D21" s="47">
        <v>39067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2947</v>
      </c>
      <c r="C22" s="46" t="s">
        <v>2948</v>
      </c>
      <c r="D22" s="47">
        <v>38869</v>
      </c>
      <c r="E22" s="48">
        <f>VLOOKUP(B22,[1]Sheet1!B$4:L$8446,4,0)</f>
        <v>0</v>
      </c>
      <c r="F22" s="48">
        <f>VLOOKUP(B22,[1]Sheet1!B$4:F$8446,5,0)</f>
        <v>0</v>
      </c>
      <c r="G22" s="48">
        <f>VLOOKUP(B22,[1]Sheet1!B$4:J$8446,6,0)</f>
        <v>0</v>
      </c>
      <c r="H22" s="48">
        <f>VLOOKUP(B22,[1]Sheet1!B$4:H$8446,7,0)</f>
        <v>0</v>
      </c>
      <c r="I22" s="49" t="str">
        <f t="shared" si="0"/>
        <v>Kém</v>
      </c>
      <c r="J22" s="48">
        <f>VLOOKUP(B22,[1]Sheet1!B$4:K$8446,9,0)</f>
        <v>0</v>
      </c>
      <c r="K22" s="49" t="str">
        <f t="shared" si="1"/>
        <v>Kém</v>
      </c>
    </row>
    <row r="23" spans="1:11" ht="18.75" customHeight="1" x14ac:dyDescent="0.25">
      <c r="A23" s="12">
        <v>11</v>
      </c>
      <c r="B23" s="45" t="s">
        <v>2949</v>
      </c>
      <c r="C23" s="46" t="s">
        <v>2950</v>
      </c>
      <c r="D23" s="47">
        <v>38721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2951</v>
      </c>
      <c r="C24" s="46" t="s">
        <v>2952</v>
      </c>
      <c r="D24" s="47">
        <v>39063</v>
      </c>
      <c r="E24" s="48">
        <f>VLOOKUP(B24,[1]Sheet1!B$4:L$8446,4,0)</f>
        <v>80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2959</v>
      </c>
      <c r="C25" s="46" t="s">
        <v>2960</v>
      </c>
      <c r="D25" s="47">
        <v>38989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2961</v>
      </c>
      <c r="C26" s="46" t="s">
        <v>2962</v>
      </c>
      <c r="D26" s="47">
        <v>39017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2963</v>
      </c>
      <c r="C27" s="46" t="s">
        <v>725</v>
      </c>
      <c r="D27" s="47">
        <v>39036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2964</v>
      </c>
      <c r="C28" s="46" t="s">
        <v>2965</v>
      </c>
      <c r="D28" s="47">
        <v>38718</v>
      </c>
      <c r="E28" s="48">
        <f>VLOOKUP(B28,[1]Sheet1!B$4:L$8446,4,0)</f>
        <v>94</v>
      </c>
      <c r="F28" s="48">
        <f>VLOOKUP(B28,[1]Sheet1!B$4:F$8446,5,0)</f>
        <v>94</v>
      </c>
      <c r="G28" s="48">
        <f>VLOOKUP(B28,[1]Sheet1!B$4:J$8446,6,0)</f>
        <v>94</v>
      </c>
      <c r="H28" s="48">
        <f>VLOOKUP(B28,[1]Sheet1!B$4:H$8446,7,0)</f>
        <v>94</v>
      </c>
      <c r="I28" s="49" t="str">
        <f t="shared" si="0"/>
        <v>Xuất sắc</v>
      </c>
      <c r="J28" s="48">
        <f>VLOOKUP(B28,[1]Sheet1!B$4:K$8446,9,0)</f>
        <v>94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2966</v>
      </c>
      <c r="C29" s="46" t="s">
        <v>104</v>
      </c>
      <c r="D29" s="47">
        <v>38846</v>
      </c>
      <c r="E29" s="48">
        <f>VLOOKUP(B29,[1]Sheet1!B$4:L$8446,4,0)</f>
        <v>84</v>
      </c>
      <c r="F29" s="48">
        <f>VLOOKUP(B29,[1]Sheet1!B$4:F$8446,5,0)</f>
        <v>84</v>
      </c>
      <c r="G29" s="48">
        <f>VLOOKUP(B29,[1]Sheet1!B$4:J$8446,6,0)</f>
        <v>84</v>
      </c>
      <c r="H29" s="48">
        <f>VLOOKUP(B29,[1]Sheet1!B$4:H$8446,7,0)</f>
        <v>84</v>
      </c>
      <c r="I29" s="49" t="str">
        <f t="shared" si="0"/>
        <v>Tốt</v>
      </c>
      <c r="J29" s="48">
        <f>VLOOKUP(B29,[1]Sheet1!B$4:K$8446,9,0)</f>
        <v>84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2969</v>
      </c>
      <c r="C30" s="46" t="s">
        <v>1591</v>
      </c>
      <c r="D30" s="47">
        <v>39005</v>
      </c>
      <c r="E30" s="48">
        <f>VLOOKUP(B30,[1]Sheet1!B$4:L$8446,4,0)</f>
        <v>70</v>
      </c>
      <c r="F30" s="48">
        <f>VLOOKUP(B30,[1]Sheet1!B$4:F$8446,5,0)</f>
        <v>70</v>
      </c>
      <c r="G30" s="48">
        <f>VLOOKUP(B30,[1]Sheet1!B$4:J$8446,6,0)</f>
        <v>70</v>
      </c>
      <c r="H30" s="48">
        <f>VLOOKUP(B30,[1]Sheet1!B$4:H$8446,7,0)</f>
        <v>70</v>
      </c>
      <c r="I30" s="49" t="str">
        <f t="shared" si="0"/>
        <v>Khá</v>
      </c>
      <c r="J30" s="48">
        <f>VLOOKUP(B30,[1]Sheet1!B$4:K$8446,9,0)</f>
        <v>70</v>
      </c>
      <c r="K30" s="49" t="str">
        <f t="shared" si="1"/>
        <v>Khá</v>
      </c>
    </row>
    <row r="31" spans="1:11" ht="18.75" customHeight="1" x14ac:dyDescent="0.25">
      <c r="A31" s="12">
        <v>19</v>
      </c>
      <c r="B31" s="45" t="s">
        <v>2970</v>
      </c>
      <c r="C31" s="46" t="s">
        <v>2971</v>
      </c>
      <c r="D31" s="47">
        <v>38976</v>
      </c>
      <c r="E31" s="48">
        <f>VLOOKUP(B31,[1]Sheet1!B$4:L$8446,4,0)</f>
        <v>82</v>
      </c>
      <c r="F31" s="48">
        <f>VLOOKUP(B31,[1]Sheet1!B$4:F$8446,5,0)</f>
        <v>77</v>
      </c>
      <c r="G31" s="48">
        <f>VLOOKUP(B31,[1]Sheet1!B$4:J$8446,6,0)</f>
        <v>77</v>
      </c>
      <c r="H31" s="48">
        <f>VLOOKUP(B31,[1]Sheet1!B$4:H$8446,7,0)</f>
        <v>77</v>
      </c>
      <c r="I31" s="49" t="str">
        <f t="shared" si="0"/>
        <v>Khá</v>
      </c>
      <c r="J31" s="48">
        <f>VLOOKUP(B31,[1]Sheet1!B$4:K$8446,9,0)</f>
        <v>77</v>
      </c>
      <c r="K31" s="49" t="str">
        <f t="shared" si="1"/>
        <v>Khá</v>
      </c>
    </row>
    <row r="32" spans="1:11" ht="18.75" customHeight="1" x14ac:dyDescent="0.25">
      <c r="A32" s="12">
        <v>20</v>
      </c>
      <c r="B32" s="45" t="s">
        <v>2967</v>
      </c>
      <c r="C32" s="46" t="s">
        <v>2968</v>
      </c>
      <c r="D32" s="47">
        <v>38971</v>
      </c>
      <c r="E32" s="48">
        <f>VLOOKUP(B32,[1]Sheet1!B$4:L$8446,4,0)</f>
        <v>80</v>
      </c>
      <c r="F32" s="48">
        <f>VLOOKUP(B32,[1]Sheet1!B$4:F$8446,5,0)</f>
        <v>80</v>
      </c>
      <c r="G32" s="48">
        <f>VLOOKUP(B32,[1]Sheet1!B$4:J$8446,6,0)</f>
        <v>80</v>
      </c>
      <c r="H32" s="48">
        <f>VLOOKUP(B32,[1]Sheet1!B$4:H$8446,7,0)</f>
        <v>80</v>
      </c>
      <c r="I32" s="49" t="str">
        <f t="shared" si="0"/>
        <v>Tốt</v>
      </c>
      <c r="J32" s="48">
        <f>VLOOKUP(B32,[1]Sheet1!B$4:K$8446,9,0)</f>
        <v>80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2972</v>
      </c>
      <c r="C33" s="46" t="s">
        <v>2973</v>
      </c>
      <c r="D33" s="47">
        <v>39044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2974</v>
      </c>
      <c r="C34" s="46" t="s">
        <v>2975</v>
      </c>
      <c r="D34" s="47">
        <v>38834</v>
      </c>
      <c r="E34" s="48">
        <f>VLOOKUP(B34,[1]Sheet1!B$4:L$8446,4,0)</f>
        <v>96</v>
      </c>
      <c r="F34" s="48">
        <f>VLOOKUP(B34,[1]Sheet1!B$4:F$8446,5,0)</f>
        <v>96</v>
      </c>
      <c r="G34" s="48">
        <f>VLOOKUP(B34,[1]Sheet1!B$4:J$8446,6,0)</f>
        <v>96</v>
      </c>
      <c r="H34" s="48">
        <f>VLOOKUP(B34,[1]Sheet1!B$4:H$8446,7,0)</f>
        <v>96</v>
      </c>
      <c r="I34" s="49" t="str">
        <f t="shared" si="0"/>
        <v>Xuất sắc</v>
      </c>
      <c r="J34" s="48">
        <f>VLOOKUP(B34,[1]Sheet1!B$4:K$8446,9,0)</f>
        <v>96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2976</v>
      </c>
      <c r="C35" s="46" t="s">
        <v>2977</v>
      </c>
      <c r="D35" s="47">
        <v>39024</v>
      </c>
      <c r="E35" s="48">
        <f>VLOOKUP(B35,[1]Sheet1!B$4:L$8446,4,0)</f>
        <v>92</v>
      </c>
      <c r="F35" s="48">
        <f>VLOOKUP(B35,[1]Sheet1!B$4:F$8446,5,0)</f>
        <v>92</v>
      </c>
      <c r="G35" s="48">
        <f>VLOOKUP(B35,[1]Sheet1!B$4:J$8446,6,0)</f>
        <v>92</v>
      </c>
      <c r="H35" s="48">
        <f>VLOOKUP(B35,[1]Sheet1!B$4:H$8446,7,0)</f>
        <v>92</v>
      </c>
      <c r="I35" s="49" t="str">
        <f t="shared" si="0"/>
        <v>Xuất sắc</v>
      </c>
      <c r="J35" s="48">
        <f>VLOOKUP(B35,[1]Sheet1!B$4:K$8446,9,0)</f>
        <v>92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2978</v>
      </c>
      <c r="C36" s="46" t="s">
        <v>2979</v>
      </c>
      <c r="D36" s="47">
        <v>39063</v>
      </c>
      <c r="E36" s="48">
        <f>VLOOKUP(B36,[1]Sheet1!B$4:L$8446,4,0)</f>
        <v>70</v>
      </c>
      <c r="F36" s="48">
        <f>VLOOKUP(B36,[1]Sheet1!B$4:F$8446,5,0)</f>
        <v>70</v>
      </c>
      <c r="G36" s="48">
        <f>VLOOKUP(B36,[1]Sheet1!B$4:J$8446,6,0)</f>
        <v>70</v>
      </c>
      <c r="H36" s="48">
        <f>VLOOKUP(B36,[1]Sheet1!B$4:H$8446,7,0)</f>
        <v>70</v>
      </c>
      <c r="I36" s="49" t="str">
        <f t="shared" si="0"/>
        <v>Khá</v>
      </c>
      <c r="J36" s="48">
        <f>VLOOKUP(B36,[1]Sheet1!B$4:K$8446,9,0)</f>
        <v>70</v>
      </c>
      <c r="K36" s="49" t="str">
        <f t="shared" si="1"/>
        <v>Khá</v>
      </c>
    </row>
    <row r="37" spans="1:11" ht="18.75" customHeight="1" x14ac:dyDescent="0.25">
      <c r="A37" s="12">
        <v>25</v>
      </c>
      <c r="B37" s="45" t="s">
        <v>2980</v>
      </c>
      <c r="C37" s="46" t="s">
        <v>2981</v>
      </c>
      <c r="D37" s="47">
        <v>38905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2982</v>
      </c>
      <c r="C38" s="46" t="s">
        <v>2983</v>
      </c>
      <c r="D38" s="47">
        <v>38973</v>
      </c>
      <c r="E38" s="48">
        <f>VLOOKUP(B38,[1]Sheet1!B$4:L$8446,4,0)</f>
        <v>90</v>
      </c>
      <c r="F38" s="48">
        <f>VLOOKUP(B38,[1]Sheet1!B$4:F$8446,5,0)</f>
        <v>85</v>
      </c>
      <c r="G38" s="48">
        <f>VLOOKUP(B38,[1]Sheet1!B$4:J$8446,6,0)</f>
        <v>85</v>
      </c>
      <c r="H38" s="48">
        <f>VLOOKUP(B38,[1]Sheet1!B$4:H$8446,7,0)</f>
        <v>85</v>
      </c>
      <c r="I38" s="49" t="str">
        <f t="shared" si="0"/>
        <v>Tốt</v>
      </c>
      <c r="J38" s="48">
        <f>VLOOKUP(B38,[1]Sheet1!B$4:K$8446,9,0)</f>
        <v>85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2984</v>
      </c>
      <c r="C39" s="46" t="s">
        <v>2985</v>
      </c>
      <c r="D39" s="47">
        <v>38957</v>
      </c>
      <c r="E39" s="48">
        <f>VLOOKUP(B39,[1]Sheet1!B$4:L$8446,4,0)</f>
        <v>67</v>
      </c>
      <c r="F39" s="48">
        <f>VLOOKUP(B39,[1]Sheet1!B$4:F$8446,5,0)</f>
        <v>67</v>
      </c>
      <c r="G39" s="48">
        <f>VLOOKUP(B39,[1]Sheet1!B$4:J$8446,6,0)</f>
        <v>67</v>
      </c>
      <c r="H39" s="48">
        <f>VLOOKUP(B39,[1]Sheet1!B$4:H$8446,7,0)</f>
        <v>67</v>
      </c>
      <c r="I39" s="49" t="str">
        <f t="shared" si="0"/>
        <v>Khá</v>
      </c>
      <c r="J39" s="48">
        <f>VLOOKUP(B39,[1]Sheet1!B$4:K$8446,9,0)</f>
        <v>67</v>
      </c>
      <c r="K39" s="49" t="str">
        <f t="shared" si="1"/>
        <v>Khá</v>
      </c>
    </row>
    <row r="40" spans="1:11" ht="18.75" customHeight="1" x14ac:dyDescent="0.25">
      <c r="A40" s="12">
        <v>28</v>
      </c>
      <c r="B40" s="45" t="s">
        <v>2986</v>
      </c>
      <c r="C40" s="46" t="s">
        <v>2987</v>
      </c>
      <c r="D40" s="47">
        <v>39015</v>
      </c>
      <c r="E40" s="48">
        <f>VLOOKUP(B40,[1]Sheet1!B$4:L$8446,4,0)</f>
        <v>80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2988</v>
      </c>
      <c r="C41" s="46" t="s">
        <v>2989</v>
      </c>
      <c r="D41" s="47">
        <v>38726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2990</v>
      </c>
      <c r="C42" s="46" t="s">
        <v>2991</v>
      </c>
      <c r="D42" s="47">
        <v>38729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2992</v>
      </c>
      <c r="C43" s="46" t="s">
        <v>2993</v>
      </c>
      <c r="D43" s="47">
        <v>38861</v>
      </c>
      <c r="E43" s="48">
        <f>VLOOKUP(B43,[1]Sheet1!B$4:L$8446,4,0)</f>
        <v>75</v>
      </c>
      <c r="F43" s="48">
        <f>VLOOKUP(B43,[1]Sheet1!B$4:F$8446,5,0)</f>
        <v>73</v>
      </c>
      <c r="G43" s="48">
        <f>VLOOKUP(B43,[1]Sheet1!B$4:J$8446,6,0)</f>
        <v>73</v>
      </c>
      <c r="H43" s="48">
        <f>VLOOKUP(B43,[1]Sheet1!B$4:H$8446,7,0)</f>
        <v>73</v>
      </c>
      <c r="I43" s="49" t="str">
        <f t="shared" si="0"/>
        <v>Khá</v>
      </c>
      <c r="J43" s="48">
        <f>VLOOKUP(B43,[1]Sheet1!B$4:K$8446,9,0)</f>
        <v>73</v>
      </c>
      <c r="K43" s="49" t="str">
        <f t="shared" si="1"/>
        <v>Khá</v>
      </c>
    </row>
    <row r="44" spans="1:11" ht="18.75" customHeight="1" x14ac:dyDescent="0.25">
      <c r="A44" s="12">
        <v>32</v>
      </c>
      <c r="B44" s="45" t="s">
        <v>2994</v>
      </c>
      <c r="C44" s="46" t="s">
        <v>2995</v>
      </c>
      <c r="D44" s="47">
        <v>39077</v>
      </c>
      <c r="E44" s="48">
        <f>VLOOKUP(B44,[1]Sheet1!B$4:L$8446,4,0)</f>
        <v>70</v>
      </c>
      <c r="F44" s="48">
        <f>VLOOKUP(B44,[1]Sheet1!B$4:F$8446,5,0)</f>
        <v>70</v>
      </c>
      <c r="G44" s="48">
        <f>VLOOKUP(B44,[1]Sheet1!B$4:J$8446,6,0)</f>
        <v>70</v>
      </c>
      <c r="H44" s="48">
        <f>VLOOKUP(B44,[1]Sheet1!B$4:H$8446,7,0)</f>
        <v>70</v>
      </c>
      <c r="I44" s="49" t="str">
        <f t="shared" si="0"/>
        <v>Khá</v>
      </c>
      <c r="J44" s="48">
        <f>VLOOKUP(B44,[1]Sheet1!B$4:K$8446,9,0)</f>
        <v>70</v>
      </c>
      <c r="K44" s="49" t="str">
        <f t="shared" si="1"/>
        <v>Khá</v>
      </c>
    </row>
    <row r="45" spans="1:11" ht="18.75" customHeight="1" x14ac:dyDescent="0.25">
      <c r="A45" s="12">
        <v>33</v>
      </c>
      <c r="B45" s="45" t="s">
        <v>2996</v>
      </c>
      <c r="C45" s="46" t="s">
        <v>2997</v>
      </c>
      <c r="D45" s="47">
        <v>38982</v>
      </c>
      <c r="E45" s="48">
        <f>VLOOKUP(B45,[1]Sheet1!B$4:L$8446,4,0)</f>
        <v>96</v>
      </c>
      <c r="F45" s="48">
        <f>VLOOKUP(B45,[1]Sheet1!B$4:F$8446,5,0)</f>
        <v>96</v>
      </c>
      <c r="G45" s="48">
        <f>VLOOKUP(B45,[1]Sheet1!B$4:J$8446,6,0)</f>
        <v>96</v>
      </c>
      <c r="H45" s="48">
        <f>VLOOKUP(B45,[1]Sheet1!B$4:H$8446,7,0)</f>
        <v>96</v>
      </c>
      <c r="I45" s="49" t="str">
        <f t="shared" si="0"/>
        <v>Xuất sắc</v>
      </c>
      <c r="J45" s="48">
        <f>VLOOKUP(B45,[1]Sheet1!B$4:K$8446,9,0)</f>
        <v>96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2998</v>
      </c>
      <c r="C46" s="46" t="s">
        <v>2999</v>
      </c>
      <c r="D46" s="47">
        <v>38979</v>
      </c>
      <c r="E46" s="48">
        <f>VLOOKUP(B46,[1]Sheet1!B$4:L$8446,4,0)</f>
        <v>94</v>
      </c>
      <c r="F46" s="48">
        <f>VLOOKUP(B46,[1]Sheet1!B$4:F$8446,5,0)</f>
        <v>94</v>
      </c>
      <c r="G46" s="48">
        <f>VLOOKUP(B46,[1]Sheet1!B$4:J$8446,6,0)</f>
        <v>94</v>
      </c>
      <c r="H46" s="48">
        <f>VLOOKUP(B46,[1]Sheet1!B$4:H$8446,7,0)</f>
        <v>94</v>
      </c>
      <c r="I46" s="49" t="str">
        <f t="shared" si="0"/>
        <v>Xuất sắc</v>
      </c>
      <c r="J46" s="48">
        <f>VLOOKUP(B46,[1]Sheet1!B$4:K$8446,9,0)</f>
        <v>94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3000</v>
      </c>
      <c r="C47" s="46" t="s">
        <v>3001</v>
      </c>
      <c r="D47" s="47">
        <v>38838</v>
      </c>
      <c r="E47" s="48">
        <f>VLOOKUP(B47,[1]Sheet1!B$4:L$8446,4,0)</f>
        <v>90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3002</v>
      </c>
      <c r="C48" s="46" t="s">
        <v>3003</v>
      </c>
      <c r="D48" s="47">
        <v>39071</v>
      </c>
      <c r="E48" s="48">
        <f>VLOOKUP(B48,[1]Sheet1!B$4:L$8446,4,0)</f>
        <v>80</v>
      </c>
      <c r="F48" s="48">
        <f>VLOOKUP(B48,[1]Sheet1!B$4:F$8446,5,0)</f>
        <v>80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3004</v>
      </c>
      <c r="C49" s="46" t="s">
        <v>3005</v>
      </c>
      <c r="D49" s="47">
        <v>38950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3006</v>
      </c>
      <c r="C50" s="46" t="s">
        <v>3007</v>
      </c>
      <c r="D50" s="47">
        <v>39063</v>
      </c>
      <c r="E50" s="48">
        <f>VLOOKUP(B50,[1]Sheet1!B$4:L$8446,4,0)</f>
        <v>80</v>
      </c>
      <c r="F50" s="48">
        <f>VLOOKUP(B50,[1]Sheet1!B$4:F$8446,5,0)</f>
        <v>80</v>
      </c>
      <c r="G50" s="48">
        <f>VLOOKUP(B50,[1]Sheet1!B$4:J$8446,6,0)</f>
        <v>80</v>
      </c>
      <c r="H50" s="48">
        <f>VLOOKUP(B50,[1]Sheet1!B$4:H$8446,7,0)</f>
        <v>80</v>
      </c>
      <c r="I50" s="49" t="str">
        <f t="shared" si="0"/>
        <v>Tốt</v>
      </c>
      <c r="J50" s="48">
        <f>VLOOKUP(B50,[1]Sheet1!B$4:K$8446,9,0)</f>
        <v>80</v>
      </c>
      <c r="K50" s="49" t="str">
        <f t="shared" si="1"/>
        <v>Tốt</v>
      </c>
    </row>
    <row r="51" spans="1:11" ht="18.75" customHeight="1" x14ac:dyDescent="0.25">
      <c r="A51" s="12">
        <v>39</v>
      </c>
      <c r="B51" s="45" t="s">
        <v>4292</v>
      </c>
      <c r="C51" s="46" t="s">
        <v>3008</v>
      </c>
      <c r="D51" s="47">
        <v>38755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">
      <c r="D52" s="44"/>
    </row>
    <row r="53" spans="1:11" ht="18.75" customHeight="1" x14ac:dyDescent="0.2">
      <c r="A53" s="52" t="s">
        <v>3154</v>
      </c>
      <c r="B53" s="52"/>
      <c r="C53" s="52"/>
    </row>
  </sheetData>
  <mergeCells count="16">
    <mergeCell ref="A6:K6"/>
    <mergeCell ref="A1:C1"/>
    <mergeCell ref="E1:K1"/>
    <mergeCell ref="A2:C2"/>
    <mergeCell ref="E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1">
    <cfRule type="duplicateValues" dxfId="76" priority="1"/>
    <cfRule type="duplicateValues" dxfId="75" priority="2"/>
    <cfRule type="duplicateValues" dxfId="74" priority="3"/>
    <cfRule type="duplicateValues" dxfId="73" priority="4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4351-008E-4C22-8BDD-8C18C69D6FC3}">
  <sheetPr codeName="Sheet38"/>
  <dimension ref="A1:K54"/>
  <sheetViews>
    <sheetView topLeftCell="A7" workbookViewId="0">
      <selection activeCell="K29" sqref="K29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4276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3012</v>
      </c>
      <c r="C13" s="46" t="s">
        <v>3013</v>
      </c>
      <c r="D13" s="47">
        <v>38992</v>
      </c>
      <c r="E13" s="48">
        <f>VLOOKUP(B13,[1]Sheet1!B$4:L$8446,4,0)</f>
        <v>85</v>
      </c>
      <c r="F13" s="48">
        <f>VLOOKUP(B13,[1]Sheet1!B$4:F$8446,5,0)</f>
        <v>85</v>
      </c>
      <c r="G13" s="48">
        <f>VLOOKUP(B13,[1]Sheet1!B$4:J$8446,6,0)</f>
        <v>85</v>
      </c>
      <c r="H13" s="48">
        <f>VLOOKUP(B13,[1]Sheet1!B$4:H$8446,7,0)</f>
        <v>85</v>
      </c>
      <c r="I13" s="49" t="str">
        <f t="shared" ref="I13:I52" si="0">IF(H13&gt;=90,"Xuất sắc",IF(H13&gt;=80,"Tốt", IF(H13&gt;=65,"Khá",IF(H13&gt;=50,"Trung bình", IF(H13&gt;=35, "Yếu", "Kém")))))</f>
        <v>Tốt</v>
      </c>
      <c r="J13" s="48">
        <f>VLOOKUP(B13,[1]Sheet1!B$4:K$8446,9,0)</f>
        <v>85</v>
      </c>
      <c r="K13" s="49" t="str">
        <f t="shared" ref="K13:K52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3014</v>
      </c>
      <c r="C14" s="46" t="s">
        <v>3015</v>
      </c>
      <c r="D14" s="47">
        <v>38856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3016</v>
      </c>
      <c r="C15" s="46" t="s">
        <v>3017</v>
      </c>
      <c r="D15" s="47">
        <v>38908</v>
      </c>
      <c r="E15" s="48">
        <f>VLOOKUP(B15,[1]Sheet1!B$4:L$8446,4,0)</f>
        <v>70</v>
      </c>
      <c r="F15" s="48">
        <f>VLOOKUP(B15,[1]Sheet1!B$4:F$8446,5,0)</f>
        <v>70</v>
      </c>
      <c r="G15" s="48">
        <f>VLOOKUP(B15,[1]Sheet1!B$4:J$8446,6,0)</f>
        <v>70</v>
      </c>
      <c r="H15" s="48">
        <f>VLOOKUP(B15,[1]Sheet1!B$4:H$8446,7,0)</f>
        <v>70</v>
      </c>
      <c r="I15" s="49" t="str">
        <f t="shared" si="0"/>
        <v>Khá</v>
      </c>
      <c r="J15" s="48">
        <f>VLOOKUP(B15,[1]Sheet1!B$4:K$8446,9,0)</f>
        <v>70</v>
      </c>
      <c r="K15" s="49" t="str">
        <f t="shared" si="1"/>
        <v>Khá</v>
      </c>
    </row>
    <row r="16" spans="1:11" ht="18.75" customHeight="1" x14ac:dyDescent="0.25">
      <c r="A16" s="12">
        <v>4</v>
      </c>
      <c r="B16" s="45" t="s">
        <v>3010</v>
      </c>
      <c r="C16" s="46" t="s">
        <v>3011</v>
      </c>
      <c r="D16" s="47">
        <v>38642</v>
      </c>
      <c r="E16" s="48">
        <f>VLOOKUP(B16,[1]Sheet1!B$4:L$8446,4,0)</f>
        <v>80</v>
      </c>
      <c r="F16" s="48">
        <f>VLOOKUP(B16,[1]Sheet1!B$4:F$8446,5,0)</f>
        <v>77</v>
      </c>
      <c r="G16" s="48">
        <f>VLOOKUP(B16,[1]Sheet1!B$4:J$8446,6,0)</f>
        <v>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3018</v>
      </c>
      <c r="C17" s="46" t="s">
        <v>3019</v>
      </c>
      <c r="D17" s="47">
        <v>38798</v>
      </c>
      <c r="E17" s="48">
        <f>VLOOKUP(B17,[1]Sheet1!B$4:L$8446,4,0)</f>
        <v>94</v>
      </c>
      <c r="F17" s="48">
        <f>VLOOKUP(B17,[1]Sheet1!B$4:F$8446,5,0)</f>
        <v>94</v>
      </c>
      <c r="G17" s="48">
        <f>VLOOKUP(B17,[1]Sheet1!B$4:J$8446,6,0)</f>
        <v>94</v>
      </c>
      <c r="H17" s="48">
        <f>VLOOKUP(B17,[1]Sheet1!B$4:H$8446,7,0)</f>
        <v>94</v>
      </c>
      <c r="I17" s="49" t="str">
        <f t="shared" si="0"/>
        <v>Xuất sắc</v>
      </c>
      <c r="J17" s="48">
        <f>VLOOKUP(B17,[1]Sheet1!B$4:K$8446,9,0)</f>
        <v>94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3020</v>
      </c>
      <c r="C18" s="46" t="s">
        <v>3021</v>
      </c>
      <c r="D18" s="47">
        <v>38810</v>
      </c>
      <c r="E18" s="48">
        <f>VLOOKUP(B18,[1]Sheet1!B$4:L$8446,4,0)</f>
        <v>92</v>
      </c>
      <c r="F18" s="48">
        <f>VLOOKUP(B18,[1]Sheet1!B$4:F$8446,5,0)</f>
        <v>92</v>
      </c>
      <c r="G18" s="48">
        <f>VLOOKUP(B18,[1]Sheet1!B$4:J$8446,6,0)</f>
        <v>92</v>
      </c>
      <c r="H18" s="48">
        <f>VLOOKUP(B18,[1]Sheet1!B$4:H$8446,7,0)</f>
        <v>92</v>
      </c>
      <c r="I18" s="49" t="str">
        <f t="shared" si="0"/>
        <v>Xuất sắc</v>
      </c>
      <c r="J18" s="48">
        <f>VLOOKUP(B18,[1]Sheet1!B$4:K$8446,9,0)</f>
        <v>92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3022</v>
      </c>
      <c r="C19" s="46" t="s">
        <v>3023</v>
      </c>
      <c r="D19" s="47">
        <v>39012</v>
      </c>
      <c r="E19" s="48">
        <f>VLOOKUP(B19,[1]Sheet1!B$4:L$8446,4,0)</f>
        <v>94</v>
      </c>
      <c r="F19" s="48">
        <f>VLOOKUP(B19,[1]Sheet1!B$4:F$8446,5,0)</f>
        <v>94</v>
      </c>
      <c r="G19" s="48">
        <f>VLOOKUP(B19,[1]Sheet1!B$4:J$8446,6,0)</f>
        <v>94</v>
      </c>
      <c r="H19" s="48">
        <f>VLOOKUP(B19,[1]Sheet1!B$4:H$8446,7,0)</f>
        <v>94</v>
      </c>
      <c r="I19" s="49" t="str">
        <f t="shared" si="0"/>
        <v>Xuất sắc</v>
      </c>
      <c r="J19" s="48">
        <f>VLOOKUP(B19,[1]Sheet1!B$4:K$8446,9,0)</f>
        <v>94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3027</v>
      </c>
      <c r="C20" s="46" t="s">
        <v>170</v>
      </c>
      <c r="D20" s="47">
        <v>38891</v>
      </c>
      <c r="E20" s="48">
        <f>VLOOKUP(B20,[1]Sheet1!B$4:L$8446,4,0)</f>
        <v>72</v>
      </c>
      <c r="F20" s="48">
        <f>VLOOKUP(B20,[1]Sheet1!B$4:F$8446,5,0)</f>
        <v>72</v>
      </c>
      <c r="G20" s="48">
        <f>VLOOKUP(B20,[1]Sheet1!B$4:J$8446,6,0)</f>
        <v>72</v>
      </c>
      <c r="H20" s="48">
        <f>VLOOKUP(B20,[1]Sheet1!B$4:H$8446,7,0)</f>
        <v>72</v>
      </c>
      <c r="I20" s="49" t="str">
        <f t="shared" si="0"/>
        <v>Khá</v>
      </c>
      <c r="J20" s="48">
        <f>VLOOKUP(B20,[1]Sheet1!B$4:K$8446,9,0)</f>
        <v>72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3028</v>
      </c>
      <c r="C21" s="46" t="s">
        <v>3029</v>
      </c>
      <c r="D21" s="47">
        <v>38901</v>
      </c>
      <c r="E21" s="48">
        <f>VLOOKUP(B21,[1]Sheet1!B$4:L$8446,4,0)</f>
        <v>94</v>
      </c>
      <c r="F21" s="48">
        <f>VLOOKUP(B21,[1]Sheet1!B$4:F$8446,5,0)</f>
        <v>94</v>
      </c>
      <c r="G21" s="48">
        <f>VLOOKUP(B21,[1]Sheet1!B$4:J$8446,6,0)</f>
        <v>94</v>
      </c>
      <c r="H21" s="48">
        <f>VLOOKUP(B21,[1]Sheet1!B$4:H$8446,7,0)</f>
        <v>94</v>
      </c>
      <c r="I21" s="49" t="str">
        <f t="shared" si="0"/>
        <v>Xuất sắc</v>
      </c>
      <c r="J21" s="48">
        <f>VLOOKUP(B21,[1]Sheet1!B$4:K$8446,9,0)</f>
        <v>94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3032</v>
      </c>
      <c r="C22" s="46" t="s">
        <v>3033</v>
      </c>
      <c r="D22" s="47">
        <v>38758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3030</v>
      </c>
      <c r="C23" s="46" t="s">
        <v>3031</v>
      </c>
      <c r="D23" s="47">
        <v>38956</v>
      </c>
      <c r="E23" s="48">
        <f>VLOOKUP(B23,[1]Sheet1!B$4:L$8446,4,0)</f>
        <v>90</v>
      </c>
      <c r="F23" s="48">
        <f>VLOOKUP(B23,[1]Sheet1!B$4:F$8446,5,0)</f>
        <v>85</v>
      </c>
      <c r="G23" s="48">
        <f>VLOOKUP(B23,[1]Sheet1!B$4:J$8446,6,0)</f>
        <v>0</v>
      </c>
      <c r="H23" s="48">
        <f>VLOOKUP(B23,[1]Sheet1!B$4:H$8446,7,0)</f>
        <v>85</v>
      </c>
      <c r="I23" s="49" t="str">
        <f t="shared" si="0"/>
        <v>Tốt</v>
      </c>
      <c r="J23" s="48">
        <f>VLOOKUP(B23,[1]Sheet1!B$4:K$8446,9,0)</f>
        <v>85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3024</v>
      </c>
      <c r="C24" s="46" t="s">
        <v>3025</v>
      </c>
      <c r="D24" s="47">
        <v>38864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3026</v>
      </c>
      <c r="C25" s="46" t="s">
        <v>205</v>
      </c>
      <c r="D25" s="47">
        <v>38860</v>
      </c>
      <c r="E25" s="48">
        <f>VLOOKUP(B25,[1]Sheet1!B$4:L$8446,4,0)</f>
        <v>75</v>
      </c>
      <c r="F25" s="48">
        <f>VLOOKUP(B25,[1]Sheet1!B$4:F$8446,5,0)</f>
        <v>75</v>
      </c>
      <c r="G25" s="48">
        <f>VLOOKUP(B25,[1]Sheet1!B$4:J$8446,6,0)</f>
        <v>75</v>
      </c>
      <c r="H25" s="48">
        <f>VLOOKUP(B25,[1]Sheet1!B$4:H$8446,7,0)</f>
        <v>75</v>
      </c>
      <c r="I25" s="49" t="str">
        <f t="shared" si="0"/>
        <v>Khá</v>
      </c>
      <c r="J25" s="48">
        <f>VLOOKUP(B25,[1]Sheet1!B$4:K$8446,9,0)</f>
        <v>75</v>
      </c>
      <c r="K25" s="49" t="str">
        <f t="shared" si="1"/>
        <v>Khá</v>
      </c>
    </row>
    <row r="26" spans="1:11" ht="18.75" customHeight="1" x14ac:dyDescent="0.25">
      <c r="A26" s="12">
        <v>14</v>
      </c>
      <c r="B26" s="45" t="s">
        <v>3034</v>
      </c>
      <c r="C26" s="46" t="s">
        <v>3035</v>
      </c>
      <c r="D26" s="47">
        <v>38946</v>
      </c>
      <c r="E26" s="48">
        <f>VLOOKUP(B26,[1]Sheet1!B$4:L$8446,4,0)</f>
        <v>87</v>
      </c>
      <c r="F26" s="48">
        <f>VLOOKUP(B26,[1]Sheet1!B$4:F$8446,5,0)</f>
        <v>87</v>
      </c>
      <c r="G26" s="48">
        <f>VLOOKUP(B26,[1]Sheet1!B$4:J$8446,6,0)</f>
        <v>87</v>
      </c>
      <c r="H26" s="48">
        <f>VLOOKUP(B26,[1]Sheet1!B$4:H$8446,7,0)</f>
        <v>87</v>
      </c>
      <c r="I26" s="49" t="str">
        <f t="shared" si="0"/>
        <v>Tốt</v>
      </c>
      <c r="J26" s="48">
        <f>VLOOKUP(B26,[1]Sheet1!B$4:K$8446,9,0)</f>
        <v>87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3036</v>
      </c>
      <c r="C27" s="46" t="s">
        <v>2962</v>
      </c>
      <c r="D27" s="47">
        <v>38849</v>
      </c>
      <c r="E27" s="48">
        <f>VLOOKUP(B27,[1]Sheet1!B$4:L$8446,4,0)</f>
        <v>91</v>
      </c>
      <c r="F27" s="48">
        <f>VLOOKUP(B27,[1]Sheet1!B$4:F$8446,5,0)</f>
        <v>89</v>
      </c>
      <c r="G27" s="48">
        <f>VLOOKUP(B27,[1]Sheet1!B$4:J$8446,6,0)</f>
        <v>0</v>
      </c>
      <c r="H27" s="48">
        <f>VLOOKUP(B27,[1]Sheet1!B$4:H$8446,7,0)</f>
        <v>91</v>
      </c>
      <c r="I27" s="49" t="str">
        <f t="shared" si="0"/>
        <v>Xuất sắc</v>
      </c>
      <c r="J27" s="48">
        <f>VLOOKUP(B27,[1]Sheet1!B$4:K$8446,9,0)</f>
        <v>91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3037</v>
      </c>
      <c r="C28" s="46" t="s">
        <v>725</v>
      </c>
      <c r="D28" s="47">
        <v>38768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3038</v>
      </c>
      <c r="C29" s="46" t="s">
        <v>3039</v>
      </c>
      <c r="D29" s="47">
        <v>39047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3040</v>
      </c>
      <c r="C30" s="46" t="s">
        <v>3041</v>
      </c>
      <c r="D30" s="47">
        <v>38975</v>
      </c>
      <c r="E30" s="48">
        <f>VLOOKUP(B30,[1]Sheet1!B$4:L$8446,4,0)</f>
        <v>82</v>
      </c>
      <c r="F30" s="48">
        <f>VLOOKUP(B30,[1]Sheet1!B$4:F$8446,5,0)</f>
        <v>80</v>
      </c>
      <c r="G30" s="48">
        <f>VLOOKUP(B30,[1]Sheet1!B$4:J$8446,6,0)</f>
        <v>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3042</v>
      </c>
      <c r="C31" s="46" t="s">
        <v>3043</v>
      </c>
      <c r="D31" s="47">
        <v>38740</v>
      </c>
      <c r="E31" s="48">
        <f>VLOOKUP(B31,[1]Sheet1!B$4:L$8446,4,0)</f>
        <v>70</v>
      </c>
      <c r="F31" s="48">
        <f>VLOOKUP(B31,[1]Sheet1!B$4:F$8446,5,0)</f>
        <v>67</v>
      </c>
      <c r="G31" s="48">
        <f>VLOOKUP(B31,[1]Sheet1!B$4:J$8446,6,0)</f>
        <v>0</v>
      </c>
      <c r="H31" s="48">
        <f>VLOOKUP(B31,[1]Sheet1!B$4:H$8446,7,0)</f>
        <v>70</v>
      </c>
      <c r="I31" s="49" t="str">
        <f t="shared" si="0"/>
        <v>Khá</v>
      </c>
      <c r="J31" s="48">
        <f>VLOOKUP(B31,[1]Sheet1!B$4:K$8446,9,0)</f>
        <v>70</v>
      </c>
      <c r="K31" s="49" t="str">
        <f t="shared" si="1"/>
        <v>Khá</v>
      </c>
    </row>
    <row r="32" spans="1:11" ht="18.75" customHeight="1" x14ac:dyDescent="0.25">
      <c r="A32" s="12">
        <v>20</v>
      </c>
      <c r="B32" s="45" t="s">
        <v>3046</v>
      </c>
      <c r="C32" s="46" t="s">
        <v>158</v>
      </c>
      <c r="D32" s="47">
        <v>38769</v>
      </c>
      <c r="E32" s="48">
        <f>VLOOKUP(B32,[1]Sheet1!B$4:L$8446,4,0)</f>
        <v>90</v>
      </c>
      <c r="F32" s="48">
        <f>VLOOKUP(B32,[1]Sheet1!B$4:F$8446,5,0)</f>
        <v>80</v>
      </c>
      <c r="G32" s="48">
        <f>VLOOKUP(B32,[1]Sheet1!B$4:J$8446,6,0)</f>
        <v>0</v>
      </c>
      <c r="H32" s="48">
        <f>VLOOKUP(B32,[1]Sheet1!B$4:H$8446,7,0)</f>
        <v>80</v>
      </c>
      <c r="I32" s="49" t="str">
        <f t="shared" si="0"/>
        <v>Tốt</v>
      </c>
      <c r="J32" s="48">
        <f>VLOOKUP(B32,[1]Sheet1!B$4:K$8446,9,0)</f>
        <v>80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3047</v>
      </c>
      <c r="C33" s="46" t="s">
        <v>3048</v>
      </c>
      <c r="D33" s="47">
        <v>38995</v>
      </c>
      <c r="E33" s="48">
        <f>VLOOKUP(B33,[1]Sheet1!B$4:L$8446,4,0)</f>
        <v>90</v>
      </c>
      <c r="F33" s="48">
        <f>VLOOKUP(B33,[1]Sheet1!B$4:F$8446,5,0)</f>
        <v>80</v>
      </c>
      <c r="G33" s="48">
        <f>VLOOKUP(B33,[1]Sheet1!B$4:J$8446,6,0)</f>
        <v>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3044</v>
      </c>
      <c r="C34" s="46" t="s">
        <v>3045</v>
      </c>
      <c r="D34" s="47">
        <v>38828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3049</v>
      </c>
      <c r="C35" s="46" t="s">
        <v>3050</v>
      </c>
      <c r="D35" s="47">
        <v>38914</v>
      </c>
      <c r="E35" s="48">
        <f>VLOOKUP(B35,[1]Sheet1!B$4:L$8446,4,0)</f>
        <v>94</v>
      </c>
      <c r="F35" s="48">
        <f>VLOOKUP(B35,[1]Sheet1!B$4:F$8446,5,0)</f>
        <v>90</v>
      </c>
      <c r="G35" s="48">
        <f>VLOOKUP(B35,[1]Sheet1!B$4:J$8446,6,0)</f>
        <v>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3051</v>
      </c>
      <c r="C36" s="46" t="s">
        <v>3052</v>
      </c>
      <c r="D36" s="47">
        <v>38958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3053</v>
      </c>
      <c r="C37" s="46" t="s">
        <v>3054</v>
      </c>
      <c r="D37" s="47">
        <v>38976</v>
      </c>
      <c r="E37" s="48">
        <f>VLOOKUP(B37,[1]Sheet1!B$4:L$8446,4,0)</f>
        <v>80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3055</v>
      </c>
      <c r="C38" s="46" t="s">
        <v>3056</v>
      </c>
      <c r="D38" s="47">
        <v>38765</v>
      </c>
      <c r="E38" s="48">
        <f>VLOOKUP(B38,[1]Sheet1!B$4:L$8446,4,0)</f>
        <v>85</v>
      </c>
      <c r="F38" s="48">
        <f>VLOOKUP(B38,[1]Sheet1!B$4:F$8446,5,0)</f>
        <v>85</v>
      </c>
      <c r="G38" s="48">
        <f>VLOOKUP(B38,[1]Sheet1!B$4:J$8446,6,0)</f>
        <v>85</v>
      </c>
      <c r="H38" s="48">
        <f>VLOOKUP(B38,[1]Sheet1!B$4:H$8446,7,0)</f>
        <v>85</v>
      </c>
      <c r="I38" s="49" t="str">
        <f t="shared" si="0"/>
        <v>Tốt</v>
      </c>
      <c r="J38" s="48">
        <f>VLOOKUP(B38,[1]Sheet1!B$4:K$8446,9,0)</f>
        <v>85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3057</v>
      </c>
      <c r="C39" s="46" t="s">
        <v>766</v>
      </c>
      <c r="D39" s="47">
        <v>38999</v>
      </c>
      <c r="E39" s="48">
        <f>VLOOKUP(B39,[1]Sheet1!B$4:L$8446,4,0)</f>
        <v>92</v>
      </c>
      <c r="F39" s="48">
        <f>VLOOKUP(B39,[1]Sheet1!B$4:F$8446,5,0)</f>
        <v>92</v>
      </c>
      <c r="G39" s="48">
        <f>VLOOKUP(B39,[1]Sheet1!B$4:J$8446,6,0)</f>
        <v>92</v>
      </c>
      <c r="H39" s="48">
        <f>VLOOKUP(B39,[1]Sheet1!B$4:H$8446,7,0)</f>
        <v>92</v>
      </c>
      <c r="I39" s="49" t="str">
        <f t="shared" si="0"/>
        <v>Xuất sắc</v>
      </c>
      <c r="J39" s="48">
        <f>VLOOKUP(B39,[1]Sheet1!B$4:K$8446,9,0)</f>
        <v>92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3058</v>
      </c>
      <c r="C40" s="46" t="s">
        <v>3059</v>
      </c>
      <c r="D40" s="47">
        <v>38814</v>
      </c>
      <c r="E40" s="48">
        <f>VLOOKUP(B40,[1]Sheet1!B$4:L$8446,4,0)</f>
        <v>75</v>
      </c>
      <c r="F40" s="48">
        <f>VLOOKUP(B40,[1]Sheet1!B$4:F$8446,5,0)</f>
        <v>75</v>
      </c>
      <c r="G40" s="48">
        <f>VLOOKUP(B40,[1]Sheet1!B$4:J$8446,6,0)</f>
        <v>75</v>
      </c>
      <c r="H40" s="48">
        <f>VLOOKUP(B40,[1]Sheet1!B$4:H$8446,7,0)</f>
        <v>75</v>
      </c>
      <c r="I40" s="49" t="str">
        <f t="shared" si="0"/>
        <v>Khá</v>
      </c>
      <c r="J40" s="48">
        <f>VLOOKUP(B40,[1]Sheet1!B$4:K$8446,9,0)</f>
        <v>75</v>
      </c>
      <c r="K40" s="49" t="str">
        <f t="shared" si="1"/>
        <v>Khá</v>
      </c>
    </row>
    <row r="41" spans="1:11" ht="18.75" customHeight="1" x14ac:dyDescent="0.25">
      <c r="A41" s="12">
        <v>29</v>
      </c>
      <c r="B41" s="45" t="s">
        <v>3060</v>
      </c>
      <c r="C41" s="46" t="s">
        <v>3061</v>
      </c>
      <c r="D41" s="47">
        <v>38808</v>
      </c>
      <c r="E41" s="48">
        <f>VLOOKUP(B41,[1]Sheet1!B$4:L$8446,4,0)</f>
        <v>80</v>
      </c>
      <c r="F41" s="48">
        <f>VLOOKUP(B41,[1]Sheet1!B$4:F$8446,5,0)</f>
        <v>80</v>
      </c>
      <c r="G41" s="48">
        <f>VLOOKUP(B41,[1]Sheet1!B$4:J$8446,6,0)</f>
        <v>80</v>
      </c>
      <c r="H41" s="48">
        <f>VLOOKUP(B41,[1]Sheet1!B$4:H$8446,7,0)</f>
        <v>80</v>
      </c>
      <c r="I41" s="49" t="str">
        <f t="shared" si="0"/>
        <v>Tốt</v>
      </c>
      <c r="J41" s="48">
        <f>VLOOKUP(B41,[1]Sheet1!B$4:K$8446,9,0)</f>
        <v>80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3062</v>
      </c>
      <c r="C42" s="46" t="s">
        <v>3063</v>
      </c>
      <c r="D42" s="47">
        <v>38817</v>
      </c>
      <c r="E42" s="48">
        <f>VLOOKUP(B42,[1]Sheet1!B$4:L$8446,4,0)</f>
        <v>90</v>
      </c>
      <c r="F42" s="48">
        <f>VLOOKUP(B42,[1]Sheet1!B$4:F$8446,5,0)</f>
        <v>80</v>
      </c>
      <c r="G42" s="48">
        <f>VLOOKUP(B42,[1]Sheet1!B$4:J$8446,6,0)</f>
        <v>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3064</v>
      </c>
      <c r="C43" s="46" t="s">
        <v>3065</v>
      </c>
      <c r="D43" s="47">
        <v>38726</v>
      </c>
      <c r="E43" s="48">
        <f>VLOOKUP(B43,[1]Sheet1!B$4:L$8446,4,0)</f>
        <v>80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3068</v>
      </c>
      <c r="C44" s="46" t="s">
        <v>3069</v>
      </c>
      <c r="D44" s="47">
        <v>39016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3066</v>
      </c>
      <c r="C45" s="46" t="s">
        <v>3067</v>
      </c>
      <c r="D45" s="47">
        <v>38844</v>
      </c>
      <c r="E45" s="48">
        <f>VLOOKUP(B45,[1]Sheet1!B$4:L$8446,4,0)</f>
        <v>90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3070</v>
      </c>
      <c r="C46" s="46" t="s">
        <v>3071</v>
      </c>
      <c r="D46" s="47">
        <v>38770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3072</v>
      </c>
      <c r="C47" s="46" t="s">
        <v>3073</v>
      </c>
      <c r="D47" s="47">
        <v>38990</v>
      </c>
      <c r="E47" s="48">
        <f>VLOOKUP(B47,[1]Sheet1!B$4:L$8446,4,0)</f>
        <v>92</v>
      </c>
      <c r="F47" s="48">
        <f>VLOOKUP(B47,[1]Sheet1!B$4:F$8446,5,0)</f>
        <v>92</v>
      </c>
      <c r="G47" s="48">
        <f>VLOOKUP(B47,[1]Sheet1!B$4:J$8446,6,0)</f>
        <v>92</v>
      </c>
      <c r="H47" s="48">
        <f>VLOOKUP(B47,[1]Sheet1!B$4:H$8446,7,0)</f>
        <v>92</v>
      </c>
      <c r="I47" s="49" t="str">
        <f t="shared" si="0"/>
        <v>Xuất sắc</v>
      </c>
      <c r="J47" s="48">
        <f>VLOOKUP(B47,[1]Sheet1!B$4:K$8446,9,0)</f>
        <v>92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3074</v>
      </c>
      <c r="C48" s="46" t="s">
        <v>3075</v>
      </c>
      <c r="D48" s="47">
        <v>38988</v>
      </c>
      <c r="E48" s="48">
        <f>VLOOKUP(B48,[1]Sheet1!B$4:L$8446,4,0)</f>
        <v>80</v>
      </c>
      <c r="F48" s="48">
        <f>VLOOKUP(B48,[1]Sheet1!B$4:F$8446,5,0)</f>
        <v>80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3076</v>
      </c>
      <c r="C49" s="46" t="s">
        <v>3077</v>
      </c>
      <c r="D49" s="47">
        <v>39078</v>
      </c>
      <c r="E49" s="48">
        <f>VLOOKUP(B49,[1]Sheet1!B$4:L$8446,4,0)</f>
        <v>92</v>
      </c>
      <c r="F49" s="48">
        <f>VLOOKUP(B49,[1]Sheet1!B$4:F$8446,5,0)</f>
        <v>92</v>
      </c>
      <c r="G49" s="48">
        <f>VLOOKUP(B49,[1]Sheet1!B$4:J$8446,6,0)</f>
        <v>92</v>
      </c>
      <c r="H49" s="48">
        <f>VLOOKUP(B49,[1]Sheet1!B$4:H$8446,7,0)</f>
        <v>92</v>
      </c>
      <c r="I49" s="49" t="str">
        <f t="shared" si="0"/>
        <v>Xuất sắc</v>
      </c>
      <c r="J49" s="48">
        <f>VLOOKUP(B49,[1]Sheet1!B$4:K$8446,9,0)</f>
        <v>92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3078</v>
      </c>
      <c r="C50" s="46" t="s">
        <v>3079</v>
      </c>
      <c r="D50" s="47">
        <v>38899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3080</v>
      </c>
      <c r="C51" s="46" t="s">
        <v>3081</v>
      </c>
      <c r="D51" s="47">
        <v>38955</v>
      </c>
      <c r="E51" s="48">
        <f>VLOOKUP(B51,[1]Sheet1!B$4:L$8446,4,0)</f>
        <v>80</v>
      </c>
      <c r="F51" s="48">
        <f>VLOOKUP(B51,[1]Sheet1!B$4:F$8446,5,0)</f>
        <v>80</v>
      </c>
      <c r="G51" s="48">
        <f>VLOOKUP(B51,[1]Sheet1!B$4:J$8446,6,0)</f>
        <v>80</v>
      </c>
      <c r="H51" s="48">
        <f>VLOOKUP(B51,[1]Sheet1!B$4:H$8446,7,0)</f>
        <v>80</v>
      </c>
      <c r="I51" s="49" t="str">
        <f t="shared" si="0"/>
        <v>Tốt</v>
      </c>
      <c r="J51" s="48">
        <f>VLOOKUP(B51,[1]Sheet1!B$4:K$8446,9,0)</f>
        <v>80</v>
      </c>
      <c r="K51" s="49" t="str">
        <f t="shared" si="1"/>
        <v>Tốt</v>
      </c>
    </row>
    <row r="52" spans="1:11" ht="18.75" customHeight="1" x14ac:dyDescent="0.25">
      <c r="A52" s="12">
        <v>40</v>
      </c>
      <c r="B52" s="45" t="s">
        <v>3082</v>
      </c>
      <c r="C52" s="46" t="s">
        <v>3083</v>
      </c>
      <c r="D52" s="47">
        <v>38793</v>
      </c>
      <c r="E52" s="48">
        <f>VLOOKUP(B52,[1]Sheet1!B$4:L$8446,4,0)</f>
        <v>94</v>
      </c>
      <c r="F52" s="48">
        <f>VLOOKUP(B52,[1]Sheet1!B$4:F$8446,5,0)</f>
        <v>94</v>
      </c>
      <c r="G52" s="48">
        <f>VLOOKUP(B52,[1]Sheet1!B$4:J$8446,6,0)</f>
        <v>94</v>
      </c>
      <c r="H52" s="48">
        <f>VLOOKUP(B52,[1]Sheet1!B$4:H$8446,7,0)</f>
        <v>94</v>
      </c>
      <c r="I52" s="49" t="str">
        <f t="shared" si="0"/>
        <v>Xuất sắc</v>
      </c>
      <c r="J52" s="48">
        <f>VLOOKUP(B52,[1]Sheet1!B$4:K$8446,9,0)</f>
        <v>94</v>
      </c>
      <c r="K52" s="49" t="str">
        <f t="shared" si="1"/>
        <v>Xuất sắc</v>
      </c>
    </row>
    <row r="54" spans="1:11" ht="18.75" customHeight="1" x14ac:dyDescent="0.2">
      <c r="A54" s="52" t="s">
        <v>2795</v>
      </c>
      <c r="B54" s="52"/>
      <c r="C54" s="52"/>
    </row>
  </sheetData>
  <mergeCells count="16">
    <mergeCell ref="A6:K6"/>
    <mergeCell ref="A1:C1"/>
    <mergeCell ref="E1:K1"/>
    <mergeCell ref="A2:C2"/>
    <mergeCell ref="E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72" priority="1"/>
    <cfRule type="duplicateValues" dxfId="71" priority="2"/>
    <cfRule type="duplicateValues" dxfId="70" priority="3"/>
    <cfRule type="duplicateValues" dxfId="69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6A07C-E9A0-4DBF-B81E-246831230818}">
  <sheetPr codeName="Sheet12"/>
  <dimension ref="A1:K87"/>
  <sheetViews>
    <sheetView topLeftCell="A21" workbookViewId="0">
      <selection activeCell="L40" sqref="L40"/>
    </sheetView>
  </sheetViews>
  <sheetFormatPr defaultColWidth="14.375" defaultRowHeight="18.75" customHeight="1" x14ac:dyDescent="0.2"/>
  <cols>
    <col min="1" max="1" width="4.75" style="1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7.6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8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4251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368</v>
      </c>
      <c r="C13" s="46" t="s">
        <v>369</v>
      </c>
      <c r="D13" s="47">
        <v>38005</v>
      </c>
      <c r="E13" s="48">
        <f>VLOOKUP(B13,[1]Sheet1!B$4:L$8446,4,0)</f>
        <v>90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76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293</v>
      </c>
      <c r="C14" s="46" t="s">
        <v>294</v>
      </c>
      <c r="D14" s="47">
        <v>37970</v>
      </c>
      <c r="E14" s="48">
        <f>VLOOKUP(B14,[1]Sheet1!B$4:L$8446,4,0)</f>
        <v>92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346</v>
      </c>
      <c r="C15" s="46" t="s">
        <v>347</v>
      </c>
      <c r="D15" s="47">
        <v>38069</v>
      </c>
      <c r="E15" s="48">
        <f>VLOOKUP(B15,[1]Sheet1!B$4:L$8446,4,0)</f>
        <v>82</v>
      </c>
      <c r="F15" s="48">
        <f>VLOOKUP(B15,[1]Sheet1!B$4:F$8446,5,0)</f>
        <v>92</v>
      </c>
      <c r="G15" s="48">
        <f>VLOOKUP(B15,[1]Sheet1!B$4:J$8446,6,0)</f>
        <v>92</v>
      </c>
      <c r="H15" s="48">
        <f>VLOOKUP(B15,[1]Sheet1!B$4:H$8446,7,0)</f>
        <v>92</v>
      </c>
      <c r="I15" s="49" t="str">
        <f t="shared" si="0"/>
        <v>Xuất sắc</v>
      </c>
      <c r="J15" s="48">
        <f>VLOOKUP(B15,[1]Sheet1!B$4:K$8446,9,0)</f>
        <v>92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399</v>
      </c>
      <c r="C16" s="46" t="s">
        <v>400</v>
      </c>
      <c r="D16" s="47">
        <v>38014</v>
      </c>
      <c r="E16" s="48">
        <f>VLOOKUP(B16,[1]Sheet1!B$4:L$8446,4,0)</f>
        <v>70</v>
      </c>
      <c r="F16" s="48">
        <f>VLOOKUP(B16,[1]Sheet1!B$4:F$8446,5,0)</f>
        <v>77</v>
      </c>
      <c r="G16" s="48">
        <f>VLOOKUP(B16,[1]Sheet1!B$4:J$8446,6,0)</f>
        <v>77</v>
      </c>
      <c r="H16" s="48">
        <f>VLOOKUP(B16,[1]Sheet1!B$4:H$8446,7,0)</f>
        <v>77</v>
      </c>
      <c r="I16" s="49" t="str">
        <f t="shared" si="0"/>
        <v>Khá</v>
      </c>
      <c r="J16" s="48">
        <f>VLOOKUP(B16,[1]Sheet1!B$4:K$8446,9,0)</f>
        <v>77</v>
      </c>
      <c r="K16" s="49" t="str">
        <f t="shared" si="1"/>
        <v>Khá</v>
      </c>
    </row>
    <row r="17" spans="1:11" ht="18.75" customHeight="1" x14ac:dyDescent="0.25">
      <c r="A17" s="12">
        <v>5</v>
      </c>
      <c r="B17" s="45" t="s">
        <v>311</v>
      </c>
      <c r="C17" s="46" t="s">
        <v>312</v>
      </c>
      <c r="D17" s="47">
        <v>37994</v>
      </c>
      <c r="E17" s="48">
        <f>VLOOKUP(B17,[1]Sheet1!B$4:L$8446,4,0)</f>
        <v>70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365</v>
      </c>
      <c r="C18" s="46" t="s">
        <v>312</v>
      </c>
      <c r="D18" s="47">
        <v>38043</v>
      </c>
      <c r="E18" s="48">
        <f>VLOOKUP(B18,[1]Sheet1!B$4:L$8446,4,0)</f>
        <v>80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305</v>
      </c>
      <c r="C19" s="46" t="s">
        <v>306</v>
      </c>
      <c r="D19" s="47">
        <v>38020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334</v>
      </c>
      <c r="C20" s="46" t="s">
        <v>335</v>
      </c>
      <c r="D20" s="47">
        <v>38105</v>
      </c>
      <c r="E20" s="48">
        <f>VLOOKUP(B20,[1]Sheet1!B$4:L$8446,4,0)</f>
        <v>80</v>
      </c>
      <c r="F20" s="48">
        <f>VLOOKUP(B20,[1]Sheet1!B$4:F$8446,5,0)</f>
        <v>80</v>
      </c>
      <c r="G20" s="48">
        <f>VLOOKUP(B20,[1]Sheet1!B$4:J$8446,6,0)</f>
        <v>80</v>
      </c>
      <c r="H20" s="48">
        <f>VLOOKUP(B20,[1]Sheet1!B$4:H$8446,7,0)</f>
        <v>80</v>
      </c>
      <c r="I20" s="49" t="str">
        <f t="shared" si="0"/>
        <v>Tốt</v>
      </c>
      <c r="J20" s="48">
        <f>VLOOKUP(B20,[1]Sheet1!B$4:K$8446,9,0)</f>
        <v>80</v>
      </c>
      <c r="K20" s="49" t="str">
        <f t="shared" si="1"/>
        <v>Tốt</v>
      </c>
    </row>
    <row r="21" spans="1:11" ht="18.75" customHeight="1" x14ac:dyDescent="0.25">
      <c r="A21" s="12">
        <v>9</v>
      </c>
      <c r="B21" s="45" t="s">
        <v>303</v>
      </c>
      <c r="C21" s="46" t="s">
        <v>304</v>
      </c>
      <c r="D21" s="47">
        <v>37996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336</v>
      </c>
      <c r="C22" s="46" t="s">
        <v>337</v>
      </c>
      <c r="D22" s="47">
        <v>38195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431</v>
      </c>
      <c r="C23" s="46" t="s">
        <v>432</v>
      </c>
      <c r="D23" s="47">
        <v>38015</v>
      </c>
      <c r="E23" s="48">
        <f>VLOOKUP(B23,[1]Sheet1!B$4:L$8446,4,0)</f>
        <v>82</v>
      </c>
      <c r="F23" s="48">
        <f>VLOOKUP(B23,[1]Sheet1!B$4:F$8446,5,0)</f>
        <v>92</v>
      </c>
      <c r="G23" s="48">
        <f>VLOOKUP(B23,[1]Sheet1!B$4:J$8446,6,0)</f>
        <v>92</v>
      </c>
      <c r="H23" s="48">
        <f>VLOOKUP(B23,[1]Sheet1!B$4:H$8446,7,0)</f>
        <v>92</v>
      </c>
      <c r="I23" s="49" t="str">
        <f t="shared" si="0"/>
        <v>Xuất sắc</v>
      </c>
      <c r="J23" s="48">
        <f>VLOOKUP(B23,[1]Sheet1!B$4:K$8446,9,0)</f>
        <v>92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383</v>
      </c>
      <c r="C24" s="46" t="s">
        <v>384</v>
      </c>
      <c r="D24" s="47">
        <v>38224</v>
      </c>
      <c r="E24" s="48">
        <f>VLOOKUP(B24,[1]Sheet1!B$4:L$8446,4,0)</f>
        <v>85</v>
      </c>
      <c r="F24" s="48">
        <f>VLOOKUP(B24,[1]Sheet1!B$4:F$8446,5,0)</f>
        <v>85</v>
      </c>
      <c r="G24" s="48">
        <f>VLOOKUP(B24,[1]Sheet1!B$4:J$8446,6,0)</f>
        <v>85</v>
      </c>
      <c r="H24" s="48">
        <f>VLOOKUP(B24,[1]Sheet1!B$4:H$8446,7,0)</f>
        <v>85</v>
      </c>
      <c r="I24" s="49" t="str">
        <f t="shared" si="0"/>
        <v>Tốt</v>
      </c>
      <c r="J24" s="48">
        <f>VLOOKUP(B24,[1]Sheet1!B$4:K$8446,9,0)</f>
        <v>85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315</v>
      </c>
      <c r="C25" s="46" t="s">
        <v>316</v>
      </c>
      <c r="D25" s="47">
        <v>38290</v>
      </c>
      <c r="E25" s="48">
        <f>VLOOKUP(B25,[1]Sheet1!B$4:L$8446,4,0)</f>
        <v>82</v>
      </c>
      <c r="F25" s="48">
        <f>VLOOKUP(B25,[1]Sheet1!B$4:F$8446,5,0)</f>
        <v>77</v>
      </c>
      <c r="G25" s="48">
        <f>VLOOKUP(B25,[1]Sheet1!B$4:J$8446,6,0)</f>
        <v>77</v>
      </c>
      <c r="H25" s="48">
        <f>VLOOKUP(B25,[1]Sheet1!B$4:H$8446,7,0)</f>
        <v>77</v>
      </c>
      <c r="I25" s="49" t="str">
        <f t="shared" si="0"/>
        <v>Khá</v>
      </c>
      <c r="J25" s="48">
        <f>VLOOKUP(B25,[1]Sheet1!B$4:K$8446,9,0)</f>
        <v>77</v>
      </c>
      <c r="K25" s="49" t="str">
        <f t="shared" si="1"/>
        <v>Khá</v>
      </c>
    </row>
    <row r="26" spans="1:11" ht="18.75" customHeight="1" x14ac:dyDescent="0.25">
      <c r="A26" s="12">
        <v>14</v>
      </c>
      <c r="B26" s="45" t="s">
        <v>427</v>
      </c>
      <c r="C26" s="46" t="s">
        <v>428</v>
      </c>
      <c r="D26" s="47">
        <v>38346</v>
      </c>
      <c r="E26" s="48">
        <f>VLOOKUP(B26,[1]Sheet1!B$4:L$8446,4,0)</f>
        <v>82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397</v>
      </c>
      <c r="C27" s="46" t="s">
        <v>398</v>
      </c>
      <c r="D27" s="47">
        <v>38330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351</v>
      </c>
      <c r="C28" s="46" t="s">
        <v>352</v>
      </c>
      <c r="D28" s="47">
        <v>38004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323</v>
      </c>
      <c r="C29" s="46" t="s">
        <v>324</v>
      </c>
      <c r="D29" s="47">
        <v>38132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344</v>
      </c>
      <c r="C30" s="46" t="s">
        <v>345</v>
      </c>
      <c r="D30" s="47">
        <v>38139</v>
      </c>
      <c r="E30" s="48">
        <f>VLOOKUP(B30,[1]Sheet1!B$4:L$8446,4,0)</f>
        <v>98</v>
      </c>
      <c r="F30" s="48">
        <f>VLOOKUP(B30,[1]Sheet1!B$4:F$8446,5,0)</f>
        <v>98</v>
      </c>
      <c r="G30" s="48">
        <f>VLOOKUP(B30,[1]Sheet1!B$4:J$8446,6,0)</f>
        <v>98</v>
      </c>
      <c r="H30" s="48">
        <f>VLOOKUP(B30,[1]Sheet1!B$4:H$8446,7,0)</f>
        <v>98</v>
      </c>
      <c r="I30" s="49" t="str">
        <f t="shared" si="0"/>
        <v>Xuất sắc</v>
      </c>
      <c r="J30" s="48">
        <f>VLOOKUP(B30,[1]Sheet1!B$4:K$8446,9,0)</f>
        <v>98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355</v>
      </c>
      <c r="C31" s="46" t="s">
        <v>356</v>
      </c>
      <c r="D31" s="47">
        <v>37989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395</v>
      </c>
      <c r="C32" s="46" t="s">
        <v>396</v>
      </c>
      <c r="D32" s="47">
        <v>38083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415</v>
      </c>
      <c r="C33" s="46" t="s">
        <v>416</v>
      </c>
      <c r="D33" s="47">
        <v>38273</v>
      </c>
      <c r="E33" s="48">
        <f>VLOOKUP(B33,[1]Sheet1!B$4:L$8446,4,0)</f>
        <v>100</v>
      </c>
      <c r="F33" s="48">
        <f>VLOOKUP(B33,[1]Sheet1!B$4:F$8446,5,0)</f>
        <v>100</v>
      </c>
      <c r="G33" s="48">
        <f>VLOOKUP(B33,[1]Sheet1!B$4:J$8446,6,0)</f>
        <v>100</v>
      </c>
      <c r="H33" s="48">
        <f>VLOOKUP(B33,[1]Sheet1!B$4:H$8446,7,0)</f>
        <v>100</v>
      </c>
      <c r="I33" s="49" t="str">
        <f t="shared" si="0"/>
        <v>Xuất sắc</v>
      </c>
      <c r="J33" s="48">
        <f>VLOOKUP(B33,[1]Sheet1!B$4:K$8446,9,0)</f>
        <v>100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413</v>
      </c>
      <c r="C34" s="46" t="s">
        <v>414</v>
      </c>
      <c r="D34" s="47">
        <v>38027</v>
      </c>
      <c r="E34" s="48">
        <f>VLOOKUP(B34,[1]Sheet1!B$4:L$8446,4,0)</f>
        <v>96</v>
      </c>
      <c r="F34" s="48">
        <f>VLOOKUP(B34,[1]Sheet1!B$4:F$8446,5,0)</f>
        <v>96</v>
      </c>
      <c r="G34" s="48">
        <f>VLOOKUP(B34,[1]Sheet1!B$4:J$8446,6,0)</f>
        <v>96</v>
      </c>
      <c r="H34" s="48">
        <f>VLOOKUP(B34,[1]Sheet1!B$4:H$8446,7,0)</f>
        <v>96</v>
      </c>
      <c r="I34" s="49" t="str">
        <f t="shared" si="0"/>
        <v>Xuất sắc</v>
      </c>
      <c r="J34" s="48">
        <f>VLOOKUP(B34,[1]Sheet1!B$4:K$8446,9,0)</f>
        <v>96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423</v>
      </c>
      <c r="C35" s="46" t="s">
        <v>424</v>
      </c>
      <c r="D35" s="47">
        <v>38304</v>
      </c>
      <c r="E35" s="48">
        <f>VLOOKUP(B35,[1]Sheet1!B$4:L$8446,4,0)</f>
        <v>67</v>
      </c>
      <c r="F35" s="48">
        <f>VLOOKUP(B35,[1]Sheet1!B$4:F$8446,5,0)</f>
        <v>67</v>
      </c>
      <c r="G35" s="48">
        <f>VLOOKUP(B35,[1]Sheet1!B$4:J$8446,6,0)</f>
        <v>67</v>
      </c>
      <c r="H35" s="48">
        <f>VLOOKUP(B35,[1]Sheet1!B$4:H$8446,7,0)</f>
        <v>67</v>
      </c>
      <c r="I35" s="49" t="str">
        <f t="shared" si="0"/>
        <v>Khá</v>
      </c>
      <c r="J35" s="48">
        <v>67</v>
      </c>
      <c r="K35" s="49" t="str">
        <f t="shared" si="1"/>
        <v>Khá</v>
      </c>
    </row>
    <row r="36" spans="1:11" ht="18.75" customHeight="1" x14ac:dyDescent="0.25">
      <c r="A36" s="12">
        <v>24</v>
      </c>
      <c r="B36" s="45" t="s">
        <v>350</v>
      </c>
      <c r="C36" s="46" t="s">
        <v>146</v>
      </c>
      <c r="D36" s="47">
        <v>38180</v>
      </c>
      <c r="E36" s="48">
        <f>VLOOKUP(B36,[1]Sheet1!B$4:L$8446,4,0)</f>
        <v>94</v>
      </c>
      <c r="F36" s="48">
        <f>VLOOKUP(B36,[1]Sheet1!B$4:F$8446,5,0)</f>
        <v>94</v>
      </c>
      <c r="G36" s="48">
        <f>VLOOKUP(B36,[1]Sheet1!B$4:J$8446,6,0)</f>
        <v>94</v>
      </c>
      <c r="H36" s="48">
        <f>VLOOKUP(B36,[1]Sheet1!B$4:H$8446,7,0)</f>
        <v>94</v>
      </c>
      <c r="I36" s="49" t="str">
        <f t="shared" si="0"/>
        <v>Xuất sắc</v>
      </c>
      <c r="J36" s="48">
        <f>VLOOKUP(B36,[1]Sheet1!B$4:K$8446,9,0)</f>
        <v>94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353</v>
      </c>
      <c r="C37" s="46" t="s">
        <v>354</v>
      </c>
      <c r="D37" s="47">
        <v>38298</v>
      </c>
      <c r="E37" s="48">
        <f>VLOOKUP(B37,[1]Sheet1!B$4:L$8446,4,0)</f>
        <v>70</v>
      </c>
      <c r="F37" s="48">
        <f>VLOOKUP(B37,[1]Sheet1!B$4:F$8446,5,0)</f>
        <v>63</v>
      </c>
      <c r="G37" s="48">
        <f>VLOOKUP(B37,[1]Sheet1!B$4:J$8446,6,0)</f>
        <v>63</v>
      </c>
      <c r="H37" s="48">
        <f>VLOOKUP(B37,[1]Sheet1!B$4:H$8446,7,0)</f>
        <v>63</v>
      </c>
      <c r="I37" s="49" t="str">
        <f t="shared" si="0"/>
        <v>Trung bình</v>
      </c>
      <c r="J37" s="48">
        <f>VLOOKUP(B37,[1]Sheet1!B$4:K$8446,9,0)</f>
        <v>63</v>
      </c>
      <c r="K37" s="49" t="str">
        <f t="shared" si="1"/>
        <v>Trung bình</v>
      </c>
    </row>
    <row r="38" spans="1:11" ht="18.75" customHeight="1" x14ac:dyDescent="0.25">
      <c r="A38" s="12">
        <v>26</v>
      </c>
      <c r="B38" s="45" t="s">
        <v>321</v>
      </c>
      <c r="C38" s="46" t="s">
        <v>322</v>
      </c>
      <c r="D38" s="47">
        <v>38055</v>
      </c>
      <c r="E38" s="48">
        <f>VLOOKUP(B38,[1]Sheet1!B$4:L$8446,4,0)</f>
        <v>92</v>
      </c>
      <c r="F38" s="48">
        <f>VLOOKUP(B38,[1]Sheet1!B$4:F$8446,5,0)</f>
        <v>92</v>
      </c>
      <c r="G38" s="48">
        <f>VLOOKUP(B38,[1]Sheet1!B$4:J$8446,6,0)</f>
        <v>92</v>
      </c>
      <c r="H38" s="48">
        <f>VLOOKUP(B38,[1]Sheet1!B$4:H$8446,7,0)</f>
        <v>92</v>
      </c>
      <c r="I38" s="49" t="str">
        <f t="shared" si="0"/>
        <v>Xuất sắc</v>
      </c>
      <c r="J38" s="48">
        <f>VLOOKUP(B38,[1]Sheet1!B$4:K$8446,9,0)</f>
        <v>92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295</v>
      </c>
      <c r="C39" s="46" t="s">
        <v>296</v>
      </c>
      <c r="D39" s="47">
        <v>38000</v>
      </c>
      <c r="E39" s="48">
        <f>VLOOKUP(B39,[1]Sheet1!B$4:L$8446,4,0)</f>
        <v>84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425</v>
      </c>
      <c r="C40" s="46" t="s">
        <v>426</v>
      </c>
      <c r="D40" s="47">
        <v>38234</v>
      </c>
      <c r="E40" s="48">
        <f>VLOOKUP(B40,[1]Sheet1!B$4:L$8446,4,0)</f>
        <v>70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403</v>
      </c>
      <c r="C41" s="46" t="s">
        <v>404</v>
      </c>
      <c r="D41" s="47">
        <v>38056</v>
      </c>
      <c r="E41" s="48">
        <f>VLOOKUP(B41,[1]Sheet1!B$4:L$8446,4,0)</f>
        <v>90</v>
      </c>
      <c r="F41" s="48">
        <f>VLOOKUP(B41,[1]Sheet1!B$4:F$8446,5,0)</f>
        <v>85</v>
      </c>
      <c r="G41" s="48">
        <f>VLOOKUP(B41,[1]Sheet1!B$4:J$8446,6,0)</f>
        <v>85</v>
      </c>
      <c r="H41" s="48">
        <f>VLOOKUP(B41,[1]Sheet1!B$4:H$8446,7,0)</f>
        <v>85</v>
      </c>
      <c r="I41" s="49" t="str">
        <f t="shared" si="0"/>
        <v>Tốt</v>
      </c>
      <c r="J41" s="48">
        <f>VLOOKUP(B41,[1]Sheet1!B$4:K$8446,9,0)</f>
        <v>85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342</v>
      </c>
      <c r="C42" s="46" t="s">
        <v>343</v>
      </c>
      <c r="D42" s="47">
        <v>38189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429</v>
      </c>
      <c r="C43" s="46" t="s">
        <v>430</v>
      </c>
      <c r="D43" s="47">
        <v>38218</v>
      </c>
      <c r="E43" s="48">
        <f>VLOOKUP(B43,[1]Sheet1!B$4:L$8446,4,0)</f>
        <v>80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325</v>
      </c>
      <c r="C44" s="46" t="s">
        <v>183</v>
      </c>
      <c r="D44" s="47">
        <v>38334</v>
      </c>
      <c r="E44" s="48">
        <f>VLOOKUP(B44,[1]Sheet1!B$4:L$8446,4,0)</f>
        <v>96</v>
      </c>
      <c r="F44" s="48">
        <f>VLOOKUP(B44,[1]Sheet1!B$4:F$8446,5,0)</f>
        <v>96</v>
      </c>
      <c r="G44" s="48">
        <f>VLOOKUP(B44,[1]Sheet1!B$4:J$8446,6,0)</f>
        <v>96</v>
      </c>
      <c r="H44" s="48">
        <f>VLOOKUP(B44,[1]Sheet1!B$4:H$8446,7,0)</f>
        <v>96</v>
      </c>
      <c r="I44" s="49" t="str">
        <f t="shared" si="0"/>
        <v>Xuất sắc</v>
      </c>
      <c r="J44" s="48">
        <f>VLOOKUP(B44,[1]Sheet1!B$4:K$8446,9,0)</f>
        <v>96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375</v>
      </c>
      <c r="C45" s="46" t="s">
        <v>376</v>
      </c>
      <c r="D45" s="47">
        <v>38224</v>
      </c>
      <c r="E45" s="48">
        <f>VLOOKUP(B45,[1]Sheet1!B$4:L$8446,4,0)</f>
        <v>94</v>
      </c>
      <c r="F45" s="48">
        <f>VLOOKUP(B45,[1]Sheet1!B$4:F$8446,5,0)</f>
        <v>94</v>
      </c>
      <c r="G45" s="48">
        <f>VLOOKUP(B45,[1]Sheet1!B$4:J$8446,6,0)</f>
        <v>94</v>
      </c>
      <c r="H45" s="48">
        <f>VLOOKUP(B45,[1]Sheet1!B$4:H$8446,7,0)</f>
        <v>94</v>
      </c>
      <c r="I45" s="49" t="str">
        <f t="shared" si="0"/>
        <v>Xuất sắc</v>
      </c>
      <c r="J45" s="48">
        <f>VLOOKUP(B45,[1]Sheet1!B$4:K$8446,9,0)</f>
        <v>94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328</v>
      </c>
      <c r="C46" s="46" t="s">
        <v>329</v>
      </c>
      <c r="D46" s="47">
        <v>38310</v>
      </c>
      <c r="E46" s="48">
        <f>VLOOKUP(B46,[1]Sheet1!B$4:L$8446,4,0)</f>
        <v>80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401</v>
      </c>
      <c r="C47" s="46" t="s">
        <v>402</v>
      </c>
      <c r="D47" s="47">
        <v>38323</v>
      </c>
      <c r="E47" s="48">
        <f>VLOOKUP(B47,[1]Sheet1!B$4:L$8446,4,0)</f>
        <v>87</v>
      </c>
      <c r="F47" s="48">
        <f>VLOOKUP(B47,[1]Sheet1!B$4:F$8446,5,0)</f>
        <v>70</v>
      </c>
      <c r="G47" s="48">
        <f>VLOOKUP(B47,[1]Sheet1!B$4:J$8446,6,0)</f>
        <v>70</v>
      </c>
      <c r="H47" s="48">
        <f>VLOOKUP(B47,[1]Sheet1!B$4:H$8446,7,0)</f>
        <v>70</v>
      </c>
      <c r="I47" s="49" t="str">
        <f t="shared" si="0"/>
        <v>Khá</v>
      </c>
      <c r="J47" s="48">
        <f>VLOOKUP(B47,[1]Sheet1!B$4:K$8446,9,0)</f>
        <v>70</v>
      </c>
      <c r="K47" s="49" t="str">
        <f t="shared" si="1"/>
        <v>Khá</v>
      </c>
    </row>
    <row r="48" spans="1:11" ht="18.75" customHeight="1" x14ac:dyDescent="0.25">
      <c r="A48" s="12">
        <v>36</v>
      </c>
      <c r="B48" s="45" t="s">
        <v>309</v>
      </c>
      <c r="C48" s="46" t="s">
        <v>310</v>
      </c>
      <c r="D48" s="47">
        <v>37988</v>
      </c>
      <c r="E48" s="48">
        <f>VLOOKUP(B48,[1]Sheet1!B$4:L$8446,4,0)</f>
        <v>80</v>
      </c>
      <c r="F48" s="48">
        <f>VLOOKUP(B48,[1]Sheet1!B$4:F$8446,5,0)</f>
        <v>80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389</v>
      </c>
      <c r="C49" s="46" t="s">
        <v>390</v>
      </c>
      <c r="D49" s="47">
        <v>38102</v>
      </c>
      <c r="E49" s="48">
        <f>VLOOKUP(B49,[1]Sheet1!B$4:L$8446,4,0)</f>
        <v>90</v>
      </c>
      <c r="F49" s="48">
        <f>VLOOKUP(B49,[1]Sheet1!B$4:F$8446,5,0)</f>
        <v>85</v>
      </c>
      <c r="G49" s="48">
        <f>VLOOKUP(B49,[1]Sheet1!B$4:J$8446,6,0)</f>
        <v>85</v>
      </c>
      <c r="H49" s="48">
        <f>VLOOKUP(B49,[1]Sheet1!B$4:H$8446,7,0)</f>
        <v>85</v>
      </c>
      <c r="I49" s="49" t="str">
        <f t="shared" si="0"/>
        <v>Tốt</v>
      </c>
      <c r="J49" s="48">
        <f>VLOOKUP(B49,[1]Sheet1!B$4:K$8446,9,0)</f>
        <v>85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419</v>
      </c>
      <c r="C50" s="46" t="s">
        <v>420</v>
      </c>
      <c r="D50" s="47">
        <v>38148</v>
      </c>
      <c r="E50" s="48">
        <f>VLOOKUP(B50,[1]Sheet1!B$4:L$8446,4,0)</f>
        <v>80</v>
      </c>
      <c r="F50" s="48">
        <f>VLOOKUP(B50,[1]Sheet1!B$4:F$8446,5,0)</f>
        <v>80</v>
      </c>
      <c r="G50" s="48">
        <f>VLOOKUP(B50,[1]Sheet1!B$4:J$8446,6,0)</f>
        <v>80</v>
      </c>
      <c r="H50" s="48">
        <f>VLOOKUP(B50,[1]Sheet1!B$4:H$8446,7,0)</f>
        <v>80</v>
      </c>
      <c r="I50" s="49" t="str">
        <f t="shared" si="0"/>
        <v>Tốt</v>
      </c>
      <c r="J50" s="48">
        <f>VLOOKUP(B50,[1]Sheet1!B$4:K$8446,9,0)</f>
        <v>80</v>
      </c>
      <c r="K50" s="49" t="str">
        <f t="shared" si="1"/>
        <v>Tốt</v>
      </c>
    </row>
    <row r="51" spans="1:11" ht="18.75" customHeight="1" x14ac:dyDescent="0.25">
      <c r="A51" s="12">
        <v>39</v>
      </c>
      <c r="B51" s="45" t="s">
        <v>370</v>
      </c>
      <c r="C51" s="46" t="s">
        <v>371</v>
      </c>
      <c r="D51" s="47">
        <v>38195</v>
      </c>
      <c r="E51" s="48">
        <f>VLOOKUP(B51,[1]Sheet1!B$4:L$8446,4,0)</f>
        <v>98</v>
      </c>
      <c r="F51" s="48">
        <f>VLOOKUP(B51,[1]Sheet1!B$4:F$8446,5,0)</f>
        <v>98</v>
      </c>
      <c r="G51" s="48">
        <f>VLOOKUP(B51,[1]Sheet1!B$4:J$8446,6,0)</f>
        <v>98</v>
      </c>
      <c r="H51" s="48">
        <f>VLOOKUP(B51,[1]Sheet1!B$4:H$8446,7,0)</f>
        <v>98</v>
      </c>
      <c r="I51" s="49" t="str">
        <f t="shared" si="0"/>
        <v>Xuất sắc</v>
      </c>
      <c r="J51" s="48">
        <f>VLOOKUP(B51,[1]Sheet1!B$4:K$8446,9,0)</f>
        <v>98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319</v>
      </c>
      <c r="C52" s="46" t="s">
        <v>320</v>
      </c>
      <c r="D52" s="47">
        <v>38042</v>
      </c>
      <c r="E52" s="48">
        <f>VLOOKUP(B52,[1]Sheet1!B$4:L$8446,4,0)</f>
        <v>96</v>
      </c>
      <c r="F52" s="48">
        <f>VLOOKUP(B52,[1]Sheet1!B$4:F$8446,5,0)</f>
        <v>96</v>
      </c>
      <c r="G52" s="48">
        <f>VLOOKUP(B52,[1]Sheet1!B$4:J$8446,6,0)</f>
        <v>96</v>
      </c>
      <c r="H52" s="48">
        <f>VLOOKUP(B52,[1]Sheet1!B$4:H$8446,7,0)</f>
        <v>96</v>
      </c>
      <c r="I52" s="49" t="str">
        <f t="shared" si="0"/>
        <v>Xuất sắc</v>
      </c>
      <c r="J52" s="48">
        <f>VLOOKUP(B52,[1]Sheet1!B$4:K$8446,9,0)</f>
        <v>96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313</v>
      </c>
      <c r="C53" s="46" t="s">
        <v>314</v>
      </c>
      <c r="D53" s="47">
        <v>38128</v>
      </c>
      <c r="E53" s="48">
        <f>VLOOKUP(B53,[1]Sheet1!B$4:L$8446,4,0)</f>
        <v>90</v>
      </c>
      <c r="F53" s="48">
        <f>VLOOKUP(B53,[1]Sheet1!B$4:F$8446,5,0)</f>
        <v>90</v>
      </c>
      <c r="G53" s="48">
        <f>VLOOKUP(B53,[1]Sheet1!B$4:J$8446,6,0)</f>
        <v>90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405</v>
      </c>
      <c r="C54" s="46" t="s">
        <v>406</v>
      </c>
      <c r="D54" s="47">
        <v>38208</v>
      </c>
      <c r="E54" s="48">
        <f>VLOOKUP(B54,[1]Sheet1!B$4:L$8446,4,0)</f>
        <v>82</v>
      </c>
      <c r="F54" s="48">
        <f>VLOOKUP(B54,[1]Sheet1!B$4:F$8446,5,0)</f>
        <v>85</v>
      </c>
      <c r="G54" s="48">
        <f>VLOOKUP(B54,[1]Sheet1!B$4:J$8446,6,0)</f>
        <v>85</v>
      </c>
      <c r="H54" s="48">
        <f>VLOOKUP(B54,[1]Sheet1!B$4:H$8446,7,0)</f>
        <v>85</v>
      </c>
      <c r="I54" s="49" t="str">
        <f t="shared" si="0"/>
        <v>Tốt</v>
      </c>
      <c r="J54" s="48">
        <f>VLOOKUP(B54,[1]Sheet1!B$4:K$8446,9,0)</f>
        <v>85</v>
      </c>
      <c r="K54" s="49" t="str">
        <f t="shared" si="1"/>
        <v>Tốt</v>
      </c>
    </row>
    <row r="55" spans="1:11" ht="18.75" customHeight="1" x14ac:dyDescent="0.25">
      <c r="A55" s="12">
        <v>43</v>
      </c>
      <c r="B55" s="45" t="s">
        <v>391</v>
      </c>
      <c r="C55" s="46" t="s">
        <v>392</v>
      </c>
      <c r="D55" s="47">
        <v>37997</v>
      </c>
      <c r="E55" s="48">
        <f>VLOOKUP(B55,[1]Sheet1!B$4:L$8446,4,0)</f>
        <v>80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301</v>
      </c>
      <c r="C56" s="46" t="s">
        <v>302</v>
      </c>
      <c r="D56" s="47">
        <v>38235</v>
      </c>
      <c r="E56" s="48">
        <f>VLOOKUP(B56,[1]Sheet1!B$4:L$8446,4,0)</f>
        <v>100</v>
      </c>
      <c r="F56" s="48">
        <f>VLOOKUP(B56,[1]Sheet1!B$4:F$8446,5,0)</f>
        <v>100</v>
      </c>
      <c r="G56" s="48">
        <f>VLOOKUP(B56,[1]Sheet1!B$4:J$8446,6,0)</f>
        <v>100</v>
      </c>
      <c r="H56" s="48">
        <f>VLOOKUP(B56,[1]Sheet1!B$4:H$8446,7,0)</f>
        <v>100</v>
      </c>
      <c r="I56" s="49" t="str">
        <f t="shared" si="0"/>
        <v>Xuất sắc</v>
      </c>
      <c r="J56" s="48">
        <f>VLOOKUP(B56,[1]Sheet1!B$4:K$8446,9,0)</f>
        <v>100</v>
      </c>
      <c r="K56" s="49" t="str">
        <f t="shared" si="1"/>
        <v>Xuất sắc</v>
      </c>
    </row>
    <row r="57" spans="1:11" ht="18.75" customHeight="1" x14ac:dyDescent="0.25">
      <c r="A57" s="12">
        <v>45</v>
      </c>
      <c r="B57" s="45" t="s">
        <v>379</v>
      </c>
      <c r="C57" s="46" t="s">
        <v>380</v>
      </c>
      <c r="D57" s="47">
        <v>38266</v>
      </c>
      <c r="E57" s="48">
        <f>VLOOKUP(B57,[1]Sheet1!B$4:L$8446,4,0)</f>
        <v>80</v>
      </c>
      <c r="F57" s="48">
        <f>VLOOKUP(B57,[1]Sheet1!B$4:F$8446,5,0)</f>
        <v>75</v>
      </c>
      <c r="G57" s="48">
        <f>VLOOKUP(B57,[1]Sheet1!B$4:J$8446,6,0)</f>
        <v>75</v>
      </c>
      <c r="H57" s="48">
        <f>VLOOKUP(B57,[1]Sheet1!B$4:H$8446,7,0)</f>
        <v>75</v>
      </c>
      <c r="I57" s="49" t="str">
        <f t="shared" si="0"/>
        <v>Khá</v>
      </c>
      <c r="J57" s="48">
        <f>VLOOKUP(B57,[1]Sheet1!B$4:K$8446,9,0)</f>
        <v>75</v>
      </c>
      <c r="K57" s="49" t="str">
        <f t="shared" si="1"/>
        <v>Khá</v>
      </c>
    </row>
    <row r="58" spans="1:11" ht="18.75" customHeight="1" x14ac:dyDescent="0.25">
      <c r="A58" s="12">
        <v>46</v>
      </c>
      <c r="B58" s="45" t="s">
        <v>387</v>
      </c>
      <c r="C58" s="46" t="s">
        <v>388</v>
      </c>
      <c r="D58" s="47">
        <v>38208</v>
      </c>
      <c r="E58" s="48">
        <f>VLOOKUP(B58,[1]Sheet1!B$4:L$8446,4,0)</f>
        <v>92</v>
      </c>
      <c r="F58" s="48">
        <f>VLOOKUP(B58,[1]Sheet1!B$4:F$8446,5,0)</f>
        <v>92</v>
      </c>
      <c r="G58" s="48">
        <f>VLOOKUP(B58,[1]Sheet1!B$4:J$8446,6,0)</f>
        <v>92</v>
      </c>
      <c r="H58" s="48">
        <f>VLOOKUP(B58,[1]Sheet1!B$4:H$8446,7,0)</f>
        <v>92</v>
      </c>
      <c r="I58" s="49" t="str">
        <f t="shared" si="0"/>
        <v>Xuất sắc</v>
      </c>
      <c r="J58" s="48">
        <f>VLOOKUP(B58,[1]Sheet1!B$4:K$8446,9,0)</f>
        <v>92</v>
      </c>
      <c r="K58" s="49" t="str">
        <f t="shared" si="1"/>
        <v>Xuất sắc</v>
      </c>
    </row>
    <row r="59" spans="1:11" ht="18.75" customHeight="1" x14ac:dyDescent="0.25">
      <c r="A59" s="12">
        <v>47</v>
      </c>
      <c r="B59" s="45" t="s">
        <v>359</v>
      </c>
      <c r="C59" s="46" t="s">
        <v>360</v>
      </c>
      <c r="D59" s="47">
        <v>36779</v>
      </c>
      <c r="E59" s="48">
        <f>VLOOKUP(B59,[1]Sheet1!B$4:L$8446,4,0)</f>
        <v>65</v>
      </c>
      <c r="F59" s="48">
        <f>VLOOKUP(B59,[1]Sheet1!B$4:F$8446,5,0)</f>
        <v>73</v>
      </c>
      <c r="G59" s="48">
        <f>VLOOKUP(B59,[1]Sheet1!B$4:J$8446,6,0)</f>
        <v>73</v>
      </c>
      <c r="H59" s="48">
        <f>VLOOKUP(B59,[1]Sheet1!B$4:H$8446,7,0)</f>
        <v>73</v>
      </c>
      <c r="I59" s="49" t="str">
        <f t="shared" si="0"/>
        <v>Khá</v>
      </c>
      <c r="J59" s="48">
        <f>VLOOKUP(B59,[1]Sheet1!B$4:K$8446,9,0)</f>
        <v>73</v>
      </c>
      <c r="K59" s="49" t="str">
        <f t="shared" si="1"/>
        <v>Khá</v>
      </c>
    </row>
    <row r="60" spans="1:11" ht="18.75" customHeight="1" x14ac:dyDescent="0.25">
      <c r="A60" s="12">
        <v>48</v>
      </c>
      <c r="B60" s="45" t="s">
        <v>377</v>
      </c>
      <c r="C60" s="46" t="s">
        <v>378</v>
      </c>
      <c r="D60" s="47">
        <v>37751</v>
      </c>
      <c r="E60" s="48">
        <f>VLOOKUP(B60,[1]Sheet1!B$4:L$8446,4,0)</f>
        <v>65</v>
      </c>
      <c r="F60" s="48">
        <f>VLOOKUP(B60,[1]Sheet1!B$4:F$8446,5,0)</f>
        <v>75</v>
      </c>
      <c r="G60" s="48">
        <f>VLOOKUP(B60,[1]Sheet1!B$4:J$8446,6,0)</f>
        <v>75</v>
      </c>
      <c r="H60" s="48">
        <f>VLOOKUP(B60,[1]Sheet1!B$4:H$8446,7,0)</f>
        <v>75</v>
      </c>
      <c r="I60" s="49" t="str">
        <f t="shared" si="0"/>
        <v>Khá</v>
      </c>
      <c r="J60" s="48">
        <f>VLOOKUP(B60,[1]Sheet1!B$4:K$8446,9,0)</f>
        <v>75</v>
      </c>
      <c r="K60" s="49" t="str">
        <f t="shared" si="1"/>
        <v>Khá</v>
      </c>
    </row>
    <row r="61" spans="1:11" ht="18.75" customHeight="1" x14ac:dyDescent="0.25">
      <c r="A61" s="12">
        <v>49</v>
      </c>
      <c r="B61" s="45" t="s">
        <v>330</v>
      </c>
      <c r="C61" s="46" t="s">
        <v>331</v>
      </c>
      <c r="D61" s="47">
        <v>38175</v>
      </c>
      <c r="E61" s="48">
        <f>VLOOKUP(B61,[1]Sheet1!B$4:L$8446,4,0)</f>
        <v>80</v>
      </c>
      <c r="F61" s="48">
        <f>VLOOKUP(B61,[1]Sheet1!B$4:F$8446,5,0)</f>
        <v>80</v>
      </c>
      <c r="G61" s="48">
        <f>VLOOKUP(B61,[1]Sheet1!B$4:J$8446,6,0)</f>
        <v>80</v>
      </c>
      <c r="H61" s="48">
        <f>VLOOKUP(B61,[1]Sheet1!B$4:H$8446,7,0)</f>
        <v>80</v>
      </c>
      <c r="I61" s="49" t="str">
        <f t="shared" si="0"/>
        <v>Tốt</v>
      </c>
      <c r="J61" s="48">
        <f>VLOOKUP(B61,[1]Sheet1!B$4:K$8446,9,0)</f>
        <v>80</v>
      </c>
      <c r="K61" s="49" t="str">
        <f t="shared" si="1"/>
        <v>Tốt</v>
      </c>
    </row>
    <row r="62" spans="1:11" ht="18.75" customHeight="1" x14ac:dyDescent="0.25">
      <c r="A62" s="12">
        <v>50</v>
      </c>
      <c r="B62" s="45" t="s">
        <v>317</v>
      </c>
      <c r="C62" s="46" t="s">
        <v>318</v>
      </c>
      <c r="D62" s="47">
        <v>38212</v>
      </c>
      <c r="E62" s="48">
        <f>VLOOKUP(B62,[1]Sheet1!B$4:L$8446,4,0)</f>
        <v>90</v>
      </c>
      <c r="F62" s="48">
        <f>VLOOKUP(B62,[1]Sheet1!B$4:F$8446,5,0)</f>
        <v>90</v>
      </c>
      <c r="G62" s="48">
        <f>VLOOKUP(B62,[1]Sheet1!B$4:J$8446,6,0)</f>
        <v>90</v>
      </c>
      <c r="H62" s="48">
        <f>VLOOKUP(B62,[1]Sheet1!B$4:H$8446,7,0)</f>
        <v>90</v>
      </c>
      <c r="I62" s="49" t="str">
        <f t="shared" si="0"/>
        <v>Xuất sắc</v>
      </c>
      <c r="J62" s="48">
        <f>VLOOKUP(B62,[1]Sheet1!B$4:K$8446,9,0)</f>
        <v>90</v>
      </c>
      <c r="K62" s="49" t="str">
        <f t="shared" si="1"/>
        <v>Xuất sắc</v>
      </c>
    </row>
    <row r="63" spans="1:11" ht="18.75" customHeight="1" x14ac:dyDescent="0.25">
      <c r="A63" s="12">
        <v>51</v>
      </c>
      <c r="B63" s="45" t="s">
        <v>299</v>
      </c>
      <c r="C63" s="46" t="s">
        <v>300</v>
      </c>
      <c r="D63" s="47">
        <v>38312</v>
      </c>
      <c r="E63" s="48">
        <f>VLOOKUP(B63,[1]Sheet1!B$4:L$8446,4,0)</f>
        <v>90</v>
      </c>
      <c r="F63" s="48">
        <f>VLOOKUP(B63,[1]Sheet1!B$4:F$8446,5,0)</f>
        <v>80</v>
      </c>
      <c r="G63" s="48">
        <f>VLOOKUP(B63,[1]Sheet1!B$4:J$8446,6,0)</f>
        <v>80</v>
      </c>
      <c r="H63" s="48">
        <f>VLOOKUP(B63,[1]Sheet1!B$4:H$8446,7,0)</f>
        <v>80</v>
      </c>
      <c r="I63" s="49" t="str">
        <f t="shared" si="0"/>
        <v>Tốt</v>
      </c>
      <c r="J63" s="48">
        <f>VLOOKUP(B63,[1]Sheet1!B$4:K$8446,9,0)</f>
        <v>80</v>
      </c>
      <c r="K63" s="49" t="str">
        <f t="shared" si="1"/>
        <v>Tốt</v>
      </c>
    </row>
    <row r="64" spans="1:11" ht="18.75" customHeight="1" x14ac:dyDescent="0.25">
      <c r="A64" s="12">
        <v>52</v>
      </c>
      <c r="B64" s="45" t="s">
        <v>357</v>
      </c>
      <c r="C64" s="46" t="s">
        <v>358</v>
      </c>
      <c r="D64" s="47">
        <v>38090</v>
      </c>
      <c r="E64" s="48">
        <f>VLOOKUP(B64,[1]Sheet1!B$4:L$8446,4,0)</f>
        <v>80</v>
      </c>
      <c r="F64" s="48">
        <f>VLOOKUP(B64,[1]Sheet1!B$4:F$8446,5,0)</f>
        <v>75</v>
      </c>
      <c r="G64" s="48">
        <f>VLOOKUP(B64,[1]Sheet1!B$4:J$8446,6,0)</f>
        <v>75</v>
      </c>
      <c r="H64" s="48">
        <f>VLOOKUP(B64,[1]Sheet1!B$4:H$8446,7,0)</f>
        <v>75</v>
      </c>
      <c r="I64" s="49" t="str">
        <f t="shared" si="0"/>
        <v>Khá</v>
      </c>
      <c r="J64" s="48">
        <f>VLOOKUP(B64,[1]Sheet1!B$4:K$8446,9,0)</f>
        <v>75</v>
      </c>
      <c r="K64" s="49" t="str">
        <f t="shared" si="1"/>
        <v>Khá</v>
      </c>
    </row>
    <row r="65" spans="1:11" ht="18.75" customHeight="1" x14ac:dyDescent="0.25">
      <c r="A65" s="12">
        <v>53</v>
      </c>
      <c r="B65" s="45" t="s">
        <v>361</v>
      </c>
      <c r="C65" s="46" t="s">
        <v>362</v>
      </c>
      <c r="D65" s="47">
        <v>38156</v>
      </c>
      <c r="E65" s="48">
        <f>VLOOKUP(B65,[1]Sheet1!B$4:L$8446,4,0)</f>
        <v>90</v>
      </c>
      <c r="F65" s="48">
        <f>VLOOKUP(B65,[1]Sheet1!B$4:F$8446,5,0)</f>
        <v>90</v>
      </c>
      <c r="G65" s="48">
        <f>VLOOKUP(B65,[1]Sheet1!B$4:J$8446,6,0)</f>
        <v>90</v>
      </c>
      <c r="H65" s="48">
        <f>VLOOKUP(B65,[1]Sheet1!B$4:H$8446,7,0)</f>
        <v>90</v>
      </c>
      <c r="I65" s="49" t="str">
        <f t="shared" si="0"/>
        <v>Xuất sắc</v>
      </c>
      <c r="J65" s="48">
        <f>VLOOKUP(B65,[1]Sheet1!B$4:K$8446,9,0)</f>
        <v>90</v>
      </c>
      <c r="K65" s="49" t="str">
        <f t="shared" si="1"/>
        <v>Xuất sắc</v>
      </c>
    </row>
    <row r="66" spans="1:11" ht="18.75" customHeight="1" x14ac:dyDescent="0.25">
      <c r="A66" s="12">
        <v>54</v>
      </c>
      <c r="B66" s="45" t="s">
        <v>372</v>
      </c>
      <c r="C66" s="46" t="s">
        <v>373</v>
      </c>
      <c r="D66" s="47">
        <v>38099</v>
      </c>
      <c r="E66" s="48">
        <f>VLOOKUP(B66,[1]Sheet1!B$4:L$8446,4,0)</f>
        <v>90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2">
        <v>55</v>
      </c>
      <c r="B67" s="45" t="s">
        <v>381</v>
      </c>
      <c r="C67" s="46" t="s">
        <v>382</v>
      </c>
      <c r="D67" s="47">
        <v>37813</v>
      </c>
      <c r="E67" s="48">
        <f>VLOOKUP(B67,[1]Sheet1!B$4:L$8446,4,0)</f>
        <v>90</v>
      </c>
      <c r="F67" s="48">
        <f>VLOOKUP(B67,[1]Sheet1!B$4:F$8446,5,0)</f>
        <v>85</v>
      </c>
      <c r="G67" s="48">
        <f>VLOOKUP(B67,[1]Sheet1!B$4:J$8446,6,0)</f>
        <v>85</v>
      </c>
      <c r="H67" s="48">
        <f>VLOOKUP(B67,[1]Sheet1!B$4:H$8446,7,0)</f>
        <v>90</v>
      </c>
      <c r="I67" s="49" t="str">
        <f t="shared" si="0"/>
        <v>Xuất sắc</v>
      </c>
      <c r="J67" s="48">
        <f>VLOOKUP(B67,[1]Sheet1!B$4:K$8446,9,0)</f>
        <v>90</v>
      </c>
      <c r="K67" s="49" t="str">
        <f t="shared" si="1"/>
        <v>Xuất sắc</v>
      </c>
    </row>
    <row r="68" spans="1:11" ht="18.75" customHeight="1" x14ac:dyDescent="0.25">
      <c r="A68" s="12">
        <v>56</v>
      </c>
      <c r="B68" s="45" t="s">
        <v>297</v>
      </c>
      <c r="C68" s="46" t="s">
        <v>298</v>
      </c>
      <c r="D68" s="47">
        <v>38104</v>
      </c>
      <c r="E68" s="48">
        <f>VLOOKUP(B68,[1]Sheet1!B$4:L$8446,4,0)</f>
        <v>92</v>
      </c>
      <c r="F68" s="48">
        <f>VLOOKUP(B68,[1]Sheet1!B$4:F$8446,5,0)</f>
        <v>92</v>
      </c>
      <c r="G68" s="48">
        <f>VLOOKUP(B68,[1]Sheet1!B$4:J$8446,6,0)</f>
        <v>92</v>
      </c>
      <c r="H68" s="48">
        <f>VLOOKUP(B68,[1]Sheet1!B$4:H$8446,7,0)</f>
        <v>92</v>
      </c>
      <c r="I68" s="49" t="str">
        <f t="shared" si="0"/>
        <v>Xuất sắc</v>
      </c>
      <c r="J68" s="48">
        <f>VLOOKUP(B68,[1]Sheet1!B$4:K$8446,9,0)</f>
        <v>92</v>
      </c>
      <c r="K68" s="49" t="str">
        <f t="shared" si="1"/>
        <v>Xuất sắc</v>
      </c>
    </row>
    <row r="69" spans="1:11" ht="18.75" customHeight="1" x14ac:dyDescent="0.25">
      <c r="A69" s="12">
        <v>57</v>
      </c>
      <c r="B69" s="45" t="s">
        <v>417</v>
      </c>
      <c r="C69" s="46" t="s">
        <v>418</v>
      </c>
      <c r="D69" s="47">
        <v>38219</v>
      </c>
      <c r="E69" s="48">
        <f>VLOOKUP(B69,[1]Sheet1!B$4:L$8446,4,0)</f>
        <v>80</v>
      </c>
      <c r="F69" s="48">
        <f>VLOOKUP(B69,[1]Sheet1!B$4:F$8446,5,0)</f>
        <v>80</v>
      </c>
      <c r="G69" s="48">
        <f>VLOOKUP(B69,[1]Sheet1!B$4:J$8446,6,0)</f>
        <v>80</v>
      </c>
      <c r="H69" s="48">
        <f>VLOOKUP(B69,[1]Sheet1!B$4:H$8446,7,0)</f>
        <v>80</v>
      </c>
      <c r="I69" s="49" t="str">
        <f t="shared" si="0"/>
        <v>Tốt</v>
      </c>
      <c r="J69" s="48">
        <f>VLOOKUP(B69,[1]Sheet1!B$4:K$8446,9,0)</f>
        <v>80</v>
      </c>
      <c r="K69" s="49" t="str">
        <f t="shared" si="1"/>
        <v>Tốt</v>
      </c>
    </row>
    <row r="70" spans="1:11" ht="18.75" customHeight="1" x14ac:dyDescent="0.25">
      <c r="A70" s="12">
        <v>58</v>
      </c>
      <c r="B70" s="45" t="s">
        <v>409</v>
      </c>
      <c r="C70" s="46" t="s">
        <v>410</v>
      </c>
      <c r="D70" s="47">
        <v>38085</v>
      </c>
      <c r="E70" s="48">
        <f>VLOOKUP(B70,[1]Sheet1!B$4:L$8446,4,0)</f>
        <v>92</v>
      </c>
      <c r="F70" s="48">
        <f>VLOOKUP(B70,[1]Sheet1!B$4:F$8446,5,0)</f>
        <v>92</v>
      </c>
      <c r="G70" s="48">
        <f>VLOOKUP(B70,[1]Sheet1!B$4:J$8446,6,0)</f>
        <v>92</v>
      </c>
      <c r="H70" s="48">
        <f>VLOOKUP(B70,[1]Sheet1!B$4:H$8446,7,0)</f>
        <v>92</v>
      </c>
      <c r="I70" s="49" t="str">
        <f t="shared" si="0"/>
        <v>Xuất sắc</v>
      </c>
      <c r="J70" s="48">
        <f>VLOOKUP(B70,[1]Sheet1!B$4:K$8446,9,0)</f>
        <v>92</v>
      </c>
      <c r="K70" s="49" t="str">
        <f t="shared" si="1"/>
        <v>Xuất sắc</v>
      </c>
    </row>
    <row r="71" spans="1:11" ht="18.75" customHeight="1" x14ac:dyDescent="0.25">
      <c r="A71" s="12">
        <v>59</v>
      </c>
      <c r="B71" s="45" t="s">
        <v>407</v>
      </c>
      <c r="C71" s="46" t="s">
        <v>408</v>
      </c>
      <c r="D71" s="47">
        <v>38333</v>
      </c>
      <c r="E71" s="48">
        <f>VLOOKUP(B71,[1]Sheet1!B$4:L$8446,4,0)</f>
        <v>70</v>
      </c>
      <c r="F71" s="48">
        <f>VLOOKUP(B71,[1]Sheet1!B$4:F$8446,5,0)</f>
        <v>90</v>
      </c>
      <c r="G71" s="48">
        <f>VLOOKUP(B71,[1]Sheet1!B$4:J$8446,6,0)</f>
        <v>90</v>
      </c>
      <c r="H71" s="48">
        <f>VLOOKUP(B71,[1]Sheet1!B$4:H$8446,7,0)</f>
        <v>90</v>
      </c>
      <c r="I71" s="49" t="str">
        <f t="shared" si="0"/>
        <v>Xuất sắc</v>
      </c>
      <c r="J71" s="48">
        <f>VLOOKUP(B71,[1]Sheet1!B$4:K$8446,9,0)</f>
        <v>90</v>
      </c>
      <c r="K71" s="49" t="str">
        <f t="shared" si="1"/>
        <v>Xuất sắc</v>
      </c>
    </row>
    <row r="72" spans="1:11" ht="18.75" customHeight="1" x14ac:dyDescent="0.25">
      <c r="A72" s="12">
        <v>60</v>
      </c>
      <c r="B72" s="45" t="s">
        <v>385</v>
      </c>
      <c r="C72" s="46" t="s">
        <v>386</v>
      </c>
      <c r="D72" s="47">
        <v>38039</v>
      </c>
      <c r="E72" s="48">
        <f>VLOOKUP(B72,[1]Sheet1!B$4:L$8446,4,0)</f>
        <v>65</v>
      </c>
      <c r="F72" s="48">
        <f>VLOOKUP(B72,[1]Sheet1!B$4:F$8446,5,0)</f>
        <v>75</v>
      </c>
      <c r="G72" s="48">
        <f>VLOOKUP(B72,[1]Sheet1!B$4:J$8446,6,0)</f>
        <v>75</v>
      </c>
      <c r="H72" s="48">
        <f>VLOOKUP(B72,[1]Sheet1!B$4:H$8446,7,0)</f>
        <v>75</v>
      </c>
      <c r="I72" s="49" t="str">
        <f t="shared" si="0"/>
        <v>Khá</v>
      </c>
      <c r="J72" s="48">
        <f>VLOOKUP(B72,[1]Sheet1!B$4:K$8446,9,0)</f>
        <v>75</v>
      </c>
      <c r="K72" s="49" t="str">
        <f t="shared" si="1"/>
        <v>Khá</v>
      </c>
    </row>
    <row r="73" spans="1:11" ht="18.75" customHeight="1" x14ac:dyDescent="0.25">
      <c r="A73" s="12">
        <v>61</v>
      </c>
      <c r="B73" s="45" t="s">
        <v>307</v>
      </c>
      <c r="C73" s="46" t="s">
        <v>308</v>
      </c>
      <c r="D73" s="47">
        <v>38132</v>
      </c>
      <c r="E73" s="48">
        <f>VLOOKUP(B73,[1]Sheet1!B$4:L$8446,4,0)</f>
        <v>85</v>
      </c>
      <c r="F73" s="48">
        <f>VLOOKUP(B73,[1]Sheet1!B$4:F$8446,5,0)</f>
        <v>85</v>
      </c>
      <c r="G73" s="48">
        <f>VLOOKUP(B73,[1]Sheet1!B$4:J$8446,6,0)</f>
        <v>85</v>
      </c>
      <c r="H73" s="48">
        <f>VLOOKUP(B73,[1]Sheet1!B$4:H$8446,7,0)</f>
        <v>85</v>
      </c>
      <c r="I73" s="49" t="str">
        <f t="shared" si="0"/>
        <v>Tốt</v>
      </c>
      <c r="J73" s="48">
        <f>VLOOKUP(B73,[1]Sheet1!B$4:K$8446,9,0)</f>
        <v>85</v>
      </c>
      <c r="K73" s="49" t="str">
        <f t="shared" si="1"/>
        <v>Tốt</v>
      </c>
    </row>
    <row r="74" spans="1:11" ht="18.75" customHeight="1" x14ac:dyDescent="0.25">
      <c r="A74" s="12">
        <v>62</v>
      </c>
      <c r="B74" s="45" t="s">
        <v>348</v>
      </c>
      <c r="C74" s="46" t="s">
        <v>349</v>
      </c>
      <c r="D74" s="47">
        <v>38302</v>
      </c>
      <c r="E74" s="48">
        <f>VLOOKUP(B74,[1]Sheet1!B$4:L$8446,4,0)</f>
        <v>80</v>
      </c>
      <c r="F74" s="48">
        <f>VLOOKUP(B74,[1]Sheet1!B$4:F$8446,5,0)</f>
        <v>90</v>
      </c>
      <c r="G74" s="48">
        <f>VLOOKUP(B74,[1]Sheet1!B$4:J$8446,6,0)</f>
        <v>90</v>
      </c>
      <c r="H74" s="48">
        <f>VLOOKUP(B74,[1]Sheet1!B$4:H$8446,7,0)</f>
        <v>90</v>
      </c>
      <c r="I74" s="49" t="str">
        <f t="shared" si="0"/>
        <v>Xuất sắc</v>
      </c>
      <c r="J74" s="48">
        <f>VLOOKUP(B74,[1]Sheet1!B$4:K$8446,9,0)</f>
        <v>90</v>
      </c>
      <c r="K74" s="49" t="str">
        <f t="shared" si="1"/>
        <v>Xuất sắc</v>
      </c>
    </row>
    <row r="75" spans="1:11" ht="18.75" customHeight="1" x14ac:dyDescent="0.25">
      <c r="A75" s="12">
        <v>63</v>
      </c>
      <c r="B75" s="45" t="s">
        <v>291</v>
      </c>
      <c r="C75" s="46" t="s">
        <v>292</v>
      </c>
      <c r="D75" s="47">
        <v>38154</v>
      </c>
      <c r="E75" s="48">
        <f>VLOOKUP(B75,[1]Sheet1!B$4:L$8446,4,0)</f>
        <v>92</v>
      </c>
      <c r="F75" s="48">
        <f>VLOOKUP(B75,[1]Sheet1!B$4:F$8446,5,0)</f>
        <v>90</v>
      </c>
      <c r="G75" s="48">
        <f>VLOOKUP(B75,[1]Sheet1!B$4:J$8446,6,0)</f>
        <v>90</v>
      </c>
      <c r="H75" s="48">
        <f>VLOOKUP(B75,[1]Sheet1!B$4:H$8446,7,0)</f>
        <v>90</v>
      </c>
      <c r="I75" s="49" t="str">
        <f t="shared" si="0"/>
        <v>Xuất sắc</v>
      </c>
      <c r="J75" s="48">
        <f>VLOOKUP(B75,[1]Sheet1!B$4:K$8446,9,0)</f>
        <v>90</v>
      </c>
      <c r="K75" s="49" t="str">
        <f t="shared" si="1"/>
        <v>Xuất sắc</v>
      </c>
    </row>
    <row r="76" spans="1:11" ht="18.75" customHeight="1" x14ac:dyDescent="0.25">
      <c r="A76" s="12">
        <v>64</v>
      </c>
      <c r="B76" s="45" t="s">
        <v>363</v>
      </c>
      <c r="C76" s="46" t="s">
        <v>364</v>
      </c>
      <c r="D76" s="47">
        <v>38087</v>
      </c>
      <c r="E76" s="48">
        <f>VLOOKUP(B76,[1]Sheet1!B$4:L$8446,4,0)</f>
        <v>80</v>
      </c>
      <c r="F76" s="48">
        <f>VLOOKUP(B76,[1]Sheet1!B$4:F$8446,5,0)</f>
        <v>90</v>
      </c>
      <c r="G76" s="48">
        <f>VLOOKUP(B76,[1]Sheet1!B$4:J$8446,6,0)</f>
        <v>90</v>
      </c>
      <c r="H76" s="48">
        <f>VLOOKUP(B76,[1]Sheet1!B$4:H$8446,7,0)</f>
        <v>90</v>
      </c>
      <c r="I76" s="49" t="str">
        <f t="shared" si="0"/>
        <v>Xuất sắc</v>
      </c>
      <c r="J76" s="48">
        <f>VLOOKUP(B76,[1]Sheet1!B$4:K$8446,9,0)</f>
        <v>90</v>
      </c>
      <c r="K76" s="49" t="str">
        <f t="shared" si="1"/>
        <v>Xuất sắc</v>
      </c>
    </row>
    <row r="77" spans="1:11" ht="18.75" customHeight="1" x14ac:dyDescent="0.25">
      <c r="A77" s="12">
        <v>65</v>
      </c>
      <c r="B77" s="45" t="s">
        <v>366</v>
      </c>
      <c r="C77" s="46" t="s">
        <v>367</v>
      </c>
      <c r="D77" s="47">
        <v>38113</v>
      </c>
      <c r="E77" s="48">
        <f>VLOOKUP(B77,[1]Sheet1!B$4:L$8446,4,0)</f>
        <v>100</v>
      </c>
      <c r="F77" s="48">
        <f>VLOOKUP(B77,[1]Sheet1!B$4:F$8446,5,0)</f>
        <v>100</v>
      </c>
      <c r="G77" s="48">
        <f>VLOOKUP(B77,[1]Sheet1!B$4:J$8446,6,0)</f>
        <v>100</v>
      </c>
      <c r="H77" s="48">
        <f>VLOOKUP(B77,[1]Sheet1!B$4:H$8446,7,0)</f>
        <v>100</v>
      </c>
      <c r="I77" s="49" t="str">
        <f t="shared" ref="I77:I85" si="2">IF(H77&gt;=90,"Xuất sắc",IF(H77&gt;=80,"Tốt", IF(H77&gt;=65,"Khá",IF(H77&gt;=50,"Trung bình", IF(H77&gt;=35, "Yếu", "Kém")))))</f>
        <v>Xuất sắc</v>
      </c>
      <c r="J77" s="48">
        <f>VLOOKUP(B77,[1]Sheet1!B$4:K$8446,9,0)</f>
        <v>100</v>
      </c>
      <c r="K77" s="49" t="str">
        <f t="shared" ref="K77:K85" si="3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2">
        <v>66</v>
      </c>
      <c r="B78" s="45" t="s">
        <v>411</v>
      </c>
      <c r="C78" s="46" t="s">
        <v>412</v>
      </c>
      <c r="D78" s="47">
        <v>38275</v>
      </c>
      <c r="E78" s="48">
        <f>VLOOKUP(B78,[1]Sheet1!B$4:L$8446,4,0)</f>
        <v>80</v>
      </c>
      <c r="F78" s="48">
        <f>VLOOKUP(B78,[1]Sheet1!B$4:F$8446,5,0)</f>
        <v>80</v>
      </c>
      <c r="G78" s="48">
        <f>VLOOKUP(B78,[1]Sheet1!B$4:J$8446,6,0)</f>
        <v>80</v>
      </c>
      <c r="H78" s="48">
        <f>VLOOKUP(B78,[1]Sheet1!B$4:H$8446,7,0)</f>
        <v>80</v>
      </c>
      <c r="I78" s="49" t="str">
        <f t="shared" si="2"/>
        <v>Tốt</v>
      </c>
      <c r="J78" s="48">
        <f>VLOOKUP(B78,[1]Sheet1!B$4:K$8446,9,0)</f>
        <v>80</v>
      </c>
      <c r="K78" s="49" t="str">
        <f t="shared" si="3"/>
        <v>Tốt</v>
      </c>
    </row>
    <row r="79" spans="1:11" ht="18.75" customHeight="1" x14ac:dyDescent="0.25">
      <c r="A79" s="12">
        <v>67</v>
      </c>
      <c r="B79" s="45" t="s">
        <v>338</v>
      </c>
      <c r="C79" s="46" t="s">
        <v>339</v>
      </c>
      <c r="D79" s="47">
        <v>38101</v>
      </c>
      <c r="E79" s="48">
        <f>VLOOKUP(B79,[1]Sheet1!B$4:L$8446,4,0)</f>
        <v>70</v>
      </c>
      <c r="F79" s="48">
        <f>VLOOKUP(B79,[1]Sheet1!B$4:F$8446,5,0)</f>
        <v>75</v>
      </c>
      <c r="G79" s="48">
        <f>VLOOKUP(B79,[1]Sheet1!B$4:J$8446,6,0)</f>
        <v>75</v>
      </c>
      <c r="H79" s="48">
        <f>VLOOKUP(B79,[1]Sheet1!B$4:H$8446,7,0)</f>
        <v>75</v>
      </c>
      <c r="I79" s="49" t="str">
        <f t="shared" si="2"/>
        <v>Khá</v>
      </c>
      <c r="J79" s="48">
        <f>VLOOKUP(B79,[1]Sheet1!B$4:K$8446,9,0)</f>
        <v>75</v>
      </c>
      <c r="K79" s="49" t="str">
        <f t="shared" si="3"/>
        <v>Khá</v>
      </c>
    </row>
    <row r="80" spans="1:11" ht="18.75" customHeight="1" x14ac:dyDescent="0.25">
      <c r="A80" s="12">
        <v>68</v>
      </c>
      <c r="B80" s="45" t="s">
        <v>421</v>
      </c>
      <c r="C80" s="46" t="s">
        <v>422</v>
      </c>
      <c r="D80" s="47">
        <v>38250</v>
      </c>
      <c r="E80" s="48">
        <f>VLOOKUP(B80,[1]Sheet1!B$4:L$8446,4,0)</f>
        <v>90</v>
      </c>
      <c r="F80" s="48">
        <f>VLOOKUP(B80,[1]Sheet1!B$4:F$8446,5,0)</f>
        <v>90</v>
      </c>
      <c r="G80" s="48">
        <f>VLOOKUP(B80,[1]Sheet1!B$4:J$8446,6,0)</f>
        <v>90</v>
      </c>
      <c r="H80" s="48">
        <f>VLOOKUP(B80,[1]Sheet1!B$4:H$8446,7,0)</f>
        <v>90</v>
      </c>
      <c r="I80" s="49" t="str">
        <f t="shared" si="2"/>
        <v>Xuất sắc</v>
      </c>
      <c r="J80" s="48">
        <f>VLOOKUP(B80,[1]Sheet1!B$4:K$8446,9,0)</f>
        <v>90</v>
      </c>
      <c r="K80" s="49" t="str">
        <f t="shared" si="3"/>
        <v>Xuất sắc</v>
      </c>
    </row>
    <row r="81" spans="1:11" ht="18.75" customHeight="1" x14ac:dyDescent="0.25">
      <c r="A81" s="12">
        <v>69</v>
      </c>
      <c r="B81" s="45" t="s">
        <v>374</v>
      </c>
      <c r="C81" s="46" t="s">
        <v>199</v>
      </c>
      <c r="D81" s="47">
        <v>38144</v>
      </c>
      <c r="E81" s="48">
        <f>VLOOKUP(B81,[1]Sheet1!B$4:L$8446,4,0)</f>
        <v>90</v>
      </c>
      <c r="F81" s="48">
        <f>VLOOKUP(B81,[1]Sheet1!B$4:F$8446,5,0)</f>
        <v>85</v>
      </c>
      <c r="G81" s="48">
        <f>VLOOKUP(B81,[1]Sheet1!B$4:J$8446,6,0)</f>
        <v>85</v>
      </c>
      <c r="H81" s="48">
        <f>VLOOKUP(B81,[1]Sheet1!B$4:H$8446,7,0)</f>
        <v>85</v>
      </c>
      <c r="I81" s="49" t="str">
        <f t="shared" si="2"/>
        <v>Tốt</v>
      </c>
      <c r="J81" s="48">
        <f>VLOOKUP(B81,[1]Sheet1!B$4:K$8446,9,0)</f>
        <v>85</v>
      </c>
      <c r="K81" s="49" t="str">
        <f t="shared" si="3"/>
        <v>Tốt</v>
      </c>
    </row>
    <row r="82" spans="1:11" ht="18.75" customHeight="1" x14ac:dyDescent="0.25">
      <c r="A82" s="12">
        <v>70</v>
      </c>
      <c r="B82" s="45" t="s">
        <v>326</v>
      </c>
      <c r="C82" s="46" t="s">
        <v>327</v>
      </c>
      <c r="D82" s="47">
        <v>38264</v>
      </c>
      <c r="E82" s="48">
        <f>VLOOKUP(B82,[1]Sheet1!B$4:L$8446,4,0)</f>
        <v>85</v>
      </c>
      <c r="F82" s="48">
        <f>VLOOKUP(B82,[1]Sheet1!B$4:F$8446,5,0)</f>
        <v>90</v>
      </c>
      <c r="G82" s="48">
        <f>VLOOKUP(B82,[1]Sheet1!B$4:J$8446,6,0)</f>
        <v>90</v>
      </c>
      <c r="H82" s="48">
        <f>VLOOKUP(B82,[1]Sheet1!B$4:H$8446,7,0)</f>
        <v>90</v>
      </c>
      <c r="I82" s="49" t="str">
        <f t="shared" si="2"/>
        <v>Xuất sắc</v>
      </c>
      <c r="J82" s="48">
        <f>VLOOKUP(B82,[1]Sheet1!B$4:K$8446,9,0)</f>
        <v>90</v>
      </c>
      <c r="K82" s="49" t="str">
        <f t="shared" si="3"/>
        <v>Xuất sắc</v>
      </c>
    </row>
    <row r="83" spans="1:11" ht="18.75" customHeight="1" x14ac:dyDescent="0.25">
      <c r="A83" s="12">
        <v>71</v>
      </c>
      <c r="B83" s="45" t="s">
        <v>393</v>
      </c>
      <c r="C83" s="46" t="s">
        <v>394</v>
      </c>
      <c r="D83" s="47">
        <v>38129</v>
      </c>
      <c r="E83" s="48">
        <f>VLOOKUP(B83,[1]Sheet1!B$4:L$8446,4,0)</f>
        <v>70</v>
      </c>
      <c r="F83" s="48">
        <f>VLOOKUP(B83,[1]Sheet1!B$4:F$8446,5,0)</f>
        <v>80</v>
      </c>
      <c r="G83" s="48">
        <f>VLOOKUP(B83,[1]Sheet1!B$4:J$8446,6,0)</f>
        <v>80</v>
      </c>
      <c r="H83" s="48">
        <f>VLOOKUP(B83,[1]Sheet1!B$4:H$8446,7,0)</f>
        <v>80</v>
      </c>
      <c r="I83" s="49" t="str">
        <f t="shared" si="2"/>
        <v>Tốt</v>
      </c>
      <c r="J83" s="48">
        <f>VLOOKUP(B83,[1]Sheet1!B$4:K$8446,9,0)</f>
        <v>80</v>
      </c>
      <c r="K83" s="49" t="str">
        <f t="shared" si="3"/>
        <v>Tốt</v>
      </c>
    </row>
    <row r="84" spans="1:11" ht="18.75" customHeight="1" x14ac:dyDescent="0.25">
      <c r="A84" s="12">
        <v>72</v>
      </c>
      <c r="B84" s="45" t="s">
        <v>340</v>
      </c>
      <c r="C84" s="46" t="s">
        <v>341</v>
      </c>
      <c r="D84" s="47">
        <v>38289</v>
      </c>
      <c r="E84" s="48">
        <f>VLOOKUP(B84,[1]Sheet1!B$4:L$8446,4,0)</f>
        <v>90</v>
      </c>
      <c r="F84" s="48">
        <f>VLOOKUP(B84,[1]Sheet1!B$4:F$8446,5,0)</f>
        <v>85</v>
      </c>
      <c r="G84" s="48">
        <f>VLOOKUP(B84,[1]Sheet1!B$4:J$8446,6,0)</f>
        <v>85</v>
      </c>
      <c r="H84" s="48">
        <f>VLOOKUP(B84,[1]Sheet1!B$4:H$8446,7,0)</f>
        <v>90</v>
      </c>
      <c r="I84" s="49" t="str">
        <f t="shared" si="2"/>
        <v>Xuất sắc</v>
      </c>
      <c r="J84" s="48">
        <f>VLOOKUP(B84,[1]Sheet1!B$4:K$8446,9,0)</f>
        <v>90</v>
      </c>
      <c r="K84" s="49" t="str">
        <f t="shared" si="3"/>
        <v>Xuất sắc</v>
      </c>
    </row>
    <row r="85" spans="1:11" ht="18.75" customHeight="1" x14ac:dyDescent="0.25">
      <c r="A85" s="12">
        <v>73</v>
      </c>
      <c r="B85" s="45" t="s">
        <v>332</v>
      </c>
      <c r="C85" s="46" t="s">
        <v>333</v>
      </c>
      <c r="D85" s="47">
        <v>38245</v>
      </c>
      <c r="E85" s="48">
        <f>VLOOKUP(B85,[1]Sheet1!B$4:L$8446,4,0)</f>
        <v>90</v>
      </c>
      <c r="F85" s="48">
        <f>VLOOKUP(B85,[1]Sheet1!B$4:F$8446,5,0)</f>
        <v>90</v>
      </c>
      <c r="G85" s="48">
        <f>VLOOKUP(B85,[1]Sheet1!B$4:J$8446,6,0)</f>
        <v>90</v>
      </c>
      <c r="H85" s="48">
        <f>VLOOKUP(B85,[1]Sheet1!B$4:H$8446,7,0)</f>
        <v>90</v>
      </c>
      <c r="I85" s="49" t="str">
        <f t="shared" si="2"/>
        <v>Xuất sắc</v>
      </c>
      <c r="J85" s="48">
        <f>VLOOKUP(B85,[1]Sheet1!B$4:K$8446,9,0)</f>
        <v>90</v>
      </c>
      <c r="K85" s="49" t="str">
        <f t="shared" si="3"/>
        <v>Xuất sắc</v>
      </c>
    </row>
    <row r="87" spans="1:11" ht="16.5" x14ac:dyDescent="0.2">
      <c r="A87" s="52" t="s">
        <v>1036</v>
      </c>
      <c r="B87" s="52"/>
      <c r="C87" s="52"/>
    </row>
  </sheetData>
  <sortState xmlns:xlrd2="http://schemas.microsoft.com/office/spreadsheetml/2017/richdata2" ref="A13:K85">
    <sortCondition ref="B13:B85"/>
  </sortState>
  <mergeCells count="16">
    <mergeCell ref="A6:K6"/>
    <mergeCell ref="A1:C1"/>
    <mergeCell ref="E1:K1"/>
    <mergeCell ref="A2:C2"/>
    <mergeCell ref="E2:K2"/>
    <mergeCell ref="A5:K5"/>
    <mergeCell ref="A87:C8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5">
    <cfRule type="duplicateValues" dxfId="177" priority="7"/>
    <cfRule type="duplicateValues" dxfId="176" priority="8"/>
    <cfRule type="duplicateValues" dxfId="175" priority="9"/>
    <cfRule type="duplicateValues" dxfId="174" priority="10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1B2A-4536-42C7-B4EE-C7B85ECB6424}">
  <sheetPr codeName="Sheet39"/>
  <dimension ref="A1:K52"/>
  <sheetViews>
    <sheetView workbookViewId="0">
      <selection activeCell="B13" sqref="B13:K50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3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4277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3084</v>
      </c>
      <c r="C13" s="46" t="s">
        <v>160</v>
      </c>
      <c r="D13" s="47">
        <v>38771</v>
      </c>
      <c r="E13" s="48">
        <f>VLOOKUP(B13,[1]Sheet1!B$4:L$8446,4,0)</f>
        <v>90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50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50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3085</v>
      </c>
      <c r="C14" s="46" t="s">
        <v>3086</v>
      </c>
      <c r="D14" s="47">
        <v>38718</v>
      </c>
      <c r="E14" s="48">
        <f>VLOOKUP(B14,[1]Sheet1!B$4:L$8446,4,0)</f>
        <v>92</v>
      </c>
      <c r="F14" s="48">
        <f>VLOOKUP(B14,[1]Sheet1!B$4:F$8446,5,0)</f>
        <v>92</v>
      </c>
      <c r="G14" s="48">
        <f>VLOOKUP(B14,[1]Sheet1!B$4:J$8446,6,0)</f>
        <v>92</v>
      </c>
      <c r="H14" s="48">
        <f>VLOOKUP(B14,[1]Sheet1!B$4:H$8446,7,0)</f>
        <v>92</v>
      </c>
      <c r="I14" s="49" t="str">
        <f t="shared" si="0"/>
        <v>Xuất sắc</v>
      </c>
      <c r="J14" s="48">
        <f>VLOOKUP(B14,[1]Sheet1!B$4:K$8446,9,0)</f>
        <v>92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3087</v>
      </c>
      <c r="C15" s="46" t="s">
        <v>3088</v>
      </c>
      <c r="D15" s="47">
        <v>39018</v>
      </c>
      <c r="E15" s="48">
        <f>VLOOKUP(B15,[1]Sheet1!B$4:L$8446,4,0)</f>
        <v>80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3089</v>
      </c>
      <c r="C16" s="46" t="s">
        <v>3090</v>
      </c>
      <c r="D16" s="47">
        <v>38825</v>
      </c>
      <c r="E16" s="48">
        <f>VLOOKUP(B16,[1]Sheet1!B$4:L$8446,4,0)</f>
        <v>80</v>
      </c>
      <c r="F16" s="48">
        <f>VLOOKUP(B16,[1]Sheet1!B$4:F$8446,5,0)</f>
        <v>80</v>
      </c>
      <c r="G16" s="48">
        <f>VLOOKUP(B16,[1]Sheet1!B$4:J$8446,6,0)</f>
        <v>80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3091</v>
      </c>
      <c r="C17" s="46" t="s">
        <v>3092</v>
      </c>
      <c r="D17" s="47">
        <v>38955</v>
      </c>
      <c r="E17" s="48">
        <f>VLOOKUP(B17,[1]Sheet1!B$4:L$8446,4,0)</f>
        <v>82</v>
      </c>
      <c r="F17" s="48">
        <f>VLOOKUP(B17,[1]Sheet1!B$4:F$8446,5,0)</f>
        <v>80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3098</v>
      </c>
      <c r="C18" s="46" t="s">
        <v>3099</v>
      </c>
      <c r="D18" s="47">
        <v>38980</v>
      </c>
      <c r="E18" s="48">
        <f>VLOOKUP(B18,[1]Sheet1!B$4:L$8446,4,0)</f>
        <v>67</v>
      </c>
      <c r="F18" s="48">
        <f>VLOOKUP(B18,[1]Sheet1!B$4:F$8446,5,0)</f>
        <v>67</v>
      </c>
      <c r="G18" s="48">
        <f>VLOOKUP(B18,[1]Sheet1!B$4:J$8446,6,0)</f>
        <v>67</v>
      </c>
      <c r="H18" s="48">
        <f>VLOOKUP(B18,[1]Sheet1!B$4:H$8446,7,0)</f>
        <v>67</v>
      </c>
      <c r="I18" s="49" t="str">
        <f t="shared" si="0"/>
        <v>Khá</v>
      </c>
      <c r="J18" s="48">
        <f>VLOOKUP(B18,[1]Sheet1!B$4:K$8446,9,0)</f>
        <v>67</v>
      </c>
      <c r="K18" s="49" t="str">
        <f t="shared" si="1"/>
        <v>Khá</v>
      </c>
    </row>
    <row r="19" spans="1:11" ht="18.75" customHeight="1" x14ac:dyDescent="0.25">
      <c r="A19" s="12">
        <v>7</v>
      </c>
      <c r="B19" s="45" t="s">
        <v>3100</v>
      </c>
      <c r="C19" s="46" t="s">
        <v>166</v>
      </c>
      <c r="D19" s="47">
        <v>38989</v>
      </c>
      <c r="E19" s="48">
        <f>VLOOKUP(B19,[1]Sheet1!B$4:L$8446,4,0)</f>
        <v>80</v>
      </c>
      <c r="F19" s="48">
        <f>VLOOKUP(B19,[1]Sheet1!B$4:F$8446,5,0)</f>
        <v>80</v>
      </c>
      <c r="G19" s="48">
        <f>VLOOKUP(B19,[1]Sheet1!B$4:J$8446,6,0)</f>
        <v>80</v>
      </c>
      <c r="H19" s="48">
        <f>VLOOKUP(B19,[1]Sheet1!B$4:H$8446,7,0)</f>
        <v>80</v>
      </c>
      <c r="I19" s="49" t="str">
        <f t="shared" si="0"/>
        <v>Tốt</v>
      </c>
      <c r="J19" s="48">
        <f>VLOOKUP(B19,[1]Sheet1!B$4:K$8446,9,0)</f>
        <v>80</v>
      </c>
      <c r="K19" s="49" t="str">
        <f t="shared" si="1"/>
        <v>Tốt</v>
      </c>
    </row>
    <row r="20" spans="1:11" ht="18.75" customHeight="1" x14ac:dyDescent="0.25">
      <c r="A20" s="12">
        <v>8</v>
      </c>
      <c r="B20" s="45" t="s">
        <v>3103</v>
      </c>
      <c r="C20" s="46" t="s">
        <v>3104</v>
      </c>
      <c r="D20" s="47">
        <v>38751</v>
      </c>
      <c r="E20" s="48">
        <f>VLOOKUP(B20,[1]Sheet1!B$4:L$8446,4,0)</f>
        <v>80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3101</v>
      </c>
      <c r="C21" s="46" t="s">
        <v>3102</v>
      </c>
      <c r="D21" s="47">
        <v>39040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3093</v>
      </c>
      <c r="C22" s="46" t="s">
        <v>3094</v>
      </c>
      <c r="D22" s="47">
        <v>38973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3095</v>
      </c>
      <c r="C23" s="46" t="s">
        <v>448</v>
      </c>
      <c r="D23" s="47">
        <v>39017</v>
      </c>
      <c r="E23" s="48">
        <f>VLOOKUP(B23,[1]Sheet1!B$4:L$8446,4,0)</f>
        <v>85</v>
      </c>
      <c r="F23" s="48">
        <f>VLOOKUP(B23,[1]Sheet1!B$4:F$8446,5,0)</f>
        <v>80</v>
      </c>
      <c r="G23" s="48">
        <f>VLOOKUP(B23,[1]Sheet1!B$4:J$8446,6,0)</f>
        <v>80</v>
      </c>
      <c r="H23" s="48">
        <f>VLOOKUP(B23,[1]Sheet1!B$4:H$8446,7,0)</f>
        <v>80</v>
      </c>
      <c r="I23" s="49" t="str">
        <f t="shared" si="0"/>
        <v>Tốt</v>
      </c>
      <c r="J23" s="48">
        <f>VLOOKUP(B23,[1]Sheet1!B$4:K$8446,9,0)</f>
        <v>80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3096</v>
      </c>
      <c r="C24" s="46" t="s">
        <v>3097</v>
      </c>
      <c r="D24" s="47">
        <v>38864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3105</v>
      </c>
      <c r="C25" s="46" t="s">
        <v>3106</v>
      </c>
      <c r="D25" s="47">
        <v>38832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3107</v>
      </c>
      <c r="C26" s="46" t="s">
        <v>3108</v>
      </c>
      <c r="D26" s="47">
        <v>38833</v>
      </c>
      <c r="E26" s="48">
        <f>VLOOKUP(B26,[1]Sheet1!B$4:L$8446,4,0)</f>
        <v>80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3109</v>
      </c>
      <c r="C27" s="46" t="s">
        <v>725</v>
      </c>
      <c r="D27" s="47">
        <v>38802</v>
      </c>
      <c r="E27" s="48">
        <f>VLOOKUP(B27,[1]Sheet1!B$4:L$8446,4,0)</f>
        <v>70</v>
      </c>
      <c r="F27" s="48">
        <f>VLOOKUP(B27,[1]Sheet1!B$4:F$8446,5,0)</f>
        <v>70</v>
      </c>
      <c r="G27" s="48">
        <f>VLOOKUP(B27,[1]Sheet1!B$4:J$8446,6,0)</f>
        <v>70</v>
      </c>
      <c r="H27" s="48">
        <f>VLOOKUP(B27,[1]Sheet1!B$4:H$8446,7,0)</f>
        <v>70</v>
      </c>
      <c r="I27" s="49" t="str">
        <f t="shared" si="0"/>
        <v>Khá</v>
      </c>
      <c r="J27" s="48">
        <f>VLOOKUP(B27,[1]Sheet1!B$4:K$8446,9,0)</f>
        <v>70</v>
      </c>
      <c r="K27" s="49" t="str">
        <f t="shared" si="1"/>
        <v>Khá</v>
      </c>
    </row>
    <row r="28" spans="1:11" ht="18.75" customHeight="1" x14ac:dyDescent="0.25">
      <c r="A28" s="12">
        <v>16</v>
      </c>
      <c r="B28" s="45" t="s">
        <v>3110</v>
      </c>
      <c r="C28" s="46" t="s">
        <v>3111</v>
      </c>
      <c r="D28" s="47">
        <v>38943</v>
      </c>
      <c r="E28" s="48">
        <f>VLOOKUP(B28,[1]Sheet1!B$4:L$8446,4,0)</f>
        <v>100</v>
      </c>
      <c r="F28" s="48">
        <f>VLOOKUP(B28,[1]Sheet1!B$4:F$8446,5,0)</f>
        <v>82</v>
      </c>
      <c r="G28" s="48">
        <f>VLOOKUP(B28,[1]Sheet1!B$4:J$8446,6,0)</f>
        <v>82</v>
      </c>
      <c r="H28" s="48">
        <f>VLOOKUP(B28,[1]Sheet1!B$4:H$8446,7,0)</f>
        <v>82</v>
      </c>
      <c r="I28" s="49" t="str">
        <f t="shared" si="0"/>
        <v>Tốt</v>
      </c>
      <c r="J28" s="48">
        <f>VLOOKUP(B28,[1]Sheet1!B$4:K$8446,9,0)</f>
        <v>82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3112</v>
      </c>
      <c r="C29" s="46" t="s">
        <v>3113</v>
      </c>
      <c r="D29" s="47">
        <v>38749</v>
      </c>
      <c r="E29" s="48">
        <f>VLOOKUP(B29,[1]Sheet1!B$4:L$8446,4,0)</f>
        <v>90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3114</v>
      </c>
      <c r="C30" s="46" t="s">
        <v>3115</v>
      </c>
      <c r="D30" s="47">
        <v>38753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3117</v>
      </c>
      <c r="C31" s="46" t="s">
        <v>3118</v>
      </c>
      <c r="D31" s="47">
        <v>38774</v>
      </c>
      <c r="E31" s="48">
        <f>VLOOKUP(B31,[1]Sheet1!B$4:L$8446,4,0)</f>
        <v>80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3119</v>
      </c>
      <c r="C32" s="46" t="s">
        <v>3120</v>
      </c>
      <c r="D32" s="47">
        <v>39055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3116</v>
      </c>
      <c r="C33" s="46" t="s">
        <v>1483</v>
      </c>
      <c r="D33" s="47">
        <v>38921</v>
      </c>
      <c r="E33" s="48">
        <f>VLOOKUP(B33,[1]Sheet1!B$4:L$8446,4,0)</f>
        <v>82</v>
      </c>
      <c r="F33" s="48">
        <f>VLOOKUP(B33,[1]Sheet1!B$4:F$8446,5,0)</f>
        <v>82</v>
      </c>
      <c r="G33" s="48">
        <f>VLOOKUP(B33,[1]Sheet1!B$4:J$8446,6,0)</f>
        <v>82</v>
      </c>
      <c r="H33" s="48">
        <f>VLOOKUP(B33,[1]Sheet1!B$4:H$8446,7,0)</f>
        <v>82</v>
      </c>
      <c r="I33" s="49" t="str">
        <f t="shared" si="0"/>
        <v>Tốt</v>
      </c>
      <c r="J33" s="48">
        <f>VLOOKUP(B33,[1]Sheet1!B$4:K$8446,9,0)</f>
        <v>82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3121</v>
      </c>
      <c r="C34" s="46" t="s">
        <v>200</v>
      </c>
      <c r="D34" s="47">
        <v>39020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3122</v>
      </c>
      <c r="C35" s="46" t="s">
        <v>3123</v>
      </c>
      <c r="D35" s="47">
        <v>38880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3124</v>
      </c>
      <c r="C36" s="46" t="s">
        <v>3125</v>
      </c>
      <c r="D36" s="47">
        <v>38873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3126</v>
      </c>
      <c r="C37" s="46" t="s">
        <v>3127</v>
      </c>
      <c r="D37" s="47">
        <v>38950</v>
      </c>
      <c r="E37" s="48">
        <f>VLOOKUP(B37,[1]Sheet1!B$4:L$8446,4,0)</f>
        <v>85</v>
      </c>
      <c r="F37" s="48">
        <f>VLOOKUP(B37,[1]Sheet1!B$4:F$8446,5,0)</f>
        <v>75</v>
      </c>
      <c r="G37" s="48">
        <f>VLOOKUP(B37,[1]Sheet1!B$4:J$8446,6,0)</f>
        <v>75</v>
      </c>
      <c r="H37" s="48">
        <f>VLOOKUP(B37,[1]Sheet1!B$4:H$8446,7,0)</f>
        <v>75</v>
      </c>
      <c r="I37" s="49" t="str">
        <f t="shared" si="0"/>
        <v>Khá</v>
      </c>
      <c r="J37" s="48">
        <f>VLOOKUP(B37,[1]Sheet1!B$4:K$8446,9,0)</f>
        <v>75</v>
      </c>
      <c r="K37" s="49" t="str">
        <f t="shared" si="1"/>
        <v>Khá</v>
      </c>
    </row>
    <row r="38" spans="1:11" ht="18.75" customHeight="1" x14ac:dyDescent="0.25">
      <c r="A38" s="12">
        <v>26</v>
      </c>
      <c r="B38" s="45" t="s">
        <v>3128</v>
      </c>
      <c r="C38" s="46" t="s">
        <v>3129</v>
      </c>
      <c r="D38" s="47">
        <v>38961</v>
      </c>
      <c r="E38" s="48">
        <f>VLOOKUP(B38,[1]Sheet1!B$4:L$8446,4,0)</f>
        <v>77</v>
      </c>
      <c r="F38" s="48">
        <f>VLOOKUP(B38,[1]Sheet1!B$4:F$8446,5,0)</f>
        <v>77</v>
      </c>
      <c r="G38" s="48">
        <f>VLOOKUP(B38,[1]Sheet1!B$4:J$8446,6,0)</f>
        <v>77</v>
      </c>
      <c r="H38" s="48">
        <f>VLOOKUP(B38,[1]Sheet1!B$4:H$8446,7,0)</f>
        <v>77</v>
      </c>
      <c r="I38" s="49" t="str">
        <f t="shared" si="0"/>
        <v>Khá</v>
      </c>
      <c r="J38" s="48">
        <f>VLOOKUP(B38,[1]Sheet1!B$4:K$8446,9,0)</f>
        <v>77</v>
      </c>
      <c r="K38" s="49" t="str">
        <f t="shared" si="1"/>
        <v>Khá</v>
      </c>
    </row>
    <row r="39" spans="1:11" ht="18.75" customHeight="1" x14ac:dyDescent="0.25">
      <c r="A39" s="12">
        <v>27</v>
      </c>
      <c r="B39" s="45" t="s">
        <v>3130</v>
      </c>
      <c r="C39" s="46" t="s">
        <v>3131</v>
      </c>
      <c r="D39" s="47">
        <v>38728</v>
      </c>
      <c r="E39" s="48">
        <f>VLOOKUP(B39,[1]Sheet1!B$4:L$8446,4,0)</f>
        <v>92</v>
      </c>
      <c r="F39" s="48">
        <f>VLOOKUP(B39,[1]Sheet1!B$4:F$8446,5,0)</f>
        <v>87</v>
      </c>
      <c r="G39" s="48">
        <f>VLOOKUP(B39,[1]Sheet1!B$4:J$8446,6,0)</f>
        <v>87</v>
      </c>
      <c r="H39" s="48">
        <f>VLOOKUP(B39,[1]Sheet1!B$4:H$8446,7,0)</f>
        <v>87</v>
      </c>
      <c r="I39" s="49" t="str">
        <f t="shared" si="0"/>
        <v>Tốt</v>
      </c>
      <c r="J39" s="48">
        <f>VLOOKUP(B39,[1]Sheet1!B$4:K$8446,9,0)</f>
        <v>87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3132</v>
      </c>
      <c r="C40" s="46" t="s">
        <v>3133</v>
      </c>
      <c r="D40" s="47">
        <v>38955</v>
      </c>
      <c r="E40" s="48">
        <f>VLOOKUP(B40,[1]Sheet1!B$4:L$8446,4,0)</f>
        <v>96</v>
      </c>
      <c r="F40" s="48">
        <f>VLOOKUP(B40,[1]Sheet1!B$4:F$8446,5,0)</f>
        <v>87</v>
      </c>
      <c r="G40" s="48">
        <f>VLOOKUP(B40,[1]Sheet1!B$4:J$8446,6,0)</f>
        <v>87</v>
      </c>
      <c r="H40" s="48">
        <f>VLOOKUP(B40,[1]Sheet1!B$4:H$8446,7,0)</f>
        <v>87</v>
      </c>
      <c r="I40" s="49" t="str">
        <f t="shared" si="0"/>
        <v>Tốt</v>
      </c>
      <c r="J40" s="48">
        <f>VLOOKUP(B40,[1]Sheet1!B$4:K$8446,9,0)</f>
        <v>87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3134</v>
      </c>
      <c r="C41" s="46" t="s">
        <v>3135</v>
      </c>
      <c r="D41" s="47">
        <v>38910</v>
      </c>
      <c r="E41" s="48">
        <f>VLOOKUP(B41,[1]Sheet1!B$4:L$8446,4,0)</f>
        <v>85</v>
      </c>
      <c r="F41" s="48">
        <f>VLOOKUP(B41,[1]Sheet1!B$4:F$8446,5,0)</f>
        <v>80</v>
      </c>
      <c r="G41" s="48">
        <f>VLOOKUP(B41,[1]Sheet1!B$4:J$8446,6,0)</f>
        <v>80</v>
      </c>
      <c r="H41" s="48">
        <f>VLOOKUP(B41,[1]Sheet1!B$4:H$8446,7,0)</f>
        <v>80</v>
      </c>
      <c r="I41" s="49" t="str">
        <f t="shared" si="0"/>
        <v>Tốt</v>
      </c>
      <c r="J41" s="48">
        <f>VLOOKUP(B41,[1]Sheet1!B$4:K$8446,9,0)</f>
        <v>80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3136</v>
      </c>
      <c r="C42" s="46" t="s">
        <v>3137</v>
      </c>
      <c r="D42" s="47">
        <v>38969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3138</v>
      </c>
      <c r="C43" s="46" t="s">
        <v>3139</v>
      </c>
      <c r="D43" s="47">
        <v>38767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3140</v>
      </c>
      <c r="C44" s="46" t="s">
        <v>3141</v>
      </c>
      <c r="D44" s="47">
        <v>39069</v>
      </c>
      <c r="E44" s="48">
        <f>VLOOKUP(B44,[1]Sheet1!B$4:L$8446,4,0)</f>
        <v>82</v>
      </c>
      <c r="F44" s="48">
        <f>VLOOKUP(B44,[1]Sheet1!B$4:F$8446,5,0)</f>
        <v>82</v>
      </c>
      <c r="G44" s="48">
        <f>VLOOKUP(B44,[1]Sheet1!B$4:J$8446,6,0)</f>
        <v>82</v>
      </c>
      <c r="H44" s="48">
        <f>VLOOKUP(B44,[1]Sheet1!B$4:H$8446,7,0)</f>
        <v>82</v>
      </c>
      <c r="I44" s="49" t="str">
        <f t="shared" si="0"/>
        <v>Tốt</v>
      </c>
      <c r="J44" s="48">
        <f>VLOOKUP(B44,[1]Sheet1!B$4:K$8446,9,0)</f>
        <v>82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3142</v>
      </c>
      <c r="C45" s="46" t="s">
        <v>3143</v>
      </c>
      <c r="D45" s="47">
        <v>38720</v>
      </c>
      <c r="E45" s="48">
        <f>VLOOKUP(B45,[1]Sheet1!B$4:L$8446,4,0)</f>
        <v>70</v>
      </c>
      <c r="F45" s="48">
        <f>VLOOKUP(B45,[1]Sheet1!B$4:F$8446,5,0)</f>
        <v>67</v>
      </c>
      <c r="G45" s="48">
        <f>VLOOKUP(B45,[1]Sheet1!B$4:J$8446,6,0)</f>
        <v>67</v>
      </c>
      <c r="H45" s="48">
        <f>VLOOKUP(B45,[1]Sheet1!B$4:H$8446,7,0)</f>
        <v>67</v>
      </c>
      <c r="I45" s="49" t="str">
        <f t="shared" si="0"/>
        <v>Khá</v>
      </c>
      <c r="J45" s="48">
        <f>VLOOKUP(B45,[1]Sheet1!B$4:K$8446,9,0)</f>
        <v>67</v>
      </c>
      <c r="K45" s="49" t="str">
        <f t="shared" si="1"/>
        <v>Khá</v>
      </c>
    </row>
    <row r="46" spans="1:11" ht="18.75" customHeight="1" x14ac:dyDescent="0.25">
      <c r="A46" s="12">
        <v>34</v>
      </c>
      <c r="B46" s="45" t="s">
        <v>3144</v>
      </c>
      <c r="C46" s="46" t="s">
        <v>3145</v>
      </c>
      <c r="D46" s="47">
        <v>38795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3146</v>
      </c>
      <c r="C47" s="46" t="s">
        <v>3147</v>
      </c>
      <c r="D47" s="47">
        <v>38764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3148</v>
      </c>
      <c r="C48" s="46" t="s">
        <v>3149</v>
      </c>
      <c r="D48" s="47">
        <v>38985</v>
      </c>
      <c r="E48" s="48">
        <f>VLOOKUP(B48,[1]Sheet1!B$4:L$8446,4,0)</f>
        <v>80</v>
      </c>
      <c r="F48" s="48">
        <f>VLOOKUP(B48,[1]Sheet1!B$4:F$8446,5,0)</f>
        <v>77</v>
      </c>
      <c r="G48" s="48">
        <f>VLOOKUP(B48,[1]Sheet1!B$4:J$8446,6,0)</f>
        <v>77</v>
      </c>
      <c r="H48" s="48">
        <f>VLOOKUP(B48,[1]Sheet1!B$4:H$8446,7,0)</f>
        <v>77</v>
      </c>
      <c r="I48" s="49" t="str">
        <f t="shared" si="0"/>
        <v>Khá</v>
      </c>
      <c r="J48" s="48">
        <f>VLOOKUP(B48,[1]Sheet1!B$4:K$8446,9,0)</f>
        <v>77</v>
      </c>
      <c r="K48" s="49" t="str">
        <f t="shared" si="1"/>
        <v>Khá</v>
      </c>
    </row>
    <row r="49" spans="1:11" ht="18.75" customHeight="1" x14ac:dyDescent="0.25">
      <c r="A49" s="12">
        <v>37</v>
      </c>
      <c r="B49" s="45" t="s">
        <v>3150</v>
      </c>
      <c r="C49" s="46" t="s">
        <v>3151</v>
      </c>
      <c r="D49" s="47">
        <v>38728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3152</v>
      </c>
      <c r="C50" s="46" t="s">
        <v>3153</v>
      </c>
      <c r="D50" s="47">
        <v>39034</v>
      </c>
      <c r="E50" s="48">
        <f>VLOOKUP(B50,[1]Sheet1!B$4:L$8446,4,0)</f>
        <v>80</v>
      </c>
      <c r="F50" s="48">
        <f>VLOOKUP(B50,[1]Sheet1!B$4:F$8446,5,0)</f>
        <v>80</v>
      </c>
      <c r="G50" s="48">
        <f>VLOOKUP(B50,[1]Sheet1!B$4:J$8446,6,0)</f>
        <v>80</v>
      </c>
      <c r="H50" s="48">
        <f>VLOOKUP(B50,[1]Sheet1!B$4:H$8446,7,0)</f>
        <v>80</v>
      </c>
      <c r="I50" s="49" t="str">
        <f t="shared" si="0"/>
        <v>Tốt</v>
      </c>
      <c r="J50" s="48">
        <f>VLOOKUP(B50,[1]Sheet1!B$4:K$8446,9,0)</f>
        <v>80</v>
      </c>
      <c r="K50" s="49" t="str">
        <f t="shared" si="1"/>
        <v>Tốt</v>
      </c>
    </row>
    <row r="52" spans="1:11" ht="18.75" customHeight="1" x14ac:dyDescent="0.2">
      <c r="A52" s="52" t="s">
        <v>3009</v>
      </c>
      <c r="B52" s="52"/>
      <c r="C52" s="52"/>
    </row>
  </sheetData>
  <mergeCells count="16">
    <mergeCell ref="A6:K6"/>
    <mergeCell ref="A1:C1"/>
    <mergeCell ref="E1:K1"/>
    <mergeCell ref="A2:C2"/>
    <mergeCell ref="E2:K2"/>
    <mergeCell ref="A5:K5"/>
    <mergeCell ref="A52:C5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0">
    <cfRule type="duplicateValues" dxfId="68" priority="32"/>
    <cfRule type="duplicateValues" dxfId="67" priority="33"/>
    <cfRule type="duplicateValues" dxfId="66" priority="34"/>
    <cfRule type="duplicateValues" dxfId="65" priority="35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EAC0-A10C-4CA3-A02F-C6D9C315827A}">
  <sheetPr codeName="Sheet40"/>
  <dimension ref="A1:K52"/>
  <sheetViews>
    <sheetView topLeftCell="A24" workbookViewId="0">
      <selection activeCell="B13" sqref="B13:K50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7.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4278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3155</v>
      </c>
      <c r="C13" s="46" t="s">
        <v>3156</v>
      </c>
      <c r="D13" s="47">
        <v>38792</v>
      </c>
      <c r="E13" s="48">
        <f>VLOOKUP(B13,[1]Sheet1!B$4:L$8446,4,0)</f>
        <v>91</v>
      </c>
      <c r="F13" s="48">
        <f>VLOOKUP(B13,[1]Sheet1!B$4:F$8446,5,0)</f>
        <v>88</v>
      </c>
      <c r="G13" s="48">
        <f>VLOOKUP(B13,[1]Sheet1!B$4:J$8446,6,0)</f>
        <v>88</v>
      </c>
      <c r="H13" s="48">
        <f>VLOOKUP(B13,[1]Sheet1!B$4:H$8446,7,0)</f>
        <v>88</v>
      </c>
      <c r="I13" s="49" t="str">
        <f t="shared" ref="I13:I50" si="0">IF(H13&gt;=90,"Xuất sắc",IF(H13&gt;=80,"Tốt", IF(H13&gt;=65,"Khá",IF(H13&gt;=50,"Trung bình", IF(H13&gt;=35, "Yếu", "Kém")))))</f>
        <v>Tốt</v>
      </c>
      <c r="J13" s="48">
        <f>VLOOKUP(B13,[1]Sheet1!B$4:K$8446,9,0)</f>
        <v>88</v>
      </c>
      <c r="K13" s="49" t="str">
        <f t="shared" ref="K13:K50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3157</v>
      </c>
      <c r="C14" s="46" t="s">
        <v>3158</v>
      </c>
      <c r="D14" s="47">
        <v>39001</v>
      </c>
      <c r="E14" s="48">
        <f>VLOOKUP(B14,[1]Sheet1!B$4:L$8446,4,0)</f>
        <v>70</v>
      </c>
      <c r="F14" s="48">
        <f>VLOOKUP(B14,[1]Sheet1!B$4:F$8446,5,0)</f>
        <v>80</v>
      </c>
      <c r="G14" s="48">
        <f>VLOOKUP(B14,[1]Sheet1!B$4:J$8446,6,0)</f>
        <v>80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3159</v>
      </c>
      <c r="C15" s="46" t="s">
        <v>3160</v>
      </c>
      <c r="D15" s="47">
        <v>39003</v>
      </c>
      <c r="E15" s="48">
        <f>VLOOKUP(B15,[1]Sheet1!B$4:L$8446,4,0)</f>
        <v>70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3161</v>
      </c>
      <c r="C16" s="46" t="s">
        <v>3162</v>
      </c>
      <c r="D16" s="47">
        <v>39077</v>
      </c>
      <c r="E16" s="48">
        <f>VLOOKUP(B16,[1]Sheet1!B$4:L$8446,4,0)</f>
        <v>85</v>
      </c>
      <c r="F16" s="48">
        <f>VLOOKUP(B16,[1]Sheet1!B$4:F$8446,5,0)</f>
        <v>85</v>
      </c>
      <c r="G16" s="48">
        <f>VLOOKUP(B16,[1]Sheet1!B$4:J$8446,6,0)</f>
        <v>85</v>
      </c>
      <c r="H16" s="48">
        <f>VLOOKUP(B16,[1]Sheet1!B$4:H$8446,7,0)</f>
        <v>85</v>
      </c>
      <c r="I16" s="49" t="str">
        <f t="shared" si="0"/>
        <v>Tốt</v>
      </c>
      <c r="J16" s="48">
        <f>VLOOKUP(B16,[1]Sheet1!B$4:K$8446,9,0)</f>
        <v>85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3163</v>
      </c>
      <c r="C17" s="46" t="s">
        <v>3164</v>
      </c>
      <c r="D17" s="47">
        <v>39016</v>
      </c>
      <c r="E17" s="48">
        <f>VLOOKUP(B17,[1]Sheet1!B$4:L$8446,4,0)</f>
        <v>80</v>
      </c>
      <c r="F17" s="48">
        <f>VLOOKUP(B17,[1]Sheet1!B$4:F$8446,5,0)</f>
        <v>80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3168</v>
      </c>
      <c r="C18" s="46" t="s">
        <v>3169</v>
      </c>
      <c r="D18" s="47">
        <v>38721</v>
      </c>
      <c r="E18" s="48">
        <f>VLOOKUP(B18,[1]Sheet1!B$4:L$8446,4,0)</f>
        <v>80</v>
      </c>
      <c r="F18" s="48">
        <f>VLOOKUP(B18,[1]Sheet1!B$4:F$8446,5,0)</f>
        <v>77</v>
      </c>
      <c r="G18" s="48">
        <f>VLOOKUP(B18,[1]Sheet1!B$4:J$8446,6,0)</f>
        <v>77</v>
      </c>
      <c r="H18" s="48">
        <f>VLOOKUP(B18,[1]Sheet1!B$4:H$8446,7,0)</f>
        <v>77</v>
      </c>
      <c r="I18" s="49" t="str">
        <f t="shared" si="0"/>
        <v>Khá</v>
      </c>
      <c r="J18" s="48">
        <f>VLOOKUP(B18,[1]Sheet1!B$4:K$8446,9,0)</f>
        <v>77</v>
      </c>
      <c r="K18" s="49" t="str">
        <f t="shared" si="1"/>
        <v>Khá</v>
      </c>
    </row>
    <row r="19" spans="1:11" ht="18.75" customHeight="1" x14ac:dyDescent="0.25">
      <c r="A19" s="12">
        <v>7</v>
      </c>
      <c r="B19" s="45" t="s">
        <v>3170</v>
      </c>
      <c r="C19" s="46" t="s">
        <v>3171</v>
      </c>
      <c r="D19" s="47">
        <v>38833</v>
      </c>
      <c r="E19" s="48">
        <f>VLOOKUP(B19,[1]Sheet1!B$4:L$8446,4,0)</f>
        <v>85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3172</v>
      </c>
      <c r="C20" s="46" t="s">
        <v>3173</v>
      </c>
      <c r="D20" s="47">
        <v>38880</v>
      </c>
      <c r="E20" s="48">
        <f>VLOOKUP(B20,[1]Sheet1!B$4:L$8446,4,0)</f>
        <v>85</v>
      </c>
      <c r="F20" s="48">
        <f>VLOOKUP(B20,[1]Sheet1!B$4:F$8446,5,0)</f>
        <v>85</v>
      </c>
      <c r="G20" s="48">
        <f>VLOOKUP(B20,[1]Sheet1!B$4:J$8446,6,0)</f>
        <v>85</v>
      </c>
      <c r="H20" s="48">
        <f>VLOOKUP(B20,[1]Sheet1!B$4:H$8446,7,0)</f>
        <v>85</v>
      </c>
      <c r="I20" s="49" t="str">
        <f t="shared" si="0"/>
        <v>Tốt</v>
      </c>
      <c r="J20" s="48">
        <f>VLOOKUP(B20,[1]Sheet1!B$4:K$8446,9,0)</f>
        <v>85</v>
      </c>
      <c r="K20" s="49" t="str">
        <f t="shared" si="1"/>
        <v>Tốt</v>
      </c>
    </row>
    <row r="21" spans="1:11" ht="18.75" customHeight="1" x14ac:dyDescent="0.25">
      <c r="A21" s="12">
        <v>9</v>
      </c>
      <c r="B21" s="45" t="s">
        <v>3174</v>
      </c>
      <c r="C21" s="46" t="s">
        <v>1443</v>
      </c>
      <c r="D21" s="47">
        <v>38776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3165</v>
      </c>
      <c r="C22" s="46" t="s">
        <v>3166</v>
      </c>
      <c r="D22" s="47">
        <v>39079</v>
      </c>
      <c r="E22" s="48">
        <f>VLOOKUP(B22,[1]Sheet1!B$4:L$8446,4,0)</f>
        <v>67</v>
      </c>
      <c r="F22" s="48">
        <f>VLOOKUP(B22,[1]Sheet1!B$4:F$8446,5,0)</f>
        <v>77</v>
      </c>
      <c r="G22" s="48">
        <f>VLOOKUP(B22,[1]Sheet1!B$4:J$8446,6,0)</f>
        <v>77</v>
      </c>
      <c r="H22" s="48">
        <f>VLOOKUP(B22,[1]Sheet1!B$4:H$8446,7,0)</f>
        <v>77</v>
      </c>
      <c r="I22" s="49" t="str">
        <f t="shared" si="0"/>
        <v>Khá</v>
      </c>
      <c r="J22" s="48">
        <f>VLOOKUP(B22,[1]Sheet1!B$4:K$8446,9,0)</f>
        <v>77</v>
      </c>
      <c r="K22" s="49" t="str">
        <f t="shared" si="1"/>
        <v>Khá</v>
      </c>
    </row>
    <row r="23" spans="1:11" ht="18.75" customHeight="1" x14ac:dyDescent="0.25">
      <c r="A23" s="12">
        <v>11</v>
      </c>
      <c r="B23" s="45" t="s">
        <v>3167</v>
      </c>
      <c r="C23" s="46" t="s">
        <v>448</v>
      </c>
      <c r="D23" s="47">
        <v>38859</v>
      </c>
      <c r="E23" s="48">
        <f>VLOOKUP(B23,[1]Sheet1!B$4:L$8446,4,0)</f>
        <v>70</v>
      </c>
      <c r="F23" s="48">
        <f>VLOOKUP(B23,[1]Sheet1!B$4:F$8446,5,0)</f>
        <v>80</v>
      </c>
      <c r="G23" s="48">
        <f>VLOOKUP(B23,[1]Sheet1!B$4:J$8446,6,0)</f>
        <v>80</v>
      </c>
      <c r="H23" s="48">
        <f>VLOOKUP(B23,[1]Sheet1!B$4:H$8446,7,0)</f>
        <v>80</v>
      </c>
      <c r="I23" s="49" t="str">
        <f t="shared" si="0"/>
        <v>Tốt</v>
      </c>
      <c r="J23" s="48">
        <f>VLOOKUP(B23,[1]Sheet1!B$4:K$8446,9,0)</f>
        <v>80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3175</v>
      </c>
      <c r="C24" s="46" t="s">
        <v>3176</v>
      </c>
      <c r="D24" s="47">
        <v>39054</v>
      </c>
      <c r="E24" s="48">
        <f>VLOOKUP(B24,[1]Sheet1!B$4:L$8446,4,0)</f>
        <v>92</v>
      </c>
      <c r="F24" s="48">
        <f>VLOOKUP(B24,[1]Sheet1!B$4:F$8446,5,0)</f>
        <v>92</v>
      </c>
      <c r="G24" s="48">
        <f>VLOOKUP(B24,[1]Sheet1!B$4:J$8446,6,0)</f>
        <v>92</v>
      </c>
      <c r="H24" s="48">
        <f>VLOOKUP(B24,[1]Sheet1!B$4:H$8446,7,0)</f>
        <v>92</v>
      </c>
      <c r="I24" s="49" t="str">
        <f t="shared" si="0"/>
        <v>Xuất sắc</v>
      </c>
      <c r="J24" s="48">
        <f>VLOOKUP(B24,[1]Sheet1!B$4:K$8446,9,0)</f>
        <v>92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3177</v>
      </c>
      <c r="C25" s="46" t="s">
        <v>3178</v>
      </c>
      <c r="D25" s="47">
        <v>38935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3179</v>
      </c>
      <c r="C26" s="46" t="s">
        <v>139</v>
      </c>
      <c r="D26" s="47">
        <v>38732</v>
      </c>
      <c r="E26" s="48">
        <f>VLOOKUP(B26,[1]Sheet1!B$4:L$8446,4,0)</f>
        <v>80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3180</v>
      </c>
      <c r="C27" s="46" t="s">
        <v>3181</v>
      </c>
      <c r="D27" s="47">
        <v>38930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3182</v>
      </c>
      <c r="C28" s="46" t="s">
        <v>3183</v>
      </c>
      <c r="D28" s="47">
        <v>38898</v>
      </c>
      <c r="E28" s="48">
        <f>VLOOKUP(B28,[1]Sheet1!B$4:L$8446,4,0)</f>
        <v>92</v>
      </c>
      <c r="F28" s="48">
        <f>VLOOKUP(B28,[1]Sheet1!B$4:F$8446,5,0)</f>
        <v>92</v>
      </c>
      <c r="G28" s="48">
        <f>VLOOKUP(B28,[1]Sheet1!B$4:J$8446,6,0)</f>
        <v>92</v>
      </c>
      <c r="H28" s="48">
        <f>VLOOKUP(B28,[1]Sheet1!B$4:H$8446,7,0)</f>
        <v>92</v>
      </c>
      <c r="I28" s="49" t="str">
        <f t="shared" si="0"/>
        <v>Xuất sắc</v>
      </c>
      <c r="J28" s="48">
        <f>VLOOKUP(B28,[1]Sheet1!B$4:K$8446,9,0)</f>
        <v>92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3188</v>
      </c>
      <c r="C29" s="46" t="s">
        <v>3189</v>
      </c>
      <c r="D29" s="47">
        <v>39070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3184</v>
      </c>
      <c r="C30" s="46" t="s">
        <v>3185</v>
      </c>
      <c r="D30" s="47">
        <v>39009</v>
      </c>
      <c r="E30" s="48">
        <f>VLOOKUP(B30,[1]Sheet1!B$4:L$8446,4,0)</f>
        <v>85</v>
      </c>
      <c r="F30" s="48">
        <f>VLOOKUP(B30,[1]Sheet1!B$4:F$8446,5,0)</f>
        <v>85</v>
      </c>
      <c r="G30" s="48">
        <f>VLOOKUP(B30,[1]Sheet1!B$4:J$8446,6,0)</f>
        <v>85</v>
      </c>
      <c r="H30" s="48">
        <f>VLOOKUP(B30,[1]Sheet1!B$4:H$8446,7,0)</f>
        <v>85</v>
      </c>
      <c r="I30" s="49" t="str">
        <f t="shared" si="0"/>
        <v>Tốt</v>
      </c>
      <c r="J30" s="48">
        <f>VLOOKUP(B30,[1]Sheet1!B$4:K$8446,9,0)</f>
        <v>85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3186</v>
      </c>
      <c r="C31" s="46" t="s">
        <v>3187</v>
      </c>
      <c r="D31" s="47">
        <v>38786</v>
      </c>
      <c r="E31" s="48">
        <f>VLOOKUP(B31,[1]Sheet1!B$4:L$8446,4,0)</f>
        <v>80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3190</v>
      </c>
      <c r="C32" s="46" t="s">
        <v>3191</v>
      </c>
      <c r="D32" s="47">
        <v>38947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3192</v>
      </c>
      <c r="C33" s="46" t="s">
        <v>2685</v>
      </c>
      <c r="D33" s="47">
        <v>38949</v>
      </c>
      <c r="E33" s="48">
        <f>VLOOKUP(B33,[1]Sheet1!B$4:L$8446,4,0)</f>
        <v>67</v>
      </c>
      <c r="F33" s="48">
        <f>VLOOKUP(B33,[1]Sheet1!B$4:F$8446,5,0)</f>
        <v>80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3193</v>
      </c>
      <c r="C34" s="46" t="s">
        <v>3194</v>
      </c>
      <c r="D34" s="47">
        <v>38724</v>
      </c>
      <c r="E34" s="48">
        <f>VLOOKUP(B34,[1]Sheet1!B$4:L$8446,4,0)</f>
        <v>80</v>
      </c>
      <c r="F34" s="48">
        <f>VLOOKUP(B34,[1]Sheet1!B$4:F$8446,5,0)</f>
        <v>80</v>
      </c>
      <c r="G34" s="48">
        <f>VLOOKUP(B34,[1]Sheet1!B$4:J$8446,6,0)</f>
        <v>80</v>
      </c>
      <c r="H34" s="48">
        <f>VLOOKUP(B34,[1]Sheet1!B$4:H$8446,7,0)</f>
        <v>80</v>
      </c>
      <c r="I34" s="49" t="str">
        <f t="shared" si="0"/>
        <v>Tốt</v>
      </c>
      <c r="J34" s="48">
        <f>VLOOKUP(B34,[1]Sheet1!B$4:K$8446,9,0)</f>
        <v>80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3195</v>
      </c>
      <c r="C35" s="46" t="s">
        <v>3196</v>
      </c>
      <c r="D35" s="47">
        <v>38746</v>
      </c>
      <c r="E35" s="48">
        <f>VLOOKUP(B35,[1]Sheet1!B$4:L$8446,4,0)</f>
        <v>70</v>
      </c>
      <c r="F35" s="48">
        <f>VLOOKUP(B35,[1]Sheet1!B$4:F$8446,5,0)</f>
        <v>80</v>
      </c>
      <c r="G35" s="48">
        <f>VLOOKUP(B35,[1]Sheet1!B$4:J$8446,6,0)</f>
        <v>80</v>
      </c>
      <c r="H35" s="48">
        <f>VLOOKUP(B35,[1]Sheet1!B$4:H$8446,7,0)</f>
        <v>80</v>
      </c>
      <c r="I35" s="49" t="str">
        <f t="shared" si="0"/>
        <v>Tốt</v>
      </c>
      <c r="J35" s="48">
        <f>VLOOKUP(B35,[1]Sheet1!B$4:K$8446,9,0)</f>
        <v>80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3197</v>
      </c>
      <c r="C36" s="46" t="s">
        <v>3198</v>
      </c>
      <c r="D36" s="47">
        <v>38833</v>
      </c>
      <c r="E36" s="48">
        <f>VLOOKUP(B36,[1]Sheet1!B$4:L$8446,4,0)</f>
        <v>70</v>
      </c>
      <c r="F36" s="48">
        <f>VLOOKUP(B36,[1]Sheet1!B$4:F$8446,5,0)</f>
        <v>80</v>
      </c>
      <c r="G36" s="48">
        <f>VLOOKUP(B36,[1]Sheet1!B$4:J$8446,6,0)</f>
        <v>80</v>
      </c>
      <c r="H36" s="48">
        <f>VLOOKUP(B36,[1]Sheet1!B$4:H$8446,7,0)</f>
        <v>80</v>
      </c>
      <c r="I36" s="49" t="str">
        <f t="shared" si="0"/>
        <v>Tốt</v>
      </c>
      <c r="J36" s="48">
        <f>VLOOKUP(B36,[1]Sheet1!B$4:K$8446,9,0)</f>
        <v>80</v>
      </c>
      <c r="K36" s="49" t="str">
        <f t="shared" si="1"/>
        <v>Tốt</v>
      </c>
    </row>
    <row r="37" spans="1:11" ht="18.75" customHeight="1" x14ac:dyDescent="0.25">
      <c r="A37" s="12">
        <v>25</v>
      </c>
      <c r="B37" s="45" t="s">
        <v>3199</v>
      </c>
      <c r="C37" s="46" t="s">
        <v>436</v>
      </c>
      <c r="D37" s="47">
        <v>38999</v>
      </c>
      <c r="E37" s="48">
        <f>VLOOKUP(B37,[1]Sheet1!B$4:L$8446,4,0)</f>
        <v>80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3200</v>
      </c>
      <c r="C38" s="46" t="s">
        <v>3201</v>
      </c>
      <c r="D38" s="47">
        <v>38723</v>
      </c>
      <c r="E38" s="48">
        <f>VLOOKUP(B38,[1]Sheet1!B$4:L$8446,4,0)</f>
        <v>70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3202</v>
      </c>
      <c r="C39" s="46" t="s">
        <v>3203</v>
      </c>
      <c r="D39" s="47">
        <v>38874</v>
      </c>
      <c r="E39" s="48">
        <f>VLOOKUP(B39,[1]Sheet1!B$4:L$8446,4,0)</f>
        <v>80</v>
      </c>
      <c r="F39" s="48">
        <f>VLOOKUP(B39,[1]Sheet1!B$4:F$8446,5,0)</f>
        <v>80</v>
      </c>
      <c r="G39" s="48">
        <f>VLOOKUP(B39,[1]Sheet1!B$4:J$8446,6,0)</f>
        <v>80</v>
      </c>
      <c r="H39" s="48">
        <f>VLOOKUP(B39,[1]Sheet1!B$4:H$8446,7,0)</f>
        <v>80</v>
      </c>
      <c r="I39" s="49" t="str">
        <f t="shared" si="0"/>
        <v>Tốt</v>
      </c>
      <c r="J39" s="48">
        <f>VLOOKUP(B39,[1]Sheet1!B$4:K$8446,9,0)</f>
        <v>80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3204</v>
      </c>
      <c r="C40" s="46" t="s">
        <v>3205</v>
      </c>
      <c r="D40" s="47">
        <v>38922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3206</v>
      </c>
      <c r="C41" s="46" t="s">
        <v>3207</v>
      </c>
      <c r="D41" s="47">
        <v>39041</v>
      </c>
      <c r="E41" s="48">
        <f>VLOOKUP(B41,[1]Sheet1!B$4:L$8446,4,0)</f>
        <v>80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3208</v>
      </c>
      <c r="C42" s="46" t="s">
        <v>3209</v>
      </c>
      <c r="D42" s="47">
        <v>38898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3210</v>
      </c>
      <c r="C43" s="46" t="s">
        <v>3211</v>
      </c>
      <c r="D43" s="47">
        <v>38789</v>
      </c>
      <c r="E43" s="48">
        <f>VLOOKUP(B43,[1]Sheet1!B$4:L$8446,4,0)</f>
        <v>80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3212</v>
      </c>
      <c r="C44" s="46" t="s">
        <v>3213</v>
      </c>
      <c r="D44" s="47">
        <v>38827</v>
      </c>
      <c r="E44" s="48">
        <f>VLOOKUP(B44,[1]Sheet1!B$4:L$8446,4,0)</f>
        <v>85</v>
      </c>
      <c r="F44" s="48">
        <f>VLOOKUP(B44,[1]Sheet1!B$4:F$8446,5,0)</f>
        <v>85</v>
      </c>
      <c r="G44" s="48">
        <f>VLOOKUP(B44,[1]Sheet1!B$4:J$8446,6,0)</f>
        <v>85</v>
      </c>
      <c r="H44" s="48">
        <f>VLOOKUP(B44,[1]Sheet1!B$4:H$8446,7,0)</f>
        <v>85</v>
      </c>
      <c r="I44" s="49" t="str">
        <f t="shared" si="0"/>
        <v>Tốt</v>
      </c>
      <c r="J44" s="48">
        <f>VLOOKUP(B44,[1]Sheet1!B$4:K$8446,9,0)</f>
        <v>85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3214</v>
      </c>
      <c r="C45" s="46" t="s">
        <v>3215</v>
      </c>
      <c r="D45" s="47">
        <v>38780</v>
      </c>
      <c r="E45" s="48">
        <f>VLOOKUP(B45,[1]Sheet1!B$4:L$8446,4,0)</f>
        <v>80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3216</v>
      </c>
      <c r="C46" s="46" t="s">
        <v>1798</v>
      </c>
      <c r="D46" s="47">
        <v>39000</v>
      </c>
      <c r="E46" s="48">
        <f>VLOOKUP(B46,[1]Sheet1!B$4:L$8446,4,0)</f>
        <v>89</v>
      </c>
      <c r="F46" s="48">
        <f>VLOOKUP(B46,[1]Sheet1!B$4:F$8446,5,0)</f>
        <v>89</v>
      </c>
      <c r="G46" s="48">
        <f>VLOOKUP(B46,[1]Sheet1!B$4:J$8446,6,0)</f>
        <v>89</v>
      </c>
      <c r="H46" s="48">
        <f>VLOOKUP(B46,[1]Sheet1!B$4:H$8446,7,0)</f>
        <v>89</v>
      </c>
      <c r="I46" s="49" t="str">
        <f t="shared" si="0"/>
        <v>Tốt</v>
      </c>
      <c r="J46" s="48">
        <f>VLOOKUP(B46,[1]Sheet1!B$4:K$8446,9,0)</f>
        <v>89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3217</v>
      </c>
      <c r="C47" s="46" t="s">
        <v>3218</v>
      </c>
      <c r="D47" s="47">
        <v>38999</v>
      </c>
      <c r="E47" s="48">
        <f>VLOOKUP(B47,[1]Sheet1!B$4:L$8446,4,0)</f>
        <v>70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3219</v>
      </c>
      <c r="C48" s="46" t="s">
        <v>3220</v>
      </c>
      <c r="D48" s="47">
        <v>39024</v>
      </c>
      <c r="E48" s="48">
        <f>VLOOKUP(B48,[1]Sheet1!B$4:L$8446,4,0)</f>
        <v>92</v>
      </c>
      <c r="F48" s="48">
        <f>VLOOKUP(B48,[1]Sheet1!B$4:F$8446,5,0)</f>
        <v>92</v>
      </c>
      <c r="G48" s="48">
        <f>VLOOKUP(B48,[1]Sheet1!B$4:J$8446,6,0)</f>
        <v>92</v>
      </c>
      <c r="H48" s="48">
        <f>VLOOKUP(B48,[1]Sheet1!B$4:H$8446,7,0)</f>
        <v>92</v>
      </c>
      <c r="I48" s="49" t="str">
        <f t="shared" si="0"/>
        <v>Xuất sắc</v>
      </c>
      <c r="J48" s="48">
        <f>VLOOKUP(B48,[1]Sheet1!B$4:K$8446,9,0)</f>
        <v>92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3221</v>
      </c>
      <c r="C49" s="46" t="s">
        <v>1051</v>
      </c>
      <c r="D49" s="47">
        <v>38840</v>
      </c>
      <c r="E49" s="48">
        <f>VLOOKUP(B49,[1]Sheet1!B$4:L$8446,4,0)</f>
        <v>70</v>
      </c>
      <c r="F49" s="48">
        <f>VLOOKUP(B49,[1]Sheet1!B$4:F$8446,5,0)</f>
        <v>77</v>
      </c>
      <c r="G49" s="48">
        <f>VLOOKUP(B49,[1]Sheet1!B$4:J$8446,6,0)</f>
        <v>77</v>
      </c>
      <c r="H49" s="48">
        <f>VLOOKUP(B49,[1]Sheet1!B$4:H$8446,7,0)</f>
        <v>77</v>
      </c>
      <c r="I49" s="49" t="str">
        <f t="shared" si="0"/>
        <v>Khá</v>
      </c>
      <c r="J49" s="48">
        <f>VLOOKUP(B49,[1]Sheet1!B$4:K$8446,9,0)</f>
        <v>77</v>
      </c>
      <c r="K49" s="49" t="str">
        <f t="shared" si="1"/>
        <v>Khá</v>
      </c>
    </row>
    <row r="50" spans="1:11" ht="18.75" customHeight="1" x14ac:dyDescent="0.25">
      <c r="A50" s="12">
        <v>38</v>
      </c>
      <c r="B50" s="45" t="s">
        <v>3222</v>
      </c>
      <c r="C50" s="46" t="s">
        <v>3223</v>
      </c>
      <c r="D50" s="47">
        <v>38916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2" spans="1:11" ht="18.75" customHeight="1" x14ac:dyDescent="0.2">
      <c r="A52" s="52" t="s">
        <v>3009</v>
      </c>
      <c r="B52" s="52"/>
      <c r="C52" s="52"/>
    </row>
  </sheetData>
  <mergeCells count="16">
    <mergeCell ref="A6:K6"/>
    <mergeCell ref="A1:C1"/>
    <mergeCell ref="E1:K1"/>
    <mergeCell ref="A2:C2"/>
    <mergeCell ref="E2:K2"/>
    <mergeCell ref="A5:K5"/>
    <mergeCell ref="A52:C5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0">
    <cfRule type="duplicateValues" dxfId="64" priority="1"/>
    <cfRule type="duplicateValues" dxfId="63" priority="2"/>
    <cfRule type="duplicateValues" dxfId="62" priority="3"/>
    <cfRule type="duplicateValues" dxfId="61" priority="4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658E-6B26-4B8D-B887-C9908F4A3B32}">
  <sheetPr codeName="Sheet41"/>
  <dimension ref="A1:K54"/>
  <sheetViews>
    <sheetView topLeftCell="A39" workbookViewId="0">
      <selection activeCell="B13" sqref="B13:K5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4279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3224</v>
      </c>
      <c r="C13" s="46" t="s">
        <v>3225</v>
      </c>
      <c r="D13" s="47">
        <v>38964</v>
      </c>
      <c r="E13" s="48">
        <f>VLOOKUP(B13,[1]Sheet1!B$4:L$8446,4,0)</f>
        <v>84</v>
      </c>
      <c r="F13" s="48">
        <f>VLOOKUP(B13,[1]Sheet1!B$4:F$8446,5,0)</f>
        <v>74</v>
      </c>
      <c r="G13" s="48">
        <f>VLOOKUP(B13,[1]Sheet1!B$4:J$8446,6,0)</f>
        <v>74</v>
      </c>
      <c r="H13" s="48">
        <f>VLOOKUP(B13,[1]Sheet1!B$4:H$8446,7,0)</f>
        <v>74</v>
      </c>
      <c r="I13" s="49" t="str">
        <f t="shared" ref="I13:I52" si="0">IF(H13&gt;=90,"Xuất sắc",IF(H13&gt;=80,"Tốt", IF(H13&gt;=65,"Khá",IF(H13&gt;=50,"Trung bình", IF(H13&gt;=35, "Yếu", "Kém")))))</f>
        <v>Khá</v>
      </c>
      <c r="J13" s="48">
        <f>VLOOKUP(B13,[1]Sheet1!B$4:K$8446,9,0)</f>
        <v>74</v>
      </c>
      <c r="K13" s="49" t="str">
        <f t="shared" ref="K13:K52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45" t="s">
        <v>3226</v>
      </c>
      <c r="C14" s="46" t="s">
        <v>3227</v>
      </c>
      <c r="D14" s="47">
        <v>38735</v>
      </c>
      <c r="E14" s="48">
        <f>VLOOKUP(B14,[1]Sheet1!B$4:L$8446,4,0)</f>
        <v>94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3228</v>
      </c>
      <c r="C15" s="46" t="s">
        <v>3229</v>
      </c>
      <c r="D15" s="47">
        <v>39051</v>
      </c>
      <c r="E15" s="48">
        <f>VLOOKUP(B15,[1]Sheet1!B$4:L$8446,4,0)</f>
        <v>94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3230</v>
      </c>
      <c r="C16" s="46" t="s">
        <v>165</v>
      </c>
      <c r="D16" s="47">
        <v>39035</v>
      </c>
      <c r="E16" s="48">
        <f>VLOOKUP(B16,[1]Sheet1!B$4:L$8446,4,0)</f>
        <v>70</v>
      </c>
      <c r="F16" s="48">
        <f>VLOOKUP(B16,[1]Sheet1!B$4:F$8446,5,0)</f>
        <v>67</v>
      </c>
      <c r="G16" s="48">
        <f>VLOOKUP(B16,[1]Sheet1!B$4:J$8446,6,0)</f>
        <v>67</v>
      </c>
      <c r="H16" s="48">
        <f>VLOOKUP(B16,[1]Sheet1!B$4:H$8446,7,0)</f>
        <v>67</v>
      </c>
      <c r="I16" s="49" t="str">
        <f t="shared" si="0"/>
        <v>Khá</v>
      </c>
      <c r="J16" s="48">
        <f>VLOOKUP(B16,[1]Sheet1!B$4:K$8446,9,0)</f>
        <v>67</v>
      </c>
      <c r="K16" s="49" t="str">
        <f t="shared" si="1"/>
        <v>Khá</v>
      </c>
    </row>
    <row r="17" spans="1:11" ht="18.75" customHeight="1" x14ac:dyDescent="0.25">
      <c r="A17" s="12">
        <v>5</v>
      </c>
      <c r="B17" s="45" t="s">
        <v>3231</v>
      </c>
      <c r="C17" s="46" t="s">
        <v>3232</v>
      </c>
      <c r="D17" s="47">
        <v>38763</v>
      </c>
      <c r="E17" s="48">
        <f>VLOOKUP(B17,[1]Sheet1!B$4:L$8446,4,0)</f>
        <v>92</v>
      </c>
      <c r="F17" s="48">
        <f>VLOOKUP(B17,[1]Sheet1!B$4:F$8446,5,0)</f>
        <v>92</v>
      </c>
      <c r="G17" s="48">
        <f>VLOOKUP(B17,[1]Sheet1!B$4:J$8446,6,0)</f>
        <v>92</v>
      </c>
      <c r="H17" s="48">
        <f>VLOOKUP(B17,[1]Sheet1!B$4:H$8446,7,0)</f>
        <v>92</v>
      </c>
      <c r="I17" s="49" t="str">
        <f t="shared" si="0"/>
        <v>Xuất sắc</v>
      </c>
      <c r="J17" s="48">
        <f>VLOOKUP(B17,[1]Sheet1!B$4:K$8446,9,0)</f>
        <v>92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3233</v>
      </c>
      <c r="C18" s="46" t="s">
        <v>3234</v>
      </c>
      <c r="D18" s="47">
        <v>38912</v>
      </c>
      <c r="E18" s="48">
        <f>VLOOKUP(B18,[1]Sheet1!B$4:L$8446,4,0)</f>
        <v>72</v>
      </c>
      <c r="F18" s="48">
        <f>VLOOKUP(B18,[1]Sheet1!B$4:F$8446,5,0)</f>
        <v>72</v>
      </c>
      <c r="G18" s="48">
        <f>VLOOKUP(B18,[1]Sheet1!B$4:J$8446,6,0)</f>
        <v>72</v>
      </c>
      <c r="H18" s="48">
        <f>VLOOKUP(B18,[1]Sheet1!B$4:H$8446,7,0)</f>
        <v>72</v>
      </c>
      <c r="I18" s="49" t="str">
        <f t="shared" si="0"/>
        <v>Khá</v>
      </c>
      <c r="J18" s="48">
        <f>VLOOKUP(B18,[1]Sheet1!B$4:K$8446,9,0)</f>
        <v>72</v>
      </c>
      <c r="K18" s="49" t="str">
        <f t="shared" si="1"/>
        <v>Khá</v>
      </c>
    </row>
    <row r="19" spans="1:11" ht="18.75" customHeight="1" x14ac:dyDescent="0.25">
      <c r="A19" s="12">
        <v>7</v>
      </c>
      <c r="B19" s="45" t="s">
        <v>3235</v>
      </c>
      <c r="C19" s="46" t="s">
        <v>3236</v>
      </c>
      <c r="D19" s="47">
        <v>38800</v>
      </c>
      <c r="E19" s="48">
        <f>VLOOKUP(B19,[1]Sheet1!B$4:L$8446,4,0)</f>
        <v>90</v>
      </c>
      <c r="F19" s="48">
        <f>VLOOKUP(B19,[1]Sheet1!B$4:F$8446,5,0)</f>
        <v>80</v>
      </c>
      <c r="G19" s="48">
        <f>VLOOKUP(B19,[1]Sheet1!B$4:J$8446,6,0)</f>
        <v>80</v>
      </c>
      <c r="H19" s="48">
        <f>VLOOKUP(B19,[1]Sheet1!B$4:H$8446,7,0)</f>
        <v>80</v>
      </c>
      <c r="I19" s="49" t="str">
        <f t="shared" si="0"/>
        <v>Tốt</v>
      </c>
      <c r="J19" s="48">
        <f>VLOOKUP(B19,[1]Sheet1!B$4:K$8446,9,0)</f>
        <v>80</v>
      </c>
      <c r="K19" s="49" t="str">
        <f t="shared" si="1"/>
        <v>Tốt</v>
      </c>
    </row>
    <row r="20" spans="1:11" ht="18.75" customHeight="1" x14ac:dyDescent="0.25">
      <c r="A20" s="12">
        <v>8</v>
      </c>
      <c r="B20" s="45" t="s">
        <v>3238</v>
      </c>
      <c r="C20" s="46" t="s">
        <v>3239</v>
      </c>
      <c r="D20" s="47">
        <v>38905</v>
      </c>
      <c r="E20" s="48">
        <f>VLOOKUP(B20,[1]Sheet1!B$4:L$8446,4,0)</f>
        <v>70</v>
      </c>
      <c r="F20" s="48">
        <f>VLOOKUP(B20,[1]Sheet1!B$4:F$8446,5,0)</f>
        <v>70</v>
      </c>
      <c r="G20" s="48">
        <f>VLOOKUP(B20,[1]Sheet1!B$4:J$8446,6,0)</f>
        <v>70</v>
      </c>
      <c r="H20" s="48">
        <f>VLOOKUP(B20,[1]Sheet1!B$4:H$8446,7,0)</f>
        <v>70</v>
      </c>
      <c r="I20" s="49" t="str">
        <f t="shared" si="0"/>
        <v>Khá</v>
      </c>
      <c r="J20" s="48">
        <f>VLOOKUP(B20,[1]Sheet1!B$4:K$8446,9,0)</f>
        <v>70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3240</v>
      </c>
      <c r="C21" s="46" t="s">
        <v>1441</v>
      </c>
      <c r="D21" s="47">
        <v>38995</v>
      </c>
      <c r="E21" s="48">
        <f>VLOOKUP(B21,[1]Sheet1!B$4:L$8446,4,0)</f>
        <v>70</v>
      </c>
      <c r="F21" s="48">
        <f>VLOOKUP(B21,[1]Sheet1!B$4:F$8446,5,0)</f>
        <v>67</v>
      </c>
      <c r="G21" s="48">
        <f>VLOOKUP(B21,[1]Sheet1!B$4:J$8446,6,0)</f>
        <v>67</v>
      </c>
      <c r="H21" s="48">
        <f>VLOOKUP(B21,[1]Sheet1!B$4:H$8446,7,0)</f>
        <v>67</v>
      </c>
      <c r="I21" s="49" t="str">
        <f t="shared" si="0"/>
        <v>Khá</v>
      </c>
      <c r="J21" s="48">
        <f>VLOOKUP(B21,[1]Sheet1!B$4:K$8446,9,0)</f>
        <v>67</v>
      </c>
      <c r="K21" s="49" t="str">
        <f t="shared" si="1"/>
        <v>Khá</v>
      </c>
    </row>
    <row r="22" spans="1:11" ht="18.75" customHeight="1" x14ac:dyDescent="0.25">
      <c r="A22" s="12">
        <v>10</v>
      </c>
      <c r="B22" s="45" t="s">
        <v>3241</v>
      </c>
      <c r="C22" s="46" t="s">
        <v>3242</v>
      </c>
      <c r="D22" s="47">
        <v>38864</v>
      </c>
      <c r="E22" s="48">
        <f>VLOOKUP(B22,[1]Sheet1!B$4:L$8446,4,0)</f>
        <v>70</v>
      </c>
      <c r="F22" s="48">
        <f>VLOOKUP(B22,[1]Sheet1!B$4:F$8446,5,0)</f>
        <v>67</v>
      </c>
      <c r="G22" s="48">
        <f>VLOOKUP(B22,[1]Sheet1!B$4:J$8446,6,0)</f>
        <v>67</v>
      </c>
      <c r="H22" s="48">
        <f>VLOOKUP(B22,[1]Sheet1!B$4:H$8446,7,0)</f>
        <v>67</v>
      </c>
      <c r="I22" s="49" t="str">
        <f t="shared" si="0"/>
        <v>Khá</v>
      </c>
      <c r="J22" s="48">
        <f>VLOOKUP(B22,[1]Sheet1!B$4:K$8446,9,0)</f>
        <v>67</v>
      </c>
      <c r="K22" s="49" t="str">
        <f t="shared" si="1"/>
        <v>Khá</v>
      </c>
    </row>
    <row r="23" spans="1:11" ht="18.75" customHeight="1" x14ac:dyDescent="0.25">
      <c r="A23" s="12">
        <v>11</v>
      </c>
      <c r="B23" s="45" t="s">
        <v>3237</v>
      </c>
      <c r="C23" s="46" t="s">
        <v>324</v>
      </c>
      <c r="D23" s="47">
        <v>39040</v>
      </c>
      <c r="E23" s="48">
        <f>VLOOKUP(B23,[1]Sheet1!B$4:L$8446,4,0)</f>
        <v>70</v>
      </c>
      <c r="F23" s="48">
        <f>VLOOKUP(B23,[1]Sheet1!B$4:F$8446,5,0)</f>
        <v>70</v>
      </c>
      <c r="G23" s="48">
        <f>VLOOKUP(B23,[1]Sheet1!B$4:J$8446,6,0)</f>
        <v>70</v>
      </c>
      <c r="H23" s="48">
        <f>VLOOKUP(B23,[1]Sheet1!B$4:H$8446,7,0)</f>
        <v>70</v>
      </c>
      <c r="I23" s="49" t="str">
        <f t="shared" si="0"/>
        <v>Khá</v>
      </c>
      <c r="J23" s="48">
        <f>VLOOKUP(B23,[1]Sheet1!B$4:K$8446,9,0)</f>
        <v>70</v>
      </c>
      <c r="K23" s="49" t="str">
        <f t="shared" si="1"/>
        <v>Khá</v>
      </c>
    </row>
    <row r="24" spans="1:11" ht="18.75" customHeight="1" x14ac:dyDescent="0.25">
      <c r="A24" s="12">
        <v>12</v>
      </c>
      <c r="B24" s="45" t="s">
        <v>3243</v>
      </c>
      <c r="C24" s="46" t="s">
        <v>2519</v>
      </c>
      <c r="D24" s="47">
        <v>39066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3244</v>
      </c>
      <c r="C25" s="46" t="s">
        <v>3245</v>
      </c>
      <c r="D25" s="47">
        <v>38791</v>
      </c>
      <c r="E25" s="48">
        <f>VLOOKUP(B25,[1]Sheet1!B$4:L$8446,4,0)</f>
        <v>100</v>
      </c>
      <c r="F25" s="48">
        <f>VLOOKUP(B25,[1]Sheet1!B$4:F$8446,5,0)</f>
        <v>100</v>
      </c>
      <c r="G25" s="48">
        <f>VLOOKUP(B25,[1]Sheet1!B$4:J$8446,6,0)</f>
        <v>100</v>
      </c>
      <c r="H25" s="48">
        <f>VLOOKUP(B25,[1]Sheet1!B$4:H$8446,7,0)</f>
        <v>100</v>
      </c>
      <c r="I25" s="49" t="str">
        <f t="shared" si="0"/>
        <v>Xuất sắc</v>
      </c>
      <c r="J25" s="48">
        <f>VLOOKUP(B25,[1]Sheet1!B$4:K$8446,9,0)</f>
        <v>100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3246</v>
      </c>
      <c r="C26" s="46" t="s">
        <v>116</v>
      </c>
      <c r="D26" s="47">
        <v>38778</v>
      </c>
      <c r="E26" s="48">
        <f>VLOOKUP(B26,[1]Sheet1!B$4:L$8446,4,0)</f>
        <v>80</v>
      </c>
      <c r="F26" s="48">
        <f>VLOOKUP(B26,[1]Sheet1!B$4:F$8446,5,0)</f>
        <v>67</v>
      </c>
      <c r="G26" s="48">
        <f>VLOOKUP(B26,[1]Sheet1!B$4:J$8446,6,0)</f>
        <v>67</v>
      </c>
      <c r="H26" s="48">
        <f>VLOOKUP(B26,[1]Sheet1!B$4:H$8446,7,0)</f>
        <v>67</v>
      </c>
      <c r="I26" s="49" t="str">
        <f t="shared" si="0"/>
        <v>Khá</v>
      </c>
      <c r="J26" s="48">
        <f>VLOOKUP(B26,[1]Sheet1!B$4:K$8446,9,0)</f>
        <v>67</v>
      </c>
      <c r="K26" s="49" t="str">
        <f t="shared" si="1"/>
        <v>Khá</v>
      </c>
    </row>
    <row r="27" spans="1:11" ht="18.75" customHeight="1" x14ac:dyDescent="0.25">
      <c r="A27" s="12">
        <v>15</v>
      </c>
      <c r="B27" s="45" t="s">
        <v>3247</v>
      </c>
      <c r="C27" s="46" t="s">
        <v>3248</v>
      </c>
      <c r="D27" s="47">
        <v>38775</v>
      </c>
      <c r="E27" s="48">
        <f>VLOOKUP(B27,[1]Sheet1!B$4:L$8446,4,0)</f>
        <v>75</v>
      </c>
      <c r="F27" s="48">
        <f>VLOOKUP(B27,[1]Sheet1!B$4:F$8446,5,0)</f>
        <v>72</v>
      </c>
      <c r="G27" s="48">
        <f>VLOOKUP(B27,[1]Sheet1!B$4:J$8446,6,0)</f>
        <v>72</v>
      </c>
      <c r="H27" s="48">
        <f>VLOOKUP(B27,[1]Sheet1!B$4:H$8446,7,0)</f>
        <v>72</v>
      </c>
      <c r="I27" s="49" t="str">
        <f t="shared" si="0"/>
        <v>Khá</v>
      </c>
      <c r="J27" s="48">
        <f>VLOOKUP(B27,[1]Sheet1!B$4:K$8446,9,0)</f>
        <v>72</v>
      </c>
      <c r="K27" s="49" t="str">
        <f t="shared" si="1"/>
        <v>Khá</v>
      </c>
    </row>
    <row r="28" spans="1:11" ht="18.75" customHeight="1" x14ac:dyDescent="0.25">
      <c r="A28" s="12">
        <v>16</v>
      </c>
      <c r="B28" s="45" t="s">
        <v>3249</v>
      </c>
      <c r="C28" s="46" t="s">
        <v>3250</v>
      </c>
      <c r="D28" s="47">
        <v>38450</v>
      </c>
      <c r="E28" s="48">
        <f>VLOOKUP(B28,[1]Sheet1!B$4:L$8446,4,0)</f>
        <v>90</v>
      </c>
      <c r="F28" s="48">
        <f>VLOOKUP(B28,[1]Sheet1!B$4:F$8446,5,0)</f>
        <v>82</v>
      </c>
      <c r="G28" s="48">
        <f>VLOOKUP(B28,[1]Sheet1!B$4:J$8446,6,0)</f>
        <v>82</v>
      </c>
      <c r="H28" s="48">
        <f>VLOOKUP(B28,[1]Sheet1!B$4:H$8446,7,0)</f>
        <v>82</v>
      </c>
      <c r="I28" s="49" t="str">
        <f t="shared" si="0"/>
        <v>Tốt</v>
      </c>
      <c r="J28" s="48">
        <f>VLOOKUP(B28,[1]Sheet1!B$4:K$8446,9,0)</f>
        <v>82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3251</v>
      </c>
      <c r="C29" s="46" t="s">
        <v>3252</v>
      </c>
      <c r="D29" s="47">
        <v>38876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3253</v>
      </c>
      <c r="C30" s="46" t="s">
        <v>3254</v>
      </c>
      <c r="D30" s="47">
        <v>38898</v>
      </c>
      <c r="E30" s="48">
        <f>VLOOKUP(B30,[1]Sheet1!B$4:L$8446,4,0)</f>
        <v>80</v>
      </c>
      <c r="F30" s="48">
        <f>VLOOKUP(B30,[1]Sheet1!B$4:F$8446,5,0)</f>
        <v>70</v>
      </c>
      <c r="G30" s="48">
        <f>VLOOKUP(B30,[1]Sheet1!B$4:J$8446,6,0)</f>
        <v>70</v>
      </c>
      <c r="H30" s="48">
        <f>VLOOKUP(B30,[1]Sheet1!B$4:H$8446,7,0)</f>
        <v>70</v>
      </c>
      <c r="I30" s="49" t="str">
        <f t="shared" si="0"/>
        <v>Khá</v>
      </c>
      <c r="J30" s="48">
        <f>VLOOKUP(B30,[1]Sheet1!B$4:K$8446,9,0)</f>
        <v>70</v>
      </c>
      <c r="K30" s="49" t="str">
        <f t="shared" si="1"/>
        <v>Khá</v>
      </c>
    </row>
    <row r="31" spans="1:11" ht="18.75" customHeight="1" x14ac:dyDescent="0.25">
      <c r="A31" s="12">
        <v>19</v>
      </c>
      <c r="B31" s="45" t="s">
        <v>3255</v>
      </c>
      <c r="C31" s="46" t="s">
        <v>126</v>
      </c>
      <c r="D31" s="47">
        <v>38811</v>
      </c>
      <c r="E31" s="48">
        <f>VLOOKUP(B31,[1]Sheet1!B$4:L$8446,4,0)</f>
        <v>70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3256</v>
      </c>
      <c r="C32" s="46" t="s">
        <v>3257</v>
      </c>
      <c r="D32" s="47">
        <v>39000</v>
      </c>
      <c r="E32" s="48">
        <f>VLOOKUP(B32,[1]Sheet1!B$4:L$8446,4,0)</f>
        <v>77</v>
      </c>
      <c r="F32" s="48">
        <f>VLOOKUP(B32,[1]Sheet1!B$4:F$8446,5,0)</f>
        <v>77</v>
      </c>
      <c r="G32" s="48">
        <f>VLOOKUP(B32,[1]Sheet1!B$4:J$8446,6,0)</f>
        <v>77</v>
      </c>
      <c r="H32" s="48">
        <f>VLOOKUP(B32,[1]Sheet1!B$4:H$8446,7,0)</f>
        <v>77</v>
      </c>
      <c r="I32" s="49" t="str">
        <f t="shared" si="0"/>
        <v>Khá</v>
      </c>
      <c r="J32" s="48">
        <f>VLOOKUP(B32,[1]Sheet1!B$4:K$8446,9,0)</f>
        <v>77</v>
      </c>
      <c r="K32" s="49" t="str">
        <f t="shared" si="1"/>
        <v>Khá</v>
      </c>
    </row>
    <row r="33" spans="1:11" ht="18.75" customHeight="1" x14ac:dyDescent="0.25">
      <c r="A33" s="12">
        <v>21</v>
      </c>
      <c r="B33" s="45" t="s">
        <v>3258</v>
      </c>
      <c r="C33" s="46" t="s">
        <v>3259</v>
      </c>
      <c r="D33" s="47">
        <v>38770</v>
      </c>
      <c r="E33" s="48">
        <f>VLOOKUP(B33,[1]Sheet1!B$4:L$8446,4,0)</f>
        <v>79</v>
      </c>
      <c r="F33" s="48">
        <f>VLOOKUP(B33,[1]Sheet1!B$4:F$8446,5,0)</f>
        <v>79</v>
      </c>
      <c r="G33" s="48">
        <f>VLOOKUP(B33,[1]Sheet1!B$4:J$8446,6,0)</f>
        <v>79</v>
      </c>
      <c r="H33" s="48">
        <f>VLOOKUP(B33,[1]Sheet1!B$4:H$8446,7,0)</f>
        <v>79</v>
      </c>
      <c r="I33" s="49" t="str">
        <f t="shared" si="0"/>
        <v>Khá</v>
      </c>
      <c r="J33" s="48">
        <f>VLOOKUP(B33,[1]Sheet1!B$4:K$8446,9,0)</f>
        <v>79</v>
      </c>
      <c r="K33" s="49" t="str">
        <f t="shared" si="1"/>
        <v>Khá</v>
      </c>
    </row>
    <row r="34" spans="1:11" ht="18.75" customHeight="1" x14ac:dyDescent="0.25">
      <c r="A34" s="12">
        <v>22</v>
      </c>
      <c r="B34" s="45" t="s">
        <v>3260</v>
      </c>
      <c r="C34" s="46" t="s">
        <v>3261</v>
      </c>
      <c r="D34" s="47">
        <v>38995</v>
      </c>
      <c r="E34" s="48">
        <f>VLOOKUP(B34,[1]Sheet1!B$4:L$8446,4,0)</f>
        <v>90</v>
      </c>
      <c r="F34" s="48">
        <f>VLOOKUP(B34,[1]Sheet1!B$4:F$8446,5,0)</f>
        <v>70</v>
      </c>
      <c r="G34" s="48">
        <f>VLOOKUP(B34,[1]Sheet1!B$4:J$8446,6,0)</f>
        <v>70</v>
      </c>
      <c r="H34" s="48">
        <f>VLOOKUP(B34,[1]Sheet1!B$4:H$8446,7,0)</f>
        <v>70</v>
      </c>
      <c r="I34" s="49" t="str">
        <f t="shared" si="0"/>
        <v>Khá</v>
      </c>
      <c r="J34" s="48">
        <f>VLOOKUP(B34,[1]Sheet1!B$4:K$8446,9,0)</f>
        <v>70</v>
      </c>
      <c r="K34" s="49" t="str">
        <f t="shared" si="1"/>
        <v>Khá</v>
      </c>
    </row>
    <row r="35" spans="1:11" ht="18.75" customHeight="1" x14ac:dyDescent="0.25">
      <c r="A35" s="12">
        <v>23</v>
      </c>
      <c r="B35" s="45" t="s">
        <v>3262</v>
      </c>
      <c r="C35" s="46" t="s">
        <v>3263</v>
      </c>
      <c r="D35" s="47">
        <v>39066</v>
      </c>
      <c r="E35" s="48">
        <f>VLOOKUP(B35,[1]Sheet1!B$4:L$8446,4,0)</f>
        <v>75</v>
      </c>
      <c r="F35" s="48">
        <f>VLOOKUP(B35,[1]Sheet1!B$4:F$8446,5,0)</f>
        <v>75</v>
      </c>
      <c r="G35" s="48">
        <f>VLOOKUP(B35,[1]Sheet1!B$4:J$8446,6,0)</f>
        <v>75</v>
      </c>
      <c r="H35" s="48">
        <f>VLOOKUP(B35,[1]Sheet1!B$4:H$8446,7,0)</f>
        <v>75</v>
      </c>
      <c r="I35" s="49" t="str">
        <f t="shared" si="0"/>
        <v>Khá</v>
      </c>
      <c r="J35" s="48">
        <f>VLOOKUP(B35,[1]Sheet1!B$4:K$8446,9,0)</f>
        <v>75</v>
      </c>
      <c r="K35" s="49" t="str">
        <f t="shared" si="1"/>
        <v>Khá</v>
      </c>
    </row>
    <row r="36" spans="1:11" ht="18.75" customHeight="1" x14ac:dyDescent="0.25">
      <c r="A36" s="12">
        <v>24</v>
      </c>
      <c r="B36" s="45" t="s">
        <v>3264</v>
      </c>
      <c r="C36" s="46" t="s">
        <v>3265</v>
      </c>
      <c r="D36" s="47">
        <v>38919</v>
      </c>
      <c r="E36" s="48">
        <f>VLOOKUP(B36,[1]Sheet1!B$4:L$8446,4,0)</f>
        <v>85</v>
      </c>
      <c r="F36" s="48">
        <f>VLOOKUP(B36,[1]Sheet1!B$4:F$8446,5,0)</f>
        <v>72</v>
      </c>
      <c r="G36" s="48">
        <f>VLOOKUP(B36,[1]Sheet1!B$4:J$8446,6,0)</f>
        <v>72</v>
      </c>
      <c r="H36" s="48">
        <f>VLOOKUP(B36,[1]Sheet1!B$4:H$8446,7,0)</f>
        <v>72</v>
      </c>
      <c r="I36" s="49" t="str">
        <f t="shared" si="0"/>
        <v>Khá</v>
      </c>
      <c r="J36" s="48">
        <f>VLOOKUP(B36,[1]Sheet1!B$4:K$8446,9,0)</f>
        <v>72</v>
      </c>
      <c r="K36" s="49" t="str">
        <f t="shared" si="1"/>
        <v>Khá</v>
      </c>
    </row>
    <row r="37" spans="1:11" ht="18.75" customHeight="1" x14ac:dyDescent="0.25">
      <c r="A37" s="12">
        <v>25</v>
      </c>
      <c r="B37" s="45" t="s">
        <v>3266</v>
      </c>
      <c r="C37" s="46" t="s">
        <v>3267</v>
      </c>
      <c r="D37" s="47">
        <v>38940</v>
      </c>
      <c r="E37" s="48">
        <f>VLOOKUP(B37,[1]Sheet1!B$4:L$8446,4,0)</f>
        <v>86</v>
      </c>
      <c r="F37" s="48">
        <f>VLOOKUP(B37,[1]Sheet1!B$4:F$8446,5,0)</f>
        <v>74</v>
      </c>
      <c r="G37" s="48">
        <f>VLOOKUP(B37,[1]Sheet1!B$4:J$8446,6,0)</f>
        <v>74</v>
      </c>
      <c r="H37" s="48">
        <f>VLOOKUP(B37,[1]Sheet1!B$4:H$8446,7,0)</f>
        <v>74</v>
      </c>
      <c r="I37" s="49" t="str">
        <f t="shared" si="0"/>
        <v>Khá</v>
      </c>
      <c r="J37" s="48">
        <f>VLOOKUP(B37,[1]Sheet1!B$4:K$8446,9,0)</f>
        <v>74</v>
      </c>
      <c r="K37" s="49" t="str">
        <f t="shared" si="1"/>
        <v>Khá</v>
      </c>
    </row>
    <row r="38" spans="1:11" ht="18.75" customHeight="1" x14ac:dyDescent="0.25">
      <c r="A38" s="12">
        <v>26</v>
      </c>
      <c r="B38" s="45" t="s">
        <v>3268</v>
      </c>
      <c r="C38" s="46" t="s">
        <v>3269</v>
      </c>
      <c r="D38" s="47">
        <v>38896</v>
      </c>
      <c r="E38" s="48">
        <f>VLOOKUP(B38,[1]Sheet1!B$4:L$8446,4,0)</f>
        <v>90</v>
      </c>
      <c r="F38" s="48">
        <f>VLOOKUP(B38,[1]Sheet1!B$4:F$8446,5,0)</f>
        <v>90</v>
      </c>
      <c r="G38" s="48">
        <f>VLOOKUP(B38,[1]Sheet1!B$4:J$8446,6,0)</f>
        <v>90</v>
      </c>
      <c r="H38" s="48">
        <f>VLOOKUP(B38,[1]Sheet1!B$4:H$8446,7,0)</f>
        <v>90</v>
      </c>
      <c r="I38" s="49" t="str">
        <f t="shared" si="0"/>
        <v>Xuất sắc</v>
      </c>
      <c r="J38" s="48">
        <f>VLOOKUP(B38,[1]Sheet1!B$4:K$8446,9,0)</f>
        <v>90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3270</v>
      </c>
      <c r="C39" s="46" t="s">
        <v>3271</v>
      </c>
      <c r="D39" s="47">
        <v>39072</v>
      </c>
      <c r="E39" s="48">
        <f>VLOOKUP(B39,[1]Sheet1!B$4:L$8446,4,0)</f>
        <v>85</v>
      </c>
      <c r="F39" s="48">
        <f>VLOOKUP(B39,[1]Sheet1!B$4:F$8446,5,0)</f>
        <v>72</v>
      </c>
      <c r="G39" s="48">
        <f>VLOOKUP(B39,[1]Sheet1!B$4:J$8446,6,0)</f>
        <v>72</v>
      </c>
      <c r="H39" s="48">
        <f>VLOOKUP(B39,[1]Sheet1!B$4:H$8446,7,0)</f>
        <v>72</v>
      </c>
      <c r="I39" s="49" t="str">
        <f t="shared" si="0"/>
        <v>Khá</v>
      </c>
      <c r="J39" s="48">
        <f>VLOOKUP(B39,[1]Sheet1!B$4:K$8446,9,0)</f>
        <v>72</v>
      </c>
      <c r="K39" s="49" t="str">
        <f t="shared" si="1"/>
        <v>Khá</v>
      </c>
    </row>
    <row r="40" spans="1:11" ht="18.75" customHeight="1" x14ac:dyDescent="0.25">
      <c r="A40" s="12">
        <v>28</v>
      </c>
      <c r="B40" s="45" t="s">
        <v>3272</v>
      </c>
      <c r="C40" s="46" t="s">
        <v>3273</v>
      </c>
      <c r="D40" s="47">
        <v>38852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3275</v>
      </c>
      <c r="C41" s="46" t="s">
        <v>135</v>
      </c>
      <c r="D41" s="47">
        <v>39056</v>
      </c>
      <c r="E41" s="48">
        <f>VLOOKUP(B41,[1]Sheet1!B$4:L$8446,4,0)</f>
        <v>72</v>
      </c>
      <c r="F41" s="48">
        <f>VLOOKUP(B41,[1]Sheet1!B$4:F$8446,5,0)</f>
        <v>72</v>
      </c>
      <c r="G41" s="48">
        <f>VLOOKUP(B41,[1]Sheet1!B$4:J$8446,6,0)</f>
        <v>72</v>
      </c>
      <c r="H41" s="48">
        <f>VLOOKUP(B41,[1]Sheet1!B$4:H$8446,7,0)</f>
        <v>72</v>
      </c>
      <c r="I41" s="49" t="str">
        <f t="shared" si="0"/>
        <v>Khá</v>
      </c>
      <c r="J41" s="48">
        <f>VLOOKUP(B41,[1]Sheet1!B$4:K$8446,9,0)</f>
        <v>72</v>
      </c>
      <c r="K41" s="49" t="str">
        <f t="shared" si="1"/>
        <v>Khá</v>
      </c>
    </row>
    <row r="42" spans="1:11" ht="18.75" customHeight="1" x14ac:dyDescent="0.25">
      <c r="A42" s="12">
        <v>30</v>
      </c>
      <c r="B42" s="45" t="s">
        <v>3274</v>
      </c>
      <c r="C42" s="46" t="s">
        <v>1157</v>
      </c>
      <c r="D42" s="47">
        <v>38734</v>
      </c>
      <c r="E42" s="48">
        <f>VLOOKUP(B42,[1]Sheet1!B$4:L$8446,4,0)</f>
        <v>80</v>
      </c>
      <c r="F42" s="48">
        <f>VLOOKUP(B42,[1]Sheet1!B$4:F$8446,5,0)</f>
        <v>70</v>
      </c>
      <c r="G42" s="48">
        <f>VLOOKUP(B42,[1]Sheet1!B$4:J$8446,6,0)</f>
        <v>70</v>
      </c>
      <c r="H42" s="48">
        <f>VLOOKUP(B42,[1]Sheet1!B$4:H$8446,7,0)</f>
        <v>70</v>
      </c>
      <c r="I42" s="49" t="str">
        <f t="shared" si="0"/>
        <v>Khá</v>
      </c>
      <c r="J42" s="48">
        <f>VLOOKUP(B42,[1]Sheet1!B$4:K$8446,9,0)</f>
        <v>70</v>
      </c>
      <c r="K42" s="49" t="str">
        <f t="shared" si="1"/>
        <v>Khá</v>
      </c>
    </row>
    <row r="43" spans="1:11" ht="18.75" customHeight="1" x14ac:dyDescent="0.25">
      <c r="A43" s="12">
        <v>31</v>
      </c>
      <c r="B43" s="45" t="s">
        <v>3276</v>
      </c>
      <c r="C43" s="46" t="s">
        <v>3277</v>
      </c>
      <c r="D43" s="47">
        <v>38882</v>
      </c>
      <c r="E43" s="48">
        <f>VLOOKUP(B43,[1]Sheet1!B$4:L$8446,4,0)</f>
        <v>80</v>
      </c>
      <c r="F43" s="48">
        <f>VLOOKUP(B43,[1]Sheet1!B$4:F$8446,5,0)</f>
        <v>70</v>
      </c>
      <c r="G43" s="48">
        <f>VLOOKUP(B43,[1]Sheet1!B$4:J$8446,6,0)</f>
        <v>70</v>
      </c>
      <c r="H43" s="48">
        <f>VLOOKUP(B43,[1]Sheet1!B$4:H$8446,7,0)</f>
        <v>70</v>
      </c>
      <c r="I43" s="49" t="str">
        <f t="shared" si="0"/>
        <v>Khá</v>
      </c>
      <c r="J43" s="48">
        <f>VLOOKUP(B43,[1]Sheet1!B$4:K$8446,9,0)</f>
        <v>70</v>
      </c>
      <c r="K43" s="49" t="str">
        <f t="shared" si="1"/>
        <v>Khá</v>
      </c>
    </row>
    <row r="44" spans="1:11" ht="18.75" customHeight="1" x14ac:dyDescent="0.25">
      <c r="A44" s="12">
        <v>32</v>
      </c>
      <c r="B44" s="45" t="s">
        <v>3278</v>
      </c>
      <c r="C44" s="46" t="s">
        <v>3279</v>
      </c>
      <c r="D44" s="47">
        <v>39032</v>
      </c>
      <c r="E44" s="48">
        <f>VLOOKUP(B44,[1]Sheet1!B$4:L$8446,4,0)</f>
        <v>69</v>
      </c>
      <c r="F44" s="48">
        <f>VLOOKUP(B44,[1]Sheet1!B$4:F$8446,5,0)</f>
        <v>69</v>
      </c>
      <c r="G44" s="48">
        <f>VLOOKUP(B44,[1]Sheet1!B$4:J$8446,6,0)</f>
        <v>69</v>
      </c>
      <c r="H44" s="48">
        <f>VLOOKUP(B44,[1]Sheet1!B$4:H$8446,7,0)</f>
        <v>69</v>
      </c>
      <c r="I44" s="49" t="str">
        <f t="shared" si="0"/>
        <v>Khá</v>
      </c>
      <c r="J44" s="48">
        <f>VLOOKUP(B44,[1]Sheet1!B$4:K$8446,9,0)</f>
        <v>69</v>
      </c>
      <c r="K44" s="49" t="str">
        <f t="shared" si="1"/>
        <v>Khá</v>
      </c>
    </row>
    <row r="45" spans="1:11" ht="18.75" customHeight="1" x14ac:dyDescent="0.25">
      <c r="A45" s="12">
        <v>33</v>
      </c>
      <c r="B45" s="45" t="s">
        <v>3280</v>
      </c>
      <c r="C45" s="46" t="s">
        <v>3281</v>
      </c>
      <c r="D45" s="47">
        <v>38866</v>
      </c>
      <c r="E45" s="48">
        <f>VLOOKUP(B45,[1]Sheet1!B$4:L$8446,4,0)</f>
        <v>70</v>
      </c>
      <c r="F45" s="48">
        <f>VLOOKUP(B45,[1]Sheet1!B$4:F$8446,5,0)</f>
        <v>67</v>
      </c>
      <c r="G45" s="48">
        <f>VLOOKUP(B45,[1]Sheet1!B$4:J$8446,6,0)</f>
        <v>67</v>
      </c>
      <c r="H45" s="48">
        <f>VLOOKUP(B45,[1]Sheet1!B$4:H$8446,7,0)</f>
        <v>67</v>
      </c>
      <c r="I45" s="49" t="str">
        <f t="shared" si="0"/>
        <v>Khá</v>
      </c>
      <c r="J45" s="48">
        <f>VLOOKUP(B45,[1]Sheet1!B$4:K$8446,9,0)</f>
        <v>67</v>
      </c>
      <c r="K45" s="49" t="str">
        <f t="shared" si="1"/>
        <v>Khá</v>
      </c>
    </row>
    <row r="46" spans="1:11" ht="18.75" customHeight="1" x14ac:dyDescent="0.25">
      <c r="A46" s="12">
        <v>34</v>
      </c>
      <c r="B46" s="45" t="s">
        <v>3282</v>
      </c>
      <c r="C46" s="46" t="s">
        <v>3283</v>
      </c>
      <c r="D46" s="47">
        <v>38995</v>
      </c>
      <c r="E46" s="48">
        <f>VLOOKUP(B46,[1]Sheet1!B$4:L$8446,4,0)</f>
        <v>70</v>
      </c>
      <c r="F46" s="48">
        <f>VLOOKUP(B46,[1]Sheet1!B$4:F$8446,5,0)</f>
        <v>70</v>
      </c>
      <c r="G46" s="48">
        <f>VLOOKUP(B46,[1]Sheet1!B$4:J$8446,6,0)</f>
        <v>70</v>
      </c>
      <c r="H46" s="48">
        <f>VLOOKUP(B46,[1]Sheet1!B$4:H$8446,7,0)</f>
        <v>70</v>
      </c>
      <c r="I46" s="49" t="str">
        <f t="shared" si="0"/>
        <v>Khá</v>
      </c>
      <c r="J46" s="48">
        <f>VLOOKUP(B46,[1]Sheet1!B$4:K$8446,9,0)</f>
        <v>70</v>
      </c>
      <c r="K46" s="49" t="str">
        <f t="shared" si="1"/>
        <v>Khá</v>
      </c>
    </row>
    <row r="47" spans="1:11" ht="18.75" customHeight="1" x14ac:dyDescent="0.25">
      <c r="A47" s="12">
        <v>35</v>
      </c>
      <c r="B47" s="45" t="s">
        <v>3286</v>
      </c>
      <c r="C47" s="46" t="s">
        <v>3287</v>
      </c>
      <c r="D47" s="47">
        <v>38825</v>
      </c>
      <c r="E47" s="48">
        <f>VLOOKUP(B47,[1]Sheet1!B$4:L$8446,4,0)</f>
        <v>90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3284</v>
      </c>
      <c r="C48" s="46" t="s">
        <v>3285</v>
      </c>
      <c r="D48" s="47">
        <v>39047</v>
      </c>
      <c r="E48" s="48">
        <f>VLOOKUP(B48,[1]Sheet1!B$4:L$8446,4,0)</f>
        <v>80</v>
      </c>
      <c r="F48" s="48">
        <f>VLOOKUP(B48,[1]Sheet1!B$4:F$8446,5,0)</f>
        <v>80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3288</v>
      </c>
      <c r="C49" s="46" t="s">
        <v>3289</v>
      </c>
      <c r="D49" s="47">
        <v>38928</v>
      </c>
      <c r="E49" s="48">
        <f>VLOOKUP(B49,[1]Sheet1!B$4:L$8446,4,0)</f>
        <v>75</v>
      </c>
      <c r="F49" s="48">
        <f>VLOOKUP(B49,[1]Sheet1!B$4:F$8446,5,0)</f>
        <v>72</v>
      </c>
      <c r="G49" s="48">
        <f>VLOOKUP(B49,[1]Sheet1!B$4:J$8446,6,0)</f>
        <v>72</v>
      </c>
      <c r="H49" s="48">
        <f>VLOOKUP(B49,[1]Sheet1!B$4:H$8446,7,0)</f>
        <v>72</v>
      </c>
      <c r="I49" s="49" t="str">
        <f t="shared" si="0"/>
        <v>Khá</v>
      </c>
      <c r="J49" s="48">
        <f>VLOOKUP(B49,[1]Sheet1!B$4:K$8446,9,0)</f>
        <v>72</v>
      </c>
      <c r="K49" s="49" t="str">
        <f t="shared" si="1"/>
        <v>Khá</v>
      </c>
    </row>
    <row r="50" spans="1:11" ht="18.75" customHeight="1" x14ac:dyDescent="0.25">
      <c r="A50" s="12">
        <v>38</v>
      </c>
      <c r="B50" s="45" t="s">
        <v>3290</v>
      </c>
      <c r="C50" s="46" t="s">
        <v>3291</v>
      </c>
      <c r="D50" s="47">
        <v>38854</v>
      </c>
      <c r="E50" s="48">
        <f>VLOOKUP(B50,[1]Sheet1!B$4:L$8446,4,0)</f>
        <v>74</v>
      </c>
      <c r="F50" s="48">
        <f>VLOOKUP(B50,[1]Sheet1!B$4:F$8446,5,0)</f>
        <v>74</v>
      </c>
      <c r="G50" s="48">
        <f>VLOOKUP(B50,[1]Sheet1!B$4:J$8446,6,0)</f>
        <v>74</v>
      </c>
      <c r="H50" s="48">
        <f>VLOOKUP(B50,[1]Sheet1!B$4:H$8446,7,0)</f>
        <v>74</v>
      </c>
      <c r="I50" s="49" t="str">
        <f t="shared" si="0"/>
        <v>Khá</v>
      </c>
      <c r="J50" s="48">
        <f>VLOOKUP(B50,[1]Sheet1!B$4:K$8446,9,0)</f>
        <v>74</v>
      </c>
      <c r="K50" s="49" t="str">
        <f t="shared" si="1"/>
        <v>Khá</v>
      </c>
    </row>
    <row r="51" spans="1:11" ht="18.75" customHeight="1" x14ac:dyDescent="0.25">
      <c r="A51" s="12">
        <v>39</v>
      </c>
      <c r="B51" s="45" t="s">
        <v>3292</v>
      </c>
      <c r="C51" s="46" t="s">
        <v>3293</v>
      </c>
      <c r="D51" s="47">
        <v>39043</v>
      </c>
      <c r="E51" s="48">
        <f>VLOOKUP(B51,[1]Sheet1!B$4:L$8446,4,0)</f>
        <v>67</v>
      </c>
      <c r="F51" s="48">
        <f>VLOOKUP(B51,[1]Sheet1!B$4:F$8446,5,0)</f>
        <v>67</v>
      </c>
      <c r="G51" s="48">
        <f>VLOOKUP(B51,[1]Sheet1!B$4:J$8446,6,0)</f>
        <v>67</v>
      </c>
      <c r="H51" s="48">
        <f>VLOOKUP(B51,[1]Sheet1!B$4:H$8446,7,0)</f>
        <v>67</v>
      </c>
      <c r="I51" s="49" t="str">
        <f t="shared" si="0"/>
        <v>Khá</v>
      </c>
      <c r="J51" s="48">
        <f>VLOOKUP(B51,[1]Sheet1!B$4:K$8446,9,0)</f>
        <v>67</v>
      </c>
      <c r="K51" s="49" t="str">
        <f t="shared" si="1"/>
        <v>Khá</v>
      </c>
    </row>
    <row r="52" spans="1:11" ht="18.75" customHeight="1" x14ac:dyDescent="0.25">
      <c r="A52" s="12">
        <v>40</v>
      </c>
      <c r="B52" s="45" t="s">
        <v>3294</v>
      </c>
      <c r="C52" s="46" t="s">
        <v>3295</v>
      </c>
      <c r="D52" s="47">
        <v>39015</v>
      </c>
      <c r="E52" s="48">
        <f>VLOOKUP(B52,[1]Sheet1!B$4:L$8446,4,0)</f>
        <v>90</v>
      </c>
      <c r="F52" s="48">
        <f>VLOOKUP(B52,[1]Sheet1!B$4:F$8446,5,0)</f>
        <v>74</v>
      </c>
      <c r="G52" s="48">
        <f>VLOOKUP(B52,[1]Sheet1!B$4:J$8446,6,0)</f>
        <v>74</v>
      </c>
      <c r="H52" s="48">
        <f>VLOOKUP(B52,[1]Sheet1!B$4:H$8446,7,0)</f>
        <v>74</v>
      </c>
      <c r="I52" s="49" t="str">
        <f t="shared" si="0"/>
        <v>Khá</v>
      </c>
      <c r="J52" s="48">
        <f>VLOOKUP(B52,[1]Sheet1!B$4:K$8446,9,0)</f>
        <v>74</v>
      </c>
      <c r="K52" s="49" t="str">
        <f t="shared" si="1"/>
        <v>Khá</v>
      </c>
    </row>
    <row r="54" spans="1:11" ht="18.75" customHeight="1" x14ac:dyDescent="0.2">
      <c r="A54" s="52" t="s">
        <v>2795</v>
      </c>
      <c r="B54" s="52"/>
      <c r="C54" s="52"/>
    </row>
  </sheetData>
  <mergeCells count="16">
    <mergeCell ref="A6:K6"/>
    <mergeCell ref="A1:C1"/>
    <mergeCell ref="E1:K1"/>
    <mergeCell ref="A2:C2"/>
    <mergeCell ref="E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60" priority="36"/>
    <cfRule type="duplicateValues" dxfId="59" priority="37"/>
    <cfRule type="duplicateValues" dxfId="58" priority="38"/>
    <cfRule type="duplicateValues" dxfId="57" priority="39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D5BB-0FF6-4380-B46B-5782AED7389B}">
  <sheetPr codeName="Sheet42"/>
  <dimension ref="A1:K52"/>
  <sheetViews>
    <sheetView topLeftCell="A33" workbookViewId="0">
      <selection activeCell="B13" sqref="B13:K50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8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4280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3296</v>
      </c>
      <c r="C13" s="46" t="s">
        <v>3297</v>
      </c>
      <c r="D13" s="47">
        <v>38742</v>
      </c>
      <c r="E13" s="48">
        <f>VLOOKUP(B13,[1]Sheet1!B$4:L$8446,4,0)</f>
        <v>70</v>
      </c>
      <c r="F13" s="48">
        <f>VLOOKUP(B13,[1]Sheet1!B$4:F$8446,5,0)</f>
        <v>67</v>
      </c>
      <c r="G13" s="48">
        <f>VLOOKUP(B13,[1]Sheet1!B$4:J$8446,6,0)</f>
        <v>67</v>
      </c>
      <c r="H13" s="48">
        <f>VLOOKUP(B13,[1]Sheet1!B$4:H$8446,7,0)</f>
        <v>67</v>
      </c>
      <c r="I13" s="49" t="str">
        <f t="shared" ref="I13:I50" si="0">IF(H13&gt;=90,"Xuất sắc",IF(H13&gt;=80,"Tốt", IF(H13&gt;=65,"Khá",IF(H13&gt;=50,"Trung bình", IF(H13&gt;=35, "Yếu", "Kém")))))</f>
        <v>Khá</v>
      </c>
      <c r="J13" s="48">
        <f>VLOOKUP(B13,[1]Sheet1!B$4:K$8446,9,0)</f>
        <v>67</v>
      </c>
      <c r="K13" s="49" t="str">
        <f t="shared" ref="K13:K50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45" t="s">
        <v>3298</v>
      </c>
      <c r="C14" s="46" t="s">
        <v>3299</v>
      </c>
      <c r="D14" s="47">
        <v>38937</v>
      </c>
      <c r="E14" s="48">
        <f>VLOOKUP(B14,[1]Sheet1!B$4:L$8446,4,0)</f>
        <v>87</v>
      </c>
      <c r="F14" s="48">
        <f>VLOOKUP(B14,[1]Sheet1!B$4:F$8446,5,0)</f>
        <v>92</v>
      </c>
      <c r="G14" s="48">
        <f>VLOOKUP(B14,[1]Sheet1!B$4:J$8446,6,0)</f>
        <v>92</v>
      </c>
      <c r="H14" s="48">
        <f>VLOOKUP(B14,[1]Sheet1!B$4:H$8446,7,0)</f>
        <v>92</v>
      </c>
      <c r="I14" s="49" t="str">
        <f t="shared" si="0"/>
        <v>Xuất sắc</v>
      </c>
      <c r="J14" s="48">
        <f>VLOOKUP(B14,[1]Sheet1!B$4:K$8446,9,0)</f>
        <v>92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3300</v>
      </c>
      <c r="C15" s="46" t="s">
        <v>3301</v>
      </c>
      <c r="D15" s="47">
        <v>38852</v>
      </c>
      <c r="E15" s="48">
        <f>VLOOKUP(B15,[1]Sheet1!B$4:L$8446,4,0)</f>
        <v>80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3302</v>
      </c>
      <c r="C16" s="46" t="s">
        <v>178</v>
      </c>
      <c r="D16" s="47">
        <v>39013</v>
      </c>
      <c r="E16" s="48">
        <f>VLOOKUP(B16,[1]Sheet1!B$4:L$8446,4,0)</f>
        <v>80</v>
      </c>
      <c r="F16" s="48">
        <f>VLOOKUP(B16,[1]Sheet1!B$4:F$8446,5,0)</f>
        <v>75</v>
      </c>
      <c r="G16" s="48">
        <f>VLOOKUP(B16,[1]Sheet1!B$4:J$8446,6,0)</f>
        <v>75</v>
      </c>
      <c r="H16" s="48">
        <f>VLOOKUP(B16,[1]Sheet1!B$4:H$8446,7,0)</f>
        <v>75</v>
      </c>
      <c r="I16" s="49" t="str">
        <f t="shared" si="0"/>
        <v>Khá</v>
      </c>
      <c r="J16" s="48">
        <f>VLOOKUP(B16,[1]Sheet1!B$4:K$8446,9,0)</f>
        <v>75</v>
      </c>
      <c r="K16" s="49" t="str">
        <f t="shared" si="1"/>
        <v>Khá</v>
      </c>
    </row>
    <row r="17" spans="1:11" ht="18.75" customHeight="1" x14ac:dyDescent="0.25">
      <c r="A17" s="12">
        <v>5</v>
      </c>
      <c r="B17" s="45" t="s">
        <v>3303</v>
      </c>
      <c r="C17" s="46" t="s">
        <v>3304</v>
      </c>
      <c r="D17" s="47">
        <v>38849</v>
      </c>
      <c r="E17" s="48">
        <f>VLOOKUP(B17,[1]Sheet1!B$4:L$8446,4,0)</f>
        <v>70</v>
      </c>
      <c r="F17" s="48">
        <f>VLOOKUP(B17,[1]Sheet1!B$4:F$8446,5,0)</f>
        <v>67</v>
      </c>
      <c r="G17" s="48">
        <f>VLOOKUP(B17,[1]Sheet1!B$4:J$8446,6,0)</f>
        <v>67</v>
      </c>
      <c r="H17" s="48">
        <f>VLOOKUP(B17,[1]Sheet1!B$4:H$8446,7,0)</f>
        <v>67</v>
      </c>
      <c r="I17" s="49" t="str">
        <f t="shared" si="0"/>
        <v>Khá</v>
      </c>
      <c r="J17" s="48">
        <f>VLOOKUP(B17,[1]Sheet1!B$4:K$8446,9,0)</f>
        <v>67</v>
      </c>
      <c r="K17" s="49" t="str">
        <f t="shared" si="1"/>
        <v>Khá</v>
      </c>
    </row>
    <row r="18" spans="1:11" ht="18.75" customHeight="1" x14ac:dyDescent="0.25">
      <c r="A18" s="12">
        <v>6</v>
      </c>
      <c r="B18" s="45" t="s">
        <v>3305</v>
      </c>
      <c r="C18" s="46" t="s">
        <v>3306</v>
      </c>
      <c r="D18" s="47">
        <v>38815</v>
      </c>
      <c r="E18" s="48">
        <f>VLOOKUP(B18,[1]Sheet1!B$4:L$8446,4,0)</f>
        <v>92</v>
      </c>
      <c r="F18" s="48">
        <f>VLOOKUP(B18,[1]Sheet1!B$4:F$8446,5,0)</f>
        <v>92</v>
      </c>
      <c r="G18" s="48">
        <f>VLOOKUP(B18,[1]Sheet1!B$4:J$8446,6,0)</f>
        <v>92</v>
      </c>
      <c r="H18" s="48">
        <f>VLOOKUP(B18,[1]Sheet1!B$4:H$8446,7,0)</f>
        <v>92</v>
      </c>
      <c r="I18" s="49" t="str">
        <f t="shared" si="0"/>
        <v>Xuất sắc</v>
      </c>
      <c r="J18" s="48">
        <f>VLOOKUP(B18,[1]Sheet1!B$4:K$8446,9,0)</f>
        <v>92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3307</v>
      </c>
      <c r="C19" s="46" t="s">
        <v>3308</v>
      </c>
      <c r="D19" s="47">
        <v>38610</v>
      </c>
      <c r="E19" s="48">
        <f>VLOOKUP(B19,[1]Sheet1!B$4:L$8446,4,0)</f>
        <v>70</v>
      </c>
      <c r="F19" s="48">
        <f>VLOOKUP(B19,[1]Sheet1!B$4:F$8446,5,0)</f>
        <v>70</v>
      </c>
      <c r="G19" s="48">
        <f>VLOOKUP(B19,[1]Sheet1!B$4:J$8446,6,0)</f>
        <v>70</v>
      </c>
      <c r="H19" s="48">
        <f>VLOOKUP(B19,[1]Sheet1!B$4:H$8446,7,0)</f>
        <v>70</v>
      </c>
      <c r="I19" s="49" t="str">
        <f t="shared" si="0"/>
        <v>Khá</v>
      </c>
      <c r="J19" s="48">
        <f>VLOOKUP(B19,[1]Sheet1!B$4:K$8446,9,0)</f>
        <v>70</v>
      </c>
      <c r="K19" s="49" t="str">
        <f t="shared" si="1"/>
        <v>Khá</v>
      </c>
    </row>
    <row r="20" spans="1:11" ht="18.75" customHeight="1" x14ac:dyDescent="0.25">
      <c r="A20" s="12">
        <v>8</v>
      </c>
      <c r="B20" s="45" t="s">
        <v>3311</v>
      </c>
      <c r="C20" s="46" t="s">
        <v>3312</v>
      </c>
      <c r="D20" s="47">
        <v>38917</v>
      </c>
      <c r="E20" s="48">
        <f>VLOOKUP(B20,[1]Sheet1!B$4:L$8446,4,0)</f>
        <v>70</v>
      </c>
      <c r="F20" s="48">
        <f>VLOOKUP(B20,[1]Sheet1!B$4:F$8446,5,0)</f>
        <v>70</v>
      </c>
      <c r="G20" s="48">
        <f>VLOOKUP(B20,[1]Sheet1!B$4:J$8446,6,0)</f>
        <v>70</v>
      </c>
      <c r="H20" s="48">
        <f>VLOOKUP(B20,[1]Sheet1!B$4:H$8446,7,0)</f>
        <v>70</v>
      </c>
      <c r="I20" s="49" t="str">
        <f t="shared" si="0"/>
        <v>Khá</v>
      </c>
      <c r="J20" s="48">
        <f>VLOOKUP(B20,[1]Sheet1!B$4:K$8446,9,0)</f>
        <v>70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3313</v>
      </c>
      <c r="C21" s="46" t="s">
        <v>384</v>
      </c>
      <c r="D21" s="47">
        <v>38939</v>
      </c>
      <c r="E21" s="48">
        <f>VLOOKUP(B21,[1]Sheet1!B$4:L$8446,4,0)</f>
        <v>80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3314</v>
      </c>
      <c r="C22" s="46" t="s">
        <v>3315</v>
      </c>
      <c r="D22" s="47">
        <v>38730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3309</v>
      </c>
      <c r="C23" s="46" t="s">
        <v>3310</v>
      </c>
      <c r="D23" s="47">
        <v>38819</v>
      </c>
      <c r="E23" s="48">
        <f>VLOOKUP(B23,[1]Sheet1!B$4:L$8446,4,0)</f>
        <v>82</v>
      </c>
      <c r="F23" s="48">
        <f>VLOOKUP(B23,[1]Sheet1!B$4:F$8446,5,0)</f>
        <v>80</v>
      </c>
      <c r="G23" s="48">
        <f>VLOOKUP(B23,[1]Sheet1!B$4:J$8446,6,0)</f>
        <v>80</v>
      </c>
      <c r="H23" s="48">
        <f>VLOOKUP(B23,[1]Sheet1!B$4:H$8446,7,0)</f>
        <v>80</v>
      </c>
      <c r="I23" s="49" t="str">
        <f t="shared" si="0"/>
        <v>Tốt</v>
      </c>
      <c r="J23" s="48">
        <f>VLOOKUP(B23,[1]Sheet1!B$4:K$8446,9,0)</f>
        <v>80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3316</v>
      </c>
      <c r="C24" s="46" t="s">
        <v>2190</v>
      </c>
      <c r="D24" s="47">
        <v>39002</v>
      </c>
      <c r="E24" s="48">
        <f>VLOOKUP(B24,[1]Sheet1!B$4:L$8446,4,0)</f>
        <v>80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3317</v>
      </c>
      <c r="C25" s="46" t="s">
        <v>3318</v>
      </c>
      <c r="D25" s="47">
        <v>38570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3319</v>
      </c>
      <c r="C26" s="46" t="s">
        <v>139</v>
      </c>
      <c r="D26" s="47">
        <v>38939</v>
      </c>
      <c r="E26" s="48">
        <f>VLOOKUP(B26,[1]Sheet1!B$4:L$8446,4,0)</f>
        <v>70</v>
      </c>
      <c r="F26" s="48">
        <f>VLOOKUP(B26,[1]Sheet1!B$4:F$8446,5,0)</f>
        <v>67</v>
      </c>
      <c r="G26" s="48">
        <f>VLOOKUP(B26,[1]Sheet1!B$4:J$8446,6,0)</f>
        <v>67</v>
      </c>
      <c r="H26" s="48">
        <f>VLOOKUP(B26,[1]Sheet1!B$4:H$8446,7,0)</f>
        <v>67</v>
      </c>
      <c r="I26" s="49" t="str">
        <f t="shared" si="0"/>
        <v>Khá</v>
      </c>
      <c r="J26" s="48">
        <f>VLOOKUP(B26,[1]Sheet1!B$4:K$8446,9,0)</f>
        <v>67</v>
      </c>
      <c r="K26" s="49" t="str">
        <f t="shared" si="1"/>
        <v>Khá</v>
      </c>
    </row>
    <row r="27" spans="1:11" ht="18.75" customHeight="1" x14ac:dyDescent="0.25">
      <c r="A27" s="12">
        <v>15</v>
      </c>
      <c r="B27" s="45" t="s">
        <v>3320</v>
      </c>
      <c r="C27" s="46" t="s">
        <v>3321</v>
      </c>
      <c r="D27" s="47">
        <v>38966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3323</v>
      </c>
      <c r="C28" s="46" t="s">
        <v>3324</v>
      </c>
      <c r="D28" s="47">
        <v>38896</v>
      </c>
      <c r="E28" s="48">
        <f>VLOOKUP(B28,[1]Sheet1!B$4:L$8446,4,0)</f>
        <v>80</v>
      </c>
      <c r="F28" s="48">
        <f>VLOOKUP(B28,[1]Sheet1!B$4:F$8446,5,0)</f>
        <v>80</v>
      </c>
      <c r="G28" s="48">
        <f>VLOOKUP(B28,[1]Sheet1!B$4:J$8446,6,0)</f>
        <v>80</v>
      </c>
      <c r="H28" s="48">
        <f>VLOOKUP(B28,[1]Sheet1!B$4:H$8446,7,0)</f>
        <v>80</v>
      </c>
      <c r="I28" s="49" t="str">
        <f t="shared" si="0"/>
        <v>Tốt</v>
      </c>
      <c r="J28" s="48">
        <f>VLOOKUP(B28,[1]Sheet1!B$4:K$8446,9,0)</f>
        <v>80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3322</v>
      </c>
      <c r="C29" s="46" t="s">
        <v>148</v>
      </c>
      <c r="D29" s="47">
        <v>38967</v>
      </c>
      <c r="E29" s="48">
        <f>VLOOKUP(B29,[1]Sheet1!B$4:L$8446,4,0)</f>
        <v>82</v>
      </c>
      <c r="F29" s="48">
        <f>VLOOKUP(B29,[1]Sheet1!B$4:F$8446,5,0)</f>
        <v>82</v>
      </c>
      <c r="G29" s="48">
        <f>VLOOKUP(B29,[1]Sheet1!B$4:J$8446,6,0)</f>
        <v>82</v>
      </c>
      <c r="H29" s="48">
        <f>VLOOKUP(B29,[1]Sheet1!B$4:H$8446,7,0)</f>
        <v>82</v>
      </c>
      <c r="I29" s="49" t="str">
        <f t="shared" si="0"/>
        <v>Tốt</v>
      </c>
      <c r="J29" s="48">
        <f>VLOOKUP(B29,[1]Sheet1!B$4:K$8446,9,0)</f>
        <v>82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3325</v>
      </c>
      <c r="C30" s="46" t="s">
        <v>3254</v>
      </c>
      <c r="D30" s="47">
        <v>38917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3326</v>
      </c>
      <c r="C31" s="46" t="s">
        <v>3327</v>
      </c>
      <c r="D31" s="47">
        <v>38962</v>
      </c>
      <c r="E31" s="48">
        <f>VLOOKUP(B31,[1]Sheet1!B$4:L$8446,4,0)</f>
        <v>70</v>
      </c>
      <c r="F31" s="48">
        <f>VLOOKUP(B31,[1]Sheet1!B$4:F$8446,5,0)</f>
        <v>70</v>
      </c>
      <c r="G31" s="48">
        <f>VLOOKUP(B31,[1]Sheet1!B$4:J$8446,6,0)</f>
        <v>70</v>
      </c>
      <c r="H31" s="48">
        <f>VLOOKUP(B31,[1]Sheet1!B$4:H$8446,7,0)</f>
        <v>70</v>
      </c>
      <c r="I31" s="49" t="str">
        <f t="shared" si="0"/>
        <v>Khá</v>
      </c>
      <c r="J31" s="48">
        <f>VLOOKUP(B31,[1]Sheet1!B$4:K$8446,9,0)</f>
        <v>70</v>
      </c>
      <c r="K31" s="49" t="str">
        <f t="shared" si="1"/>
        <v>Khá</v>
      </c>
    </row>
    <row r="32" spans="1:11" ht="18.75" customHeight="1" x14ac:dyDescent="0.25">
      <c r="A32" s="12">
        <v>20</v>
      </c>
      <c r="B32" s="45" t="s">
        <v>3328</v>
      </c>
      <c r="C32" s="46" t="s">
        <v>3329</v>
      </c>
      <c r="D32" s="47">
        <v>39039</v>
      </c>
      <c r="E32" s="48">
        <f>VLOOKUP(B32,[1]Sheet1!B$4:L$8446,4,0)</f>
        <v>92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3330</v>
      </c>
      <c r="C33" s="46" t="s">
        <v>3331</v>
      </c>
      <c r="D33" s="47">
        <v>38938</v>
      </c>
      <c r="E33" s="48">
        <f>VLOOKUP(B33,[1]Sheet1!B$4:L$8446,4,0)</f>
        <v>92</v>
      </c>
      <c r="F33" s="48">
        <f>VLOOKUP(B33,[1]Sheet1!B$4:F$8446,5,0)</f>
        <v>87</v>
      </c>
      <c r="G33" s="48">
        <f>VLOOKUP(B33,[1]Sheet1!B$4:J$8446,6,0)</f>
        <v>87</v>
      </c>
      <c r="H33" s="48">
        <f>VLOOKUP(B33,[1]Sheet1!B$4:H$8446,7,0)</f>
        <v>87</v>
      </c>
      <c r="I33" s="49" t="str">
        <f t="shared" si="0"/>
        <v>Tốt</v>
      </c>
      <c r="J33" s="48">
        <f>VLOOKUP(B33,[1]Sheet1!B$4:K$8446,9,0)</f>
        <v>87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3332</v>
      </c>
      <c r="C34" s="46" t="s">
        <v>3333</v>
      </c>
      <c r="D34" s="47">
        <v>38869</v>
      </c>
      <c r="E34" s="48">
        <f>VLOOKUP(B34,[1]Sheet1!B$4:L$8446,4,0)</f>
        <v>80</v>
      </c>
      <c r="F34" s="48">
        <f>VLOOKUP(B34,[1]Sheet1!B$4:F$8446,5,0)</f>
        <v>77</v>
      </c>
      <c r="G34" s="48">
        <f>VLOOKUP(B34,[1]Sheet1!B$4:J$8446,6,0)</f>
        <v>77</v>
      </c>
      <c r="H34" s="48">
        <f>VLOOKUP(B34,[1]Sheet1!B$4:H$8446,7,0)</f>
        <v>77</v>
      </c>
      <c r="I34" s="49" t="str">
        <f t="shared" si="0"/>
        <v>Khá</v>
      </c>
      <c r="J34" s="48">
        <f>VLOOKUP(B34,[1]Sheet1!B$4:K$8446,9,0)</f>
        <v>77</v>
      </c>
      <c r="K34" s="49" t="str">
        <f t="shared" si="1"/>
        <v>Khá</v>
      </c>
    </row>
    <row r="35" spans="1:11" ht="18.75" customHeight="1" x14ac:dyDescent="0.25">
      <c r="A35" s="12">
        <v>23</v>
      </c>
      <c r="B35" s="45" t="s">
        <v>3334</v>
      </c>
      <c r="C35" s="46" t="s">
        <v>3335</v>
      </c>
      <c r="D35" s="47">
        <v>38993</v>
      </c>
      <c r="E35" s="48">
        <f>VLOOKUP(B35,[1]Sheet1!B$4:L$8446,4,0)</f>
        <v>85</v>
      </c>
      <c r="F35" s="48">
        <f>VLOOKUP(B35,[1]Sheet1!B$4:F$8446,5,0)</f>
        <v>82</v>
      </c>
      <c r="G35" s="48">
        <f>VLOOKUP(B35,[1]Sheet1!B$4:J$8446,6,0)</f>
        <v>82</v>
      </c>
      <c r="H35" s="48">
        <f>VLOOKUP(B35,[1]Sheet1!B$4:H$8446,7,0)</f>
        <v>82</v>
      </c>
      <c r="I35" s="49" t="str">
        <f t="shared" si="0"/>
        <v>Tốt</v>
      </c>
      <c r="J35" s="48">
        <f>VLOOKUP(B35,[1]Sheet1!B$4:K$8446,9,0)</f>
        <v>82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3336</v>
      </c>
      <c r="C36" s="46" t="s">
        <v>3337</v>
      </c>
      <c r="D36" s="47">
        <v>39024</v>
      </c>
      <c r="E36" s="48">
        <f>VLOOKUP(B36,[1]Sheet1!B$4:L$8446,4,0)</f>
        <v>80</v>
      </c>
      <c r="F36" s="48">
        <f>VLOOKUP(B36,[1]Sheet1!B$4:F$8446,5,0)</f>
        <v>77</v>
      </c>
      <c r="G36" s="48">
        <f>VLOOKUP(B36,[1]Sheet1!B$4:J$8446,6,0)</f>
        <v>77</v>
      </c>
      <c r="H36" s="48">
        <f>VLOOKUP(B36,[1]Sheet1!B$4:H$8446,7,0)</f>
        <v>77</v>
      </c>
      <c r="I36" s="49" t="str">
        <f t="shared" si="0"/>
        <v>Khá</v>
      </c>
      <c r="J36" s="48">
        <f>VLOOKUP(B36,[1]Sheet1!B$4:K$8446,9,0)</f>
        <v>77</v>
      </c>
      <c r="K36" s="49" t="str">
        <f t="shared" si="1"/>
        <v>Khá</v>
      </c>
    </row>
    <row r="37" spans="1:11" ht="18.75" customHeight="1" x14ac:dyDescent="0.25">
      <c r="A37" s="12">
        <v>25</v>
      </c>
      <c r="B37" s="45" t="s">
        <v>3338</v>
      </c>
      <c r="C37" s="46" t="s">
        <v>3339</v>
      </c>
      <c r="D37" s="47">
        <v>38846</v>
      </c>
      <c r="E37" s="48">
        <f>VLOOKUP(B37,[1]Sheet1!B$4:L$8446,4,0)</f>
        <v>70</v>
      </c>
      <c r="F37" s="48">
        <f>VLOOKUP(B37,[1]Sheet1!B$4:F$8446,5,0)</f>
        <v>67</v>
      </c>
      <c r="G37" s="48">
        <f>VLOOKUP(B37,[1]Sheet1!B$4:J$8446,6,0)</f>
        <v>67</v>
      </c>
      <c r="H37" s="48">
        <f>VLOOKUP(B37,[1]Sheet1!B$4:H$8446,7,0)</f>
        <v>67</v>
      </c>
      <c r="I37" s="49" t="str">
        <f t="shared" si="0"/>
        <v>Khá</v>
      </c>
      <c r="J37" s="48">
        <f>VLOOKUP(B37,[1]Sheet1!B$4:K$8446,9,0)</f>
        <v>67</v>
      </c>
      <c r="K37" s="49" t="str">
        <f t="shared" si="1"/>
        <v>Khá</v>
      </c>
    </row>
    <row r="38" spans="1:11" ht="18.75" customHeight="1" x14ac:dyDescent="0.25">
      <c r="A38" s="12">
        <v>26</v>
      </c>
      <c r="B38" s="45" t="s">
        <v>3340</v>
      </c>
      <c r="C38" s="46" t="s">
        <v>3341</v>
      </c>
      <c r="D38" s="47">
        <v>38911</v>
      </c>
      <c r="E38" s="48">
        <f>VLOOKUP(B38,[1]Sheet1!B$4:L$8446,4,0)</f>
        <v>94</v>
      </c>
      <c r="F38" s="48">
        <f>VLOOKUP(B38,[1]Sheet1!B$4:F$8446,5,0)</f>
        <v>94</v>
      </c>
      <c r="G38" s="48">
        <f>VLOOKUP(B38,[1]Sheet1!B$4:J$8446,6,0)</f>
        <v>94</v>
      </c>
      <c r="H38" s="48">
        <f>VLOOKUP(B38,[1]Sheet1!B$4:H$8446,7,0)</f>
        <v>94</v>
      </c>
      <c r="I38" s="49" t="str">
        <f t="shared" si="0"/>
        <v>Xuất sắc</v>
      </c>
      <c r="J38" s="48">
        <f>VLOOKUP(B38,[1]Sheet1!B$4:K$8446,9,0)</f>
        <v>94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3345</v>
      </c>
      <c r="C39" s="46" t="s">
        <v>3346</v>
      </c>
      <c r="D39" s="47">
        <v>38795</v>
      </c>
      <c r="E39" s="48">
        <f>VLOOKUP(B39,[1]Sheet1!B$4:L$8446,4,0)</f>
        <v>70</v>
      </c>
      <c r="F39" s="48">
        <f>VLOOKUP(B39,[1]Sheet1!B$4:F$8446,5,0)</f>
        <v>70</v>
      </c>
      <c r="G39" s="48">
        <f>VLOOKUP(B39,[1]Sheet1!B$4:J$8446,6,0)</f>
        <v>70</v>
      </c>
      <c r="H39" s="48">
        <f>VLOOKUP(B39,[1]Sheet1!B$4:H$8446,7,0)</f>
        <v>70</v>
      </c>
      <c r="I39" s="49" t="str">
        <f t="shared" si="0"/>
        <v>Khá</v>
      </c>
      <c r="J39" s="48">
        <f>VLOOKUP(B39,[1]Sheet1!B$4:K$8446,9,0)</f>
        <v>70</v>
      </c>
      <c r="K39" s="49" t="str">
        <f t="shared" si="1"/>
        <v>Khá</v>
      </c>
    </row>
    <row r="40" spans="1:11" ht="18.75" customHeight="1" x14ac:dyDescent="0.25">
      <c r="A40" s="12">
        <v>28</v>
      </c>
      <c r="B40" s="45" t="s">
        <v>3342</v>
      </c>
      <c r="C40" s="46" t="s">
        <v>179</v>
      </c>
      <c r="D40" s="47">
        <v>39002</v>
      </c>
      <c r="E40" s="48">
        <f>VLOOKUP(B40,[1]Sheet1!B$4:L$8446,4,0)</f>
        <v>70</v>
      </c>
      <c r="F40" s="48">
        <f>VLOOKUP(B40,[1]Sheet1!B$4:F$8446,5,0)</f>
        <v>67</v>
      </c>
      <c r="G40" s="48">
        <f>VLOOKUP(B40,[1]Sheet1!B$4:J$8446,6,0)</f>
        <v>67</v>
      </c>
      <c r="H40" s="48">
        <f>VLOOKUP(B40,[1]Sheet1!B$4:H$8446,7,0)</f>
        <v>67</v>
      </c>
      <c r="I40" s="49" t="str">
        <f t="shared" si="0"/>
        <v>Khá</v>
      </c>
      <c r="J40" s="48">
        <f>VLOOKUP(B40,[1]Sheet1!B$4:K$8446,9,0)</f>
        <v>67</v>
      </c>
      <c r="K40" s="49" t="str">
        <f t="shared" si="1"/>
        <v>Khá</v>
      </c>
    </row>
    <row r="41" spans="1:11" ht="18.75" customHeight="1" x14ac:dyDescent="0.25">
      <c r="A41" s="12">
        <v>29</v>
      </c>
      <c r="B41" s="45" t="s">
        <v>3343</v>
      </c>
      <c r="C41" s="46" t="s">
        <v>3344</v>
      </c>
      <c r="D41" s="47">
        <v>38941</v>
      </c>
      <c r="E41" s="48">
        <f>VLOOKUP(B41,[1]Sheet1!B$4:L$8446,4,0)</f>
        <v>75</v>
      </c>
      <c r="F41" s="48">
        <f>VLOOKUP(B41,[1]Sheet1!B$4:F$8446,5,0)</f>
        <v>72</v>
      </c>
      <c r="G41" s="48">
        <f>VLOOKUP(B41,[1]Sheet1!B$4:J$8446,6,0)</f>
        <v>72</v>
      </c>
      <c r="H41" s="48">
        <f>VLOOKUP(B41,[1]Sheet1!B$4:H$8446,7,0)</f>
        <v>72</v>
      </c>
      <c r="I41" s="49" t="str">
        <f t="shared" si="0"/>
        <v>Khá</v>
      </c>
      <c r="J41" s="48">
        <f>VLOOKUP(B41,[1]Sheet1!B$4:K$8446,9,0)</f>
        <v>72</v>
      </c>
      <c r="K41" s="49" t="str">
        <f t="shared" si="1"/>
        <v>Khá</v>
      </c>
    </row>
    <row r="42" spans="1:11" ht="18.75" customHeight="1" x14ac:dyDescent="0.25">
      <c r="A42" s="12">
        <v>30</v>
      </c>
      <c r="B42" s="45" t="s">
        <v>3347</v>
      </c>
      <c r="C42" s="46" t="s">
        <v>3348</v>
      </c>
      <c r="D42" s="47">
        <v>38917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3349</v>
      </c>
      <c r="C43" s="46" t="s">
        <v>3350</v>
      </c>
      <c r="D43" s="47">
        <v>38939</v>
      </c>
      <c r="E43" s="48">
        <f>VLOOKUP(B43,[1]Sheet1!B$4:L$8446,4,0)</f>
        <v>70</v>
      </c>
      <c r="F43" s="48">
        <f>VLOOKUP(B43,[1]Sheet1!B$4:F$8446,5,0)</f>
        <v>67</v>
      </c>
      <c r="G43" s="48">
        <f>VLOOKUP(B43,[1]Sheet1!B$4:J$8446,6,0)</f>
        <v>67</v>
      </c>
      <c r="H43" s="48">
        <f>VLOOKUP(B43,[1]Sheet1!B$4:H$8446,7,0)</f>
        <v>67</v>
      </c>
      <c r="I43" s="49" t="str">
        <f t="shared" si="0"/>
        <v>Khá</v>
      </c>
      <c r="J43" s="48">
        <f>VLOOKUP(B43,[1]Sheet1!B$4:K$8446,9,0)</f>
        <v>67</v>
      </c>
      <c r="K43" s="49" t="str">
        <f t="shared" si="1"/>
        <v>Khá</v>
      </c>
    </row>
    <row r="44" spans="1:11" ht="18.75" customHeight="1" x14ac:dyDescent="0.25">
      <c r="A44" s="12">
        <v>32</v>
      </c>
      <c r="B44" s="45" t="s">
        <v>3353</v>
      </c>
      <c r="C44" s="46" t="s">
        <v>3354</v>
      </c>
      <c r="D44" s="47">
        <v>38961</v>
      </c>
      <c r="E44" s="48">
        <f>VLOOKUP(B44,[1]Sheet1!B$4:L$8446,4,0)</f>
        <v>70</v>
      </c>
      <c r="F44" s="48">
        <f>VLOOKUP(B44,[1]Sheet1!B$4:F$8446,5,0)</f>
        <v>70</v>
      </c>
      <c r="G44" s="48">
        <f>VLOOKUP(B44,[1]Sheet1!B$4:J$8446,6,0)</f>
        <v>70</v>
      </c>
      <c r="H44" s="48">
        <f>VLOOKUP(B44,[1]Sheet1!B$4:H$8446,7,0)</f>
        <v>70</v>
      </c>
      <c r="I44" s="49" t="str">
        <f t="shared" si="0"/>
        <v>Khá</v>
      </c>
      <c r="J44" s="48">
        <f>VLOOKUP(B44,[1]Sheet1!B$4:K$8446,9,0)</f>
        <v>70</v>
      </c>
      <c r="K44" s="49" t="str">
        <f t="shared" si="1"/>
        <v>Khá</v>
      </c>
    </row>
    <row r="45" spans="1:11" ht="18.75" customHeight="1" x14ac:dyDescent="0.25">
      <c r="A45" s="12">
        <v>33</v>
      </c>
      <c r="B45" s="45" t="s">
        <v>3351</v>
      </c>
      <c r="C45" s="46" t="s">
        <v>3352</v>
      </c>
      <c r="D45" s="47">
        <v>38870</v>
      </c>
      <c r="E45" s="48">
        <f>VLOOKUP(B45,[1]Sheet1!B$4:L$8446,4,0)</f>
        <v>80</v>
      </c>
      <c r="F45" s="48">
        <f>VLOOKUP(B45,[1]Sheet1!B$4:F$8446,5,0)</f>
        <v>77</v>
      </c>
      <c r="G45" s="48">
        <f>VLOOKUP(B45,[1]Sheet1!B$4:J$8446,6,0)</f>
        <v>77</v>
      </c>
      <c r="H45" s="48">
        <f>VLOOKUP(B45,[1]Sheet1!B$4:H$8446,7,0)</f>
        <v>77</v>
      </c>
      <c r="I45" s="49" t="str">
        <f t="shared" si="0"/>
        <v>Khá</v>
      </c>
      <c r="J45" s="48">
        <f>VLOOKUP(B45,[1]Sheet1!B$4:K$8446,9,0)</f>
        <v>77</v>
      </c>
      <c r="K45" s="49" t="str">
        <f t="shared" si="1"/>
        <v>Khá</v>
      </c>
    </row>
    <row r="46" spans="1:11" ht="18.75" customHeight="1" x14ac:dyDescent="0.25">
      <c r="A46" s="12">
        <v>34</v>
      </c>
      <c r="B46" s="45" t="s">
        <v>3357</v>
      </c>
      <c r="C46" s="46" t="s">
        <v>3358</v>
      </c>
      <c r="D46" s="47">
        <v>38957</v>
      </c>
      <c r="E46" s="48">
        <f>VLOOKUP(B46,[1]Sheet1!B$4:L$8446,4,0)</f>
        <v>72</v>
      </c>
      <c r="F46" s="48">
        <f>VLOOKUP(B46,[1]Sheet1!B$4:F$8446,5,0)</f>
        <v>70</v>
      </c>
      <c r="G46" s="48">
        <f>VLOOKUP(B46,[1]Sheet1!B$4:J$8446,6,0)</f>
        <v>70</v>
      </c>
      <c r="H46" s="48">
        <f>VLOOKUP(B46,[1]Sheet1!B$4:H$8446,7,0)</f>
        <v>70</v>
      </c>
      <c r="I46" s="49" t="str">
        <f t="shared" si="0"/>
        <v>Khá</v>
      </c>
      <c r="J46" s="48">
        <f>VLOOKUP(B46,[1]Sheet1!B$4:K$8446,9,0)</f>
        <v>70</v>
      </c>
      <c r="K46" s="49" t="str">
        <f t="shared" si="1"/>
        <v>Khá</v>
      </c>
    </row>
    <row r="47" spans="1:11" ht="18.75" customHeight="1" x14ac:dyDescent="0.25">
      <c r="A47" s="12">
        <v>35</v>
      </c>
      <c r="B47" s="45" t="s">
        <v>3355</v>
      </c>
      <c r="C47" s="46" t="s">
        <v>3356</v>
      </c>
      <c r="D47" s="47">
        <v>38942</v>
      </c>
      <c r="E47" s="48">
        <f>VLOOKUP(B47,[1]Sheet1!B$4:L$8446,4,0)</f>
        <v>77</v>
      </c>
      <c r="F47" s="48">
        <f>VLOOKUP(B47,[1]Sheet1!B$4:F$8446,5,0)</f>
        <v>77</v>
      </c>
      <c r="G47" s="48">
        <f>VLOOKUP(B47,[1]Sheet1!B$4:J$8446,6,0)</f>
        <v>77</v>
      </c>
      <c r="H47" s="48">
        <f>VLOOKUP(B47,[1]Sheet1!B$4:H$8446,7,0)</f>
        <v>77</v>
      </c>
      <c r="I47" s="49" t="str">
        <f t="shared" si="0"/>
        <v>Khá</v>
      </c>
      <c r="J47" s="48">
        <f>VLOOKUP(B47,[1]Sheet1!B$4:K$8446,9,0)</f>
        <v>77</v>
      </c>
      <c r="K47" s="49" t="str">
        <f t="shared" si="1"/>
        <v>Khá</v>
      </c>
    </row>
    <row r="48" spans="1:11" ht="18.75" customHeight="1" x14ac:dyDescent="0.25">
      <c r="A48" s="12">
        <v>36</v>
      </c>
      <c r="B48" s="45" t="s">
        <v>3359</v>
      </c>
      <c r="C48" s="46" t="s">
        <v>3360</v>
      </c>
      <c r="D48" s="47">
        <v>38919</v>
      </c>
      <c r="E48" s="48">
        <f>VLOOKUP(B48,[1]Sheet1!B$4:L$8446,4,0)</f>
        <v>82</v>
      </c>
      <c r="F48" s="48">
        <f>VLOOKUP(B48,[1]Sheet1!B$4:F$8446,5,0)</f>
        <v>82</v>
      </c>
      <c r="G48" s="48">
        <f>VLOOKUP(B48,[1]Sheet1!B$4:J$8446,6,0)</f>
        <v>82</v>
      </c>
      <c r="H48" s="48">
        <f>VLOOKUP(B48,[1]Sheet1!B$4:H$8446,7,0)</f>
        <v>82</v>
      </c>
      <c r="I48" s="49" t="str">
        <f t="shared" si="0"/>
        <v>Tốt</v>
      </c>
      <c r="J48" s="48">
        <f>VLOOKUP(B48,[1]Sheet1!B$4:K$8446,9,0)</f>
        <v>82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3361</v>
      </c>
      <c r="C49" s="46" t="s">
        <v>3362</v>
      </c>
      <c r="D49" s="47">
        <v>38946</v>
      </c>
      <c r="E49" s="48">
        <f>VLOOKUP(B49,[1]Sheet1!B$4:L$8446,4,0)</f>
        <v>70</v>
      </c>
      <c r="F49" s="48">
        <f>VLOOKUP(B49,[1]Sheet1!B$4:F$8446,5,0)</f>
        <v>70</v>
      </c>
      <c r="G49" s="48">
        <f>VLOOKUP(B49,[1]Sheet1!B$4:J$8446,6,0)</f>
        <v>70</v>
      </c>
      <c r="H49" s="48">
        <f>VLOOKUP(B49,[1]Sheet1!B$4:H$8446,7,0)</f>
        <v>70</v>
      </c>
      <c r="I49" s="49" t="str">
        <f t="shared" si="0"/>
        <v>Khá</v>
      </c>
      <c r="J49" s="48">
        <f>VLOOKUP(B49,[1]Sheet1!B$4:K$8446,9,0)</f>
        <v>70</v>
      </c>
      <c r="K49" s="49" t="str">
        <f t="shared" si="1"/>
        <v>Khá</v>
      </c>
    </row>
    <row r="50" spans="1:11" ht="18.75" customHeight="1" x14ac:dyDescent="0.25">
      <c r="A50" s="12">
        <v>38</v>
      </c>
      <c r="B50" s="45" t="s">
        <v>3363</v>
      </c>
      <c r="C50" s="46" t="s">
        <v>3364</v>
      </c>
      <c r="D50" s="47">
        <v>39012</v>
      </c>
      <c r="E50" s="48">
        <f>VLOOKUP(B50,[1]Sheet1!B$4:L$8446,4,0)</f>
        <v>72</v>
      </c>
      <c r="F50" s="48">
        <f>VLOOKUP(B50,[1]Sheet1!B$4:F$8446,5,0)</f>
        <v>69</v>
      </c>
      <c r="G50" s="48">
        <f>VLOOKUP(B50,[1]Sheet1!B$4:J$8446,6,0)</f>
        <v>69</v>
      </c>
      <c r="H50" s="48">
        <f>VLOOKUP(B50,[1]Sheet1!B$4:H$8446,7,0)</f>
        <v>69</v>
      </c>
      <c r="I50" s="49" t="str">
        <f t="shared" si="0"/>
        <v>Khá</v>
      </c>
      <c r="J50" s="48">
        <f>VLOOKUP(B50,[1]Sheet1!B$4:K$8446,9,0)</f>
        <v>69</v>
      </c>
      <c r="K50" s="49" t="str">
        <f t="shared" si="1"/>
        <v>Khá</v>
      </c>
    </row>
    <row r="52" spans="1:11" ht="18.75" customHeight="1" x14ac:dyDescent="0.2">
      <c r="A52" s="52" t="s">
        <v>3009</v>
      </c>
      <c r="B52" s="52"/>
      <c r="C52" s="52"/>
    </row>
  </sheetData>
  <mergeCells count="16">
    <mergeCell ref="A6:K6"/>
    <mergeCell ref="A1:C1"/>
    <mergeCell ref="E1:K1"/>
    <mergeCell ref="A2:C2"/>
    <mergeCell ref="E2:K2"/>
    <mergeCell ref="A5:K5"/>
    <mergeCell ref="A52:C5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0">
    <cfRule type="duplicateValues" dxfId="56" priority="40"/>
    <cfRule type="duplicateValues" dxfId="55" priority="41"/>
    <cfRule type="duplicateValues" dxfId="54" priority="42"/>
    <cfRule type="duplicateValues" dxfId="53" priority="43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855C-9335-419E-BB09-BF3C904442EB}">
  <sheetPr codeName="Sheet43"/>
  <dimension ref="A1:K53"/>
  <sheetViews>
    <sheetView topLeftCell="A12" workbookViewId="0">
      <selection activeCell="B13" sqref="B13:K51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4281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3365</v>
      </c>
      <c r="C13" s="46" t="s">
        <v>3366</v>
      </c>
      <c r="D13" s="47">
        <v>39024</v>
      </c>
      <c r="E13" s="48">
        <f>VLOOKUP(B13,[1]Sheet1!B$4:L$8446,4,0)</f>
        <v>90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51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51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3367</v>
      </c>
      <c r="C14" s="46" t="s">
        <v>3368</v>
      </c>
      <c r="D14" s="47">
        <v>38966</v>
      </c>
      <c r="E14" s="48">
        <f>VLOOKUP(B14,[1]Sheet1!B$4:L$8446,4,0)</f>
        <v>82</v>
      </c>
      <c r="F14" s="48">
        <f>VLOOKUP(B14,[1]Sheet1!B$4:F$8446,5,0)</f>
        <v>79</v>
      </c>
      <c r="G14" s="48">
        <f>VLOOKUP(B14,[1]Sheet1!B$4:J$8446,6,0)</f>
        <v>79</v>
      </c>
      <c r="H14" s="48">
        <f>VLOOKUP(B14,[1]Sheet1!B$4:H$8446,7,0)</f>
        <v>79</v>
      </c>
      <c r="I14" s="49" t="str">
        <f t="shared" si="0"/>
        <v>Khá</v>
      </c>
      <c r="J14" s="48">
        <f>VLOOKUP(B14,[1]Sheet1!B$4:K$8446,9,0)</f>
        <v>79</v>
      </c>
      <c r="K14" s="49" t="str">
        <f t="shared" si="1"/>
        <v>Khá</v>
      </c>
    </row>
    <row r="15" spans="1:11" ht="18.75" customHeight="1" x14ac:dyDescent="0.25">
      <c r="A15" s="12">
        <v>3</v>
      </c>
      <c r="B15" s="45" t="s">
        <v>3369</v>
      </c>
      <c r="C15" s="46" t="s">
        <v>1305</v>
      </c>
      <c r="D15" s="47">
        <v>39059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3370</v>
      </c>
      <c r="C16" s="46" t="s">
        <v>3371</v>
      </c>
      <c r="D16" s="47">
        <v>38808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3372</v>
      </c>
      <c r="C17" s="46" t="s">
        <v>3373</v>
      </c>
      <c r="D17" s="47">
        <v>38987</v>
      </c>
      <c r="E17" s="48">
        <f>VLOOKUP(B17,[1]Sheet1!B$4:L$8446,4,0)</f>
        <v>84</v>
      </c>
      <c r="F17" s="48">
        <f>VLOOKUP(B17,[1]Sheet1!B$4:F$8446,5,0)</f>
        <v>84</v>
      </c>
      <c r="G17" s="48">
        <f>VLOOKUP(B17,[1]Sheet1!B$4:J$8446,6,0)</f>
        <v>84</v>
      </c>
      <c r="H17" s="48">
        <f>VLOOKUP(B17,[1]Sheet1!B$4:H$8446,7,0)</f>
        <v>84</v>
      </c>
      <c r="I17" s="49" t="str">
        <f t="shared" si="0"/>
        <v>Tốt</v>
      </c>
      <c r="J17" s="48">
        <f>VLOOKUP(B17,[1]Sheet1!B$4:K$8446,9,0)</f>
        <v>84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3374</v>
      </c>
      <c r="C18" s="46" t="s">
        <v>3375</v>
      </c>
      <c r="D18" s="47">
        <v>38861</v>
      </c>
      <c r="E18" s="48">
        <f>VLOOKUP(B18,[1]Sheet1!B$4:L$8446,4,0)</f>
        <v>82</v>
      </c>
      <c r="F18" s="48">
        <f>VLOOKUP(B18,[1]Sheet1!B$4:F$8446,5,0)</f>
        <v>82</v>
      </c>
      <c r="G18" s="48">
        <f>VLOOKUP(B18,[1]Sheet1!B$4:J$8446,6,0)</f>
        <v>82</v>
      </c>
      <c r="H18" s="48">
        <f>VLOOKUP(B18,[1]Sheet1!B$4:H$8446,7,0)</f>
        <v>82</v>
      </c>
      <c r="I18" s="49" t="str">
        <f t="shared" si="0"/>
        <v>Tốt</v>
      </c>
      <c r="J18" s="48">
        <f>VLOOKUP(B18,[1]Sheet1!B$4:K$8446,9,0)</f>
        <v>82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3379</v>
      </c>
      <c r="C19" s="46" t="s">
        <v>3380</v>
      </c>
      <c r="D19" s="47">
        <v>38980</v>
      </c>
      <c r="E19" s="48">
        <f>VLOOKUP(B19,[1]Sheet1!B$4:L$8446,4,0)</f>
        <v>80</v>
      </c>
      <c r="F19" s="48">
        <f>VLOOKUP(B19,[1]Sheet1!B$4:F$8446,5,0)</f>
        <v>80</v>
      </c>
      <c r="G19" s="48">
        <f>VLOOKUP(B19,[1]Sheet1!B$4:J$8446,6,0)</f>
        <v>80</v>
      </c>
      <c r="H19" s="48">
        <f>VLOOKUP(B19,[1]Sheet1!B$4:H$8446,7,0)</f>
        <v>80</v>
      </c>
      <c r="I19" s="49" t="str">
        <f t="shared" si="0"/>
        <v>Tốt</v>
      </c>
      <c r="J19" s="48">
        <f>VLOOKUP(B19,[1]Sheet1!B$4:K$8446,9,0)</f>
        <v>80</v>
      </c>
      <c r="K19" s="49" t="str">
        <f t="shared" si="1"/>
        <v>Tốt</v>
      </c>
    </row>
    <row r="20" spans="1:11" ht="18.75" customHeight="1" x14ac:dyDescent="0.25">
      <c r="A20" s="12">
        <v>8</v>
      </c>
      <c r="B20" s="45" t="s">
        <v>3383</v>
      </c>
      <c r="C20" s="46" t="s">
        <v>3384</v>
      </c>
      <c r="D20" s="47">
        <v>38783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3381</v>
      </c>
      <c r="C21" s="46" t="s">
        <v>3382</v>
      </c>
      <c r="D21" s="47">
        <v>38996</v>
      </c>
      <c r="E21" s="48">
        <f>VLOOKUP(B21,[1]Sheet1!B$4:L$8446,4,0)</f>
        <v>80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3376</v>
      </c>
      <c r="C22" s="46" t="s">
        <v>3377</v>
      </c>
      <c r="D22" s="47">
        <v>38795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3378</v>
      </c>
      <c r="C23" s="46" t="s">
        <v>2089</v>
      </c>
      <c r="D23" s="47">
        <v>38923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3385</v>
      </c>
      <c r="C24" s="46" t="s">
        <v>3386</v>
      </c>
      <c r="D24" s="47">
        <v>39059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3387</v>
      </c>
      <c r="C25" s="46" t="s">
        <v>3388</v>
      </c>
      <c r="D25" s="47">
        <v>38445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3389</v>
      </c>
      <c r="C26" s="46" t="s">
        <v>3390</v>
      </c>
      <c r="D26" s="47">
        <v>38724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3391</v>
      </c>
      <c r="C27" s="46" t="s">
        <v>3392</v>
      </c>
      <c r="D27" s="47">
        <v>38797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3393</v>
      </c>
      <c r="C28" s="46" t="s">
        <v>3394</v>
      </c>
      <c r="D28" s="47">
        <v>39055</v>
      </c>
      <c r="E28" s="48">
        <f>VLOOKUP(B28,[1]Sheet1!B$4:L$8446,4,0)</f>
        <v>85</v>
      </c>
      <c r="F28" s="48">
        <f>VLOOKUP(B28,[1]Sheet1!B$4:F$8446,5,0)</f>
        <v>85</v>
      </c>
      <c r="G28" s="48">
        <f>VLOOKUP(B28,[1]Sheet1!B$4:J$8446,6,0)</f>
        <v>85</v>
      </c>
      <c r="H28" s="48">
        <f>VLOOKUP(B28,[1]Sheet1!B$4:H$8446,7,0)</f>
        <v>85</v>
      </c>
      <c r="I28" s="49" t="str">
        <f t="shared" si="0"/>
        <v>Tốt</v>
      </c>
      <c r="J28" s="48">
        <f>VLOOKUP(B28,[1]Sheet1!B$4:K$8446,9,0)</f>
        <v>85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3395</v>
      </c>
      <c r="C29" s="46" t="s">
        <v>3396</v>
      </c>
      <c r="D29" s="47">
        <v>38952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3397</v>
      </c>
      <c r="C30" s="46" t="s">
        <v>1604</v>
      </c>
      <c r="D30" s="47">
        <v>38793</v>
      </c>
      <c r="E30" s="48">
        <f>VLOOKUP(B30,[1]Sheet1!B$4:L$8446,4,0)</f>
        <v>92</v>
      </c>
      <c r="F30" s="48">
        <f>VLOOKUP(B30,[1]Sheet1!B$4:F$8446,5,0)</f>
        <v>92</v>
      </c>
      <c r="G30" s="48">
        <f>VLOOKUP(B30,[1]Sheet1!B$4:J$8446,6,0)</f>
        <v>92</v>
      </c>
      <c r="H30" s="48">
        <f>VLOOKUP(B30,[1]Sheet1!B$4:H$8446,7,0)</f>
        <v>92</v>
      </c>
      <c r="I30" s="49" t="str">
        <f t="shared" si="0"/>
        <v>Xuất sắc</v>
      </c>
      <c r="J30" s="48">
        <f>VLOOKUP(B30,[1]Sheet1!B$4:K$8446,9,0)</f>
        <v>92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3398</v>
      </c>
      <c r="C31" s="46" t="s">
        <v>3399</v>
      </c>
      <c r="D31" s="47">
        <v>38756</v>
      </c>
      <c r="E31" s="48">
        <f>VLOOKUP(B31,[1]Sheet1!B$4:L$8446,4,0)</f>
        <v>70</v>
      </c>
      <c r="F31" s="48">
        <f>VLOOKUP(B31,[1]Sheet1!B$4:F$8446,5,0)</f>
        <v>67</v>
      </c>
      <c r="G31" s="48">
        <f>VLOOKUP(B31,[1]Sheet1!B$4:J$8446,6,0)</f>
        <v>67</v>
      </c>
      <c r="H31" s="48">
        <f>VLOOKUP(B31,[1]Sheet1!B$4:H$8446,7,0)</f>
        <v>67</v>
      </c>
      <c r="I31" s="49" t="str">
        <f t="shared" si="0"/>
        <v>Khá</v>
      </c>
      <c r="J31" s="48">
        <f>VLOOKUP(B31,[1]Sheet1!B$4:K$8446,9,0)</f>
        <v>67</v>
      </c>
      <c r="K31" s="49" t="str">
        <f t="shared" si="1"/>
        <v>Khá</v>
      </c>
    </row>
    <row r="32" spans="1:11" ht="18.75" customHeight="1" x14ac:dyDescent="0.25">
      <c r="A32" s="12">
        <v>20</v>
      </c>
      <c r="B32" s="45" t="s">
        <v>3400</v>
      </c>
      <c r="C32" s="46" t="s">
        <v>2002</v>
      </c>
      <c r="D32" s="47">
        <v>38722</v>
      </c>
      <c r="E32" s="48">
        <f>VLOOKUP(B32,[1]Sheet1!B$4:L$8446,4,0)</f>
        <v>94</v>
      </c>
      <c r="F32" s="48">
        <f>VLOOKUP(B32,[1]Sheet1!B$4:F$8446,5,0)</f>
        <v>94</v>
      </c>
      <c r="G32" s="48">
        <f>VLOOKUP(B32,[1]Sheet1!B$4:J$8446,6,0)</f>
        <v>94</v>
      </c>
      <c r="H32" s="48">
        <f>VLOOKUP(B32,[1]Sheet1!B$4:H$8446,7,0)</f>
        <v>94</v>
      </c>
      <c r="I32" s="49" t="str">
        <f t="shared" si="0"/>
        <v>Xuất sắc</v>
      </c>
      <c r="J32" s="48">
        <f>VLOOKUP(B32,[1]Sheet1!B$4:K$8446,9,0)</f>
        <v>94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3401</v>
      </c>
      <c r="C33" s="46" t="s">
        <v>3402</v>
      </c>
      <c r="D33" s="47">
        <v>39041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3403</v>
      </c>
      <c r="C34" s="46" t="s">
        <v>3404</v>
      </c>
      <c r="D34" s="47">
        <v>38978</v>
      </c>
      <c r="E34" s="48">
        <f>VLOOKUP(B34,[1]Sheet1!B$4:L$8446,4,0)</f>
        <v>82</v>
      </c>
      <c r="F34" s="48">
        <f>VLOOKUP(B34,[1]Sheet1!B$4:F$8446,5,0)</f>
        <v>82</v>
      </c>
      <c r="G34" s="48">
        <f>VLOOKUP(B34,[1]Sheet1!B$4:J$8446,6,0)</f>
        <v>82</v>
      </c>
      <c r="H34" s="48">
        <f>VLOOKUP(B34,[1]Sheet1!B$4:H$8446,7,0)</f>
        <v>82</v>
      </c>
      <c r="I34" s="49" t="str">
        <f t="shared" si="0"/>
        <v>Tốt</v>
      </c>
      <c r="J34" s="48">
        <f>VLOOKUP(B34,[1]Sheet1!B$4:K$8446,9,0)</f>
        <v>82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3405</v>
      </c>
      <c r="C35" s="46" t="s">
        <v>3406</v>
      </c>
      <c r="D35" s="47">
        <v>39043</v>
      </c>
      <c r="E35" s="48">
        <f>VLOOKUP(B35,[1]Sheet1!B$4:L$8446,4,0)</f>
        <v>87</v>
      </c>
      <c r="F35" s="48">
        <f>VLOOKUP(B35,[1]Sheet1!B$4:F$8446,5,0)</f>
        <v>87</v>
      </c>
      <c r="G35" s="48">
        <f>VLOOKUP(B35,[1]Sheet1!B$4:J$8446,6,0)</f>
        <v>87</v>
      </c>
      <c r="H35" s="48">
        <f>VLOOKUP(B35,[1]Sheet1!B$4:H$8446,7,0)</f>
        <v>87</v>
      </c>
      <c r="I35" s="49" t="str">
        <f t="shared" si="0"/>
        <v>Tốt</v>
      </c>
      <c r="J35" s="48">
        <f>VLOOKUP(B35,[1]Sheet1!B$4:K$8446,9,0)</f>
        <v>87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3407</v>
      </c>
      <c r="C36" s="46" t="s">
        <v>1888</v>
      </c>
      <c r="D36" s="47">
        <v>39045</v>
      </c>
      <c r="E36" s="48">
        <f>VLOOKUP(B36,[1]Sheet1!B$4:L$8446,4,0)</f>
        <v>80</v>
      </c>
      <c r="F36" s="48">
        <f>VLOOKUP(B36,[1]Sheet1!B$4:F$8446,5,0)</f>
        <v>77</v>
      </c>
      <c r="G36" s="48">
        <f>VLOOKUP(B36,[1]Sheet1!B$4:J$8446,6,0)</f>
        <v>77</v>
      </c>
      <c r="H36" s="48">
        <f>VLOOKUP(B36,[1]Sheet1!B$4:H$8446,7,0)</f>
        <v>77</v>
      </c>
      <c r="I36" s="49" t="str">
        <f t="shared" si="0"/>
        <v>Khá</v>
      </c>
      <c r="J36" s="48">
        <f>VLOOKUP(B36,[1]Sheet1!B$4:K$8446,9,0)</f>
        <v>77</v>
      </c>
      <c r="K36" s="49" t="str">
        <f t="shared" si="1"/>
        <v>Khá</v>
      </c>
    </row>
    <row r="37" spans="1:11" ht="18.75" customHeight="1" x14ac:dyDescent="0.25">
      <c r="A37" s="12">
        <v>25</v>
      </c>
      <c r="B37" s="45" t="s">
        <v>3408</v>
      </c>
      <c r="C37" s="46" t="s">
        <v>3409</v>
      </c>
      <c r="D37" s="47">
        <v>38907</v>
      </c>
      <c r="E37" s="48">
        <f>VLOOKUP(B37,[1]Sheet1!B$4:L$8446,4,0)</f>
        <v>94</v>
      </c>
      <c r="F37" s="48">
        <f>VLOOKUP(B37,[1]Sheet1!B$4:F$8446,5,0)</f>
        <v>94</v>
      </c>
      <c r="G37" s="48">
        <f>VLOOKUP(B37,[1]Sheet1!B$4:J$8446,6,0)</f>
        <v>94</v>
      </c>
      <c r="H37" s="48">
        <f>VLOOKUP(B37,[1]Sheet1!B$4:H$8446,7,0)</f>
        <v>94</v>
      </c>
      <c r="I37" s="49" t="str">
        <f t="shared" si="0"/>
        <v>Xuất sắc</v>
      </c>
      <c r="J37" s="48">
        <f>VLOOKUP(B37,[1]Sheet1!B$4:K$8446,9,0)</f>
        <v>94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3410</v>
      </c>
      <c r="C38" s="46" t="s">
        <v>3411</v>
      </c>
      <c r="D38" s="47">
        <v>38867</v>
      </c>
      <c r="E38" s="48">
        <f>VLOOKUP(B38,[1]Sheet1!B$4:L$8446,4,0)</f>
        <v>70</v>
      </c>
      <c r="F38" s="48">
        <f>VLOOKUP(B38,[1]Sheet1!B$4:F$8446,5,0)</f>
        <v>70</v>
      </c>
      <c r="G38" s="48">
        <f>VLOOKUP(B38,[1]Sheet1!B$4:J$8446,6,0)</f>
        <v>70</v>
      </c>
      <c r="H38" s="48">
        <f>VLOOKUP(B38,[1]Sheet1!B$4:H$8446,7,0)</f>
        <v>70</v>
      </c>
      <c r="I38" s="49" t="str">
        <f t="shared" si="0"/>
        <v>Khá</v>
      </c>
      <c r="J38" s="48">
        <f>VLOOKUP(B38,[1]Sheet1!B$4:K$8446,9,0)</f>
        <v>70</v>
      </c>
      <c r="K38" s="49" t="str">
        <f t="shared" si="1"/>
        <v>Khá</v>
      </c>
    </row>
    <row r="39" spans="1:11" ht="18.75" customHeight="1" x14ac:dyDescent="0.25">
      <c r="A39" s="12">
        <v>27</v>
      </c>
      <c r="B39" s="45" t="s">
        <v>3412</v>
      </c>
      <c r="C39" s="46" t="s">
        <v>3413</v>
      </c>
      <c r="D39" s="47">
        <v>39080</v>
      </c>
      <c r="E39" s="48">
        <f>VLOOKUP(B39,[1]Sheet1!B$4:L$8446,4,0)</f>
        <v>80</v>
      </c>
      <c r="F39" s="48">
        <f>VLOOKUP(B39,[1]Sheet1!B$4:F$8446,5,0)</f>
        <v>80</v>
      </c>
      <c r="G39" s="48">
        <f>VLOOKUP(B39,[1]Sheet1!B$4:J$8446,6,0)</f>
        <v>80</v>
      </c>
      <c r="H39" s="48">
        <f>VLOOKUP(B39,[1]Sheet1!B$4:H$8446,7,0)</f>
        <v>80</v>
      </c>
      <c r="I39" s="49" t="str">
        <f t="shared" si="0"/>
        <v>Tốt</v>
      </c>
      <c r="J39" s="48">
        <f>VLOOKUP(B39,[1]Sheet1!B$4:K$8446,9,0)</f>
        <v>80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3418</v>
      </c>
      <c r="C40" s="46" t="s">
        <v>3419</v>
      </c>
      <c r="D40" s="47">
        <v>38796</v>
      </c>
      <c r="E40" s="48">
        <f>VLOOKUP(B40,[1]Sheet1!B$4:L$8446,4,0)</f>
        <v>90</v>
      </c>
      <c r="F40" s="48">
        <f>VLOOKUP(B40,[1]Sheet1!B$4:F$8446,5,0)</f>
        <v>77</v>
      </c>
      <c r="G40" s="48">
        <f>VLOOKUP(B40,[1]Sheet1!B$4:J$8446,6,0)</f>
        <v>77</v>
      </c>
      <c r="H40" s="48">
        <f>VLOOKUP(B40,[1]Sheet1!B$4:H$8446,7,0)</f>
        <v>77</v>
      </c>
      <c r="I40" s="49" t="str">
        <f t="shared" si="0"/>
        <v>Khá</v>
      </c>
      <c r="J40" s="48">
        <f>VLOOKUP(B40,[1]Sheet1!B$4:K$8446,9,0)</f>
        <v>77</v>
      </c>
      <c r="K40" s="49" t="str">
        <f t="shared" si="1"/>
        <v>Khá</v>
      </c>
    </row>
    <row r="41" spans="1:11" ht="18.75" customHeight="1" x14ac:dyDescent="0.25">
      <c r="A41" s="12">
        <v>29</v>
      </c>
      <c r="B41" s="45" t="s">
        <v>3414</v>
      </c>
      <c r="C41" s="46" t="s">
        <v>3415</v>
      </c>
      <c r="D41" s="47">
        <v>38727</v>
      </c>
      <c r="E41" s="48">
        <f>VLOOKUP(B41,[1]Sheet1!B$4:L$8446,4,0)</f>
        <v>70</v>
      </c>
      <c r="F41" s="48">
        <f>VLOOKUP(B41,[1]Sheet1!B$4:F$8446,5,0)</f>
        <v>80</v>
      </c>
      <c r="G41" s="48">
        <f>VLOOKUP(B41,[1]Sheet1!B$4:J$8446,6,0)</f>
        <v>80</v>
      </c>
      <c r="H41" s="48">
        <f>VLOOKUP(B41,[1]Sheet1!B$4:H$8446,7,0)</f>
        <v>80</v>
      </c>
      <c r="I41" s="49" t="str">
        <f t="shared" si="0"/>
        <v>Tốt</v>
      </c>
      <c r="J41" s="48">
        <f>VLOOKUP(B41,[1]Sheet1!B$4:K$8446,9,0)</f>
        <v>80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3416</v>
      </c>
      <c r="C42" s="46" t="s">
        <v>3417</v>
      </c>
      <c r="D42" s="47">
        <v>38964</v>
      </c>
      <c r="E42" s="48">
        <f>VLOOKUP(B42,[1]Sheet1!B$4:L$8446,4,0)</f>
        <v>91</v>
      </c>
      <c r="F42" s="48">
        <f>VLOOKUP(B42,[1]Sheet1!B$4:F$8446,5,0)</f>
        <v>88</v>
      </c>
      <c r="G42" s="48">
        <f>VLOOKUP(B42,[1]Sheet1!B$4:J$8446,6,0)</f>
        <v>88</v>
      </c>
      <c r="H42" s="48">
        <f>VLOOKUP(B42,[1]Sheet1!B$4:H$8446,7,0)</f>
        <v>88</v>
      </c>
      <c r="I42" s="49" t="str">
        <f t="shared" si="0"/>
        <v>Tốt</v>
      </c>
      <c r="J42" s="48">
        <f>VLOOKUP(B42,[1]Sheet1!B$4:K$8446,9,0)</f>
        <v>88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3420</v>
      </c>
      <c r="C43" s="46" t="s">
        <v>3421</v>
      </c>
      <c r="D43" s="47">
        <v>38783</v>
      </c>
      <c r="E43" s="48">
        <f>VLOOKUP(B43,[1]Sheet1!B$4:L$8446,4,0)</f>
        <v>67</v>
      </c>
      <c r="F43" s="48">
        <f>VLOOKUP(B43,[1]Sheet1!B$4:F$8446,5,0)</f>
        <v>67</v>
      </c>
      <c r="G43" s="48">
        <f>VLOOKUP(B43,[1]Sheet1!B$4:J$8446,6,0)</f>
        <v>67</v>
      </c>
      <c r="H43" s="48">
        <f>VLOOKUP(B43,[1]Sheet1!B$4:H$8446,7,0)</f>
        <v>67</v>
      </c>
      <c r="I43" s="49" t="str">
        <f t="shared" si="0"/>
        <v>Khá</v>
      </c>
      <c r="J43" s="48">
        <f>VLOOKUP(B43,[1]Sheet1!B$4:K$8446,9,0)</f>
        <v>67</v>
      </c>
      <c r="K43" s="49" t="str">
        <f t="shared" si="1"/>
        <v>Khá</v>
      </c>
    </row>
    <row r="44" spans="1:11" ht="18.75" customHeight="1" x14ac:dyDescent="0.25">
      <c r="A44" s="12">
        <v>32</v>
      </c>
      <c r="B44" s="45" t="s">
        <v>3422</v>
      </c>
      <c r="C44" s="46" t="s">
        <v>3423</v>
      </c>
      <c r="D44" s="47">
        <v>38812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3424</v>
      </c>
      <c r="C45" s="46" t="s">
        <v>3425</v>
      </c>
      <c r="D45" s="47">
        <v>39028</v>
      </c>
      <c r="E45" s="48">
        <f>VLOOKUP(B45,[1]Sheet1!B$4:L$8446,4,0)</f>
        <v>80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3426</v>
      </c>
      <c r="C46" s="46" t="s">
        <v>3427</v>
      </c>
      <c r="D46" s="47">
        <v>38986</v>
      </c>
      <c r="E46" s="48">
        <f>VLOOKUP(B46,[1]Sheet1!B$4:L$8446,4,0)</f>
        <v>85</v>
      </c>
      <c r="F46" s="48">
        <f>VLOOKUP(B46,[1]Sheet1!B$4:F$8446,5,0)</f>
        <v>85</v>
      </c>
      <c r="G46" s="48">
        <f>VLOOKUP(B46,[1]Sheet1!B$4:J$8446,6,0)</f>
        <v>85</v>
      </c>
      <c r="H46" s="48">
        <f>VLOOKUP(B46,[1]Sheet1!B$4:H$8446,7,0)</f>
        <v>85</v>
      </c>
      <c r="I46" s="49" t="str">
        <f t="shared" si="0"/>
        <v>Tốt</v>
      </c>
      <c r="J46" s="48">
        <f>VLOOKUP(B46,[1]Sheet1!B$4:K$8446,9,0)</f>
        <v>85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3428</v>
      </c>
      <c r="C47" s="46" t="s">
        <v>3429</v>
      </c>
      <c r="D47" s="47">
        <v>38739</v>
      </c>
      <c r="E47" s="48">
        <f>VLOOKUP(B47,[1]Sheet1!B$4:L$8446,4,0)</f>
        <v>92</v>
      </c>
      <c r="F47" s="48">
        <f>VLOOKUP(B47,[1]Sheet1!B$4:F$8446,5,0)</f>
        <v>92</v>
      </c>
      <c r="G47" s="48">
        <f>VLOOKUP(B47,[1]Sheet1!B$4:J$8446,6,0)</f>
        <v>92</v>
      </c>
      <c r="H47" s="48">
        <f>VLOOKUP(B47,[1]Sheet1!B$4:H$8446,7,0)</f>
        <v>92</v>
      </c>
      <c r="I47" s="49" t="str">
        <f t="shared" si="0"/>
        <v>Xuất sắc</v>
      </c>
      <c r="J47" s="48">
        <f>VLOOKUP(B47,[1]Sheet1!B$4:K$8446,9,0)</f>
        <v>92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3430</v>
      </c>
      <c r="C48" s="46" t="s">
        <v>3431</v>
      </c>
      <c r="D48" s="47">
        <v>39080</v>
      </c>
      <c r="E48" s="48">
        <f>VLOOKUP(B48,[1]Sheet1!B$4:L$8446,4,0)</f>
        <v>80</v>
      </c>
      <c r="F48" s="48">
        <f>VLOOKUP(B48,[1]Sheet1!B$4:F$8446,5,0)</f>
        <v>77</v>
      </c>
      <c r="G48" s="48">
        <f>VLOOKUP(B48,[1]Sheet1!B$4:J$8446,6,0)</f>
        <v>77</v>
      </c>
      <c r="H48" s="48">
        <f>VLOOKUP(B48,[1]Sheet1!B$4:H$8446,7,0)</f>
        <v>77</v>
      </c>
      <c r="I48" s="49" t="str">
        <f t="shared" si="0"/>
        <v>Khá</v>
      </c>
      <c r="J48" s="48">
        <f>VLOOKUP(B48,[1]Sheet1!B$4:K$8446,9,0)</f>
        <v>77</v>
      </c>
      <c r="K48" s="49" t="str">
        <f t="shared" si="1"/>
        <v>Khá</v>
      </c>
    </row>
    <row r="49" spans="1:11" ht="18.75" customHeight="1" x14ac:dyDescent="0.25">
      <c r="A49" s="12">
        <v>37</v>
      </c>
      <c r="B49" s="45" t="s">
        <v>3432</v>
      </c>
      <c r="C49" s="46" t="s">
        <v>3433</v>
      </c>
      <c r="D49" s="47">
        <v>39003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3434</v>
      </c>
      <c r="C50" s="46" t="s">
        <v>3435</v>
      </c>
      <c r="D50" s="47">
        <v>39064</v>
      </c>
      <c r="E50" s="48">
        <f>VLOOKUP(B50,[1]Sheet1!B$4:L$8446,4,0)</f>
        <v>80</v>
      </c>
      <c r="F50" s="48">
        <f>VLOOKUP(B50,[1]Sheet1!B$4:F$8446,5,0)</f>
        <v>77</v>
      </c>
      <c r="G50" s="48">
        <f>VLOOKUP(B50,[1]Sheet1!B$4:J$8446,6,0)</f>
        <v>77</v>
      </c>
      <c r="H50" s="48">
        <f>VLOOKUP(B50,[1]Sheet1!B$4:H$8446,7,0)</f>
        <v>77</v>
      </c>
      <c r="I50" s="49" t="str">
        <f t="shared" si="0"/>
        <v>Khá</v>
      </c>
      <c r="J50" s="48">
        <f>VLOOKUP(B50,[1]Sheet1!B$4:K$8446,9,0)</f>
        <v>77</v>
      </c>
      <c r="K50" s="49" t="str">
        <f t="shared" si="1"/>
        <v>Khá</v>
      </c>
    </row>
    <row r="51" spans="1:11" ht="18.75" customHeight="1" x14ac:dyDescent="0.25">
      <c r="A51" s="12">
        <v>39</v>
      </c>
      <c r="B51" s="45" t="s">
        <v>3436</v>
      </c>
      <c r="C51" s="46" t="s">
        <v>155</v>
      </c>
      <c r="D51" s="47">
        <v>39006</v>
      </c>
      <c r="E51" s="48">
        <f>VLOOKUP(B51,[1]Sheet1!B$4:L$8446,4,0)</f>
        <v>80</v>
      </c>
      <c r="F51" s="48">
        <f>VLOOKUP(B51,[1]Sheet1!B$4:F$8446,5,0)</f>
        <v>80</v>
      </c>
      <c r="G51" s="48">
        <f>VLOOKUP(B51,[1]Sheet1!B$4:J$8446,6,0)</f>
        <v>80</v>
      </c>
      <c r="H51" s="48">
        <f>VLOOKUP(B51,[1]Sheet1!B$4:H$8446,7,0)</f>
        <v>80</v>
      </c>
      <c r="I51" s="49" t="str">
        <f t="shared" si="0"/>
        <v>Tốt</v>
      </c>
      <c r="J51" s="48">
        <f>VLOOKUP(B51,[1]Sheet1!B$4:K$8446,9,0)</f>
        <v>80</v>
      </c>
      <c r="K51" s="49" t="str">
        <f t="shared" si="1"/>
        <v>Tốt</v>
      </c>
    </row>
    <row r="53" spans="1:11" ht="18.75" customHeight="1" x14ac:dyDescent="0.2">
      <c r="A53" s="52" t="s">
        <v>3154</v>
      </c>
      <c r="B53" s="52"/>
      <c r="C53" s="52"/>
    </row>
  </sheetData>
  <mergeCells count="16">
    <mergeCell ref="A6:K6"/>
    <mergeCell ref="A1:C1"/>
    <mergeCell ref="E1:K1"/>
    <mergeCell ref="A2:C2"/>
    <mergeCell ref="E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1">
    <cfRule type="duplicateValues" dxfId="52" priority="44"/>
    <cfRule type="duplicateValues" dxfId="51" priority="45"/>
    <cfRule type="duplicateValues" dxfId="50" priority="46"/>
    <cfRule type="duplicateValues" dxfId="49" priority="47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2F02-9E19-4812-B2EE-B3E1A77F316C}">
  <sheetPr codeName="Sheet44"/>
  <dimension ref="A1:K49"/>
  <sheetViews>
    <sheetView topLeftCell="A6" workbookViewId="0">
      <selection activeCell="B13" sqref="B13:K47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4282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3437</v>
      </c>
      <c r="C13" s="46" t="s">
        <v>3438</v>
      </c>
      <c r="D13" s="47">
        <v>38745</v>
      </c>
      <c r="E13" s="48">
        <f>VLOOKUP(B13,[1]Sheet1!B$4:L$8446,4,0)</f>
        <v>70</v>
      </c>
      <c r="F13" s="48">
        <f>VLOOKUP(B13,[1]Sheet1!B$4:F$8446,5,0)</f>
        <v>70</v>
      </c>
      <c r="G13" s="48">
        <f>VLOOKUP(B13,[1]Sheet1!B$4:J$8446,6,0)</f>
        <v>70</v>
      </c>
      <c r="H13" s="48">
        <f>VLOOKUP(B13,[1]Sheet1!B$4:H$8446,7,0)</f>
        <v>70</v>
      </c>
      <c r="I13" s="49" t="str">
        <f t="shared" ref="I13:I47" si="0">IF(H13&gt;=90,"Xuất sắc",IF(H13&gt;=80,"Tốt", IF(H13&gt;=65,"Khá",IF(H13&gt;=50,"Trung bình", IF(H13&gt;=35, "Yếu", "Kém")))))</f>
        <v>Khá</v>
      </c>
      <c r="J13" s="48">
        <f>VLOOKUP(B13,[1]Sheet1!B$4:K$8446,9,0)</f>
        <v>70</v>
      </c>
      <c r="K13" s="49" t="str">
        <f t="shared" ref="K13:K47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45" t="s">
        <v>3439</v>
      </c>
      <c r="C14" s="46" t="s">
        <v>3440</v>
      </c>
      <c r="D14" s="47">
        <v>38976</v>
      </c>
      <c r="E14" s="48">
        <f>VLOOKUP(B14,[1]Sheet1!B$4:L$8446,4,0)</f>
        <v>70</v>
      </c>
      <c r="F14" s="48">
        <f>VLOOKUP(B14,[1]Sheet1!B$4:F$8446,5,0)</f>
        <v>70</v>
      </c>
      <c r="G14" s="48">
        <f>VLOOKUP(B14,[1]Sheet1!B$4:J$8446,6,0)</f>
        <v>70</v>
      </c>
      <c r="H14" s="48">
        <f>VLOOKUP(B14,[1]Sheet1!B$4:H$8446,7,0)</f>
        <v>70</v>
      </c>
      <c r="I14" s="49" t="str">
        <f t="shared" si="0"/>
        <v>Khá</v>
      </c>
      <c r="J14" s="48">
        <f>VLOOKUP(B14,[1]Sheet1!B$4:K$8446,9,0)</f>
        <v>70</v>
      </c>
      <c r="K14" s="49" t="str">
        <f t="shared" si="1"/>
        <v>Khá</v>
      </c>
    </row>
    <row r="15" spans="1:11" ht="18.75" customHeight="1" x14ac:dyDescent="0.25">
      <c r="A15" s="12">
        <v>3</v>
      </c>
      <c r="B15" s="45" t="s">
        <v>3441</v>
      </c>
      <c r="C15" s="46" t="s">
        <v>3442</v>
      </c>
      <c r="D15" s="47">
        <v>38831</v>
      </c>
      <c r="E15" s="48">
        <f>VLOOKUP(B15,[1]Sheet1!B$4:L$8446,4,0)</f>
        <v>80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3443</v>
      </c>
      <c r="C16" s="46" t="s">
        <v>3444</v>
      </c>
      <c r="D16" s="47">
        <v>38954</v>
      </c>
      <c r="E16" s="48">
        <f>VLOOKUP(B16,[1]Sheet1!B$4:L$8446,4,0)</f>
        <v>80</v>
      </c>
      <c r="F16" s="48">
        <f>VLOOKUP(B16,[1]Sheet1!B$4:F$8446,5,0)</f>
        <v>80</v>
      </c>
      <c r="G16" s="48">
        <f>VLOOKUP(B16,[1]Sheet1!B$4:J$8446,6,0)</f>
        <v>80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3445</v>
      </c>
      <c r="C17" s="46" t="s">
        <v>3446</v>
      </c>
      <c r="D17" s="47">
        <v>38798</v>
      </c>
      <c r="E17" s="48">
        <f>VLOOKUP(B17,[1]Sheet1!B$4:L$8446,4,0)</f>
        <v>82</v>
      </c>
      <c r="F17" s="48">
        <f>VLOOKUP(B17,[1]Sheet1!B$4:F$8446,5,0)</f>
        <v>82</v>
      </c>
      <c r="G17" s="48">
        <f>VLOOKUP(B17,[1]Sheet1!B$4:J$8446,6,0)</f>
        <v>82</v>
      </c>
      <c r="H17" s="48">
        <f>VLOOKUP(B17,[1]Sheet1!B$4:H$8446,7,0)</f>
        <v>82</v>
      </c>
      <c r="I17" s="49" t="str">
        <f t="shared" si="0"/>
        <v>Tốt</v>
      </c>
      <c r="J17" s="48">
        <f>VLOOKUP(B17,[1]Sheet1!B$4:K$8446,9,0)</f>
        <v>82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3451</v>
      </c>
      <c r="C18" s="46" t="s">
        <v>3452</v>
      </c>
      <c r="D18" s="47">
        <v>38956</v>
      </c>
      <c r="E18" s="48">
        <f>VLOOKUP(B18,[1]Sheet1!B$4:L$8446,4,0)</f>
        <v>96</v>
      </c>
      <c r="F18" s="48">
        <f>VLOOKUP(B18,[1]Sheet1!B$4:F$8446,5,0)</f>
        <v>96</v>
      </c>
      <c r="G18" s="48">
        <f>VLOOKUP(B18,[1]Sheet1!B$4:J$8446,6,0)</f>
        <v>0</v>
      </c>
      <c r="H18" s="48">
        <f>VLOOKUP(B18,[1]Sheet1!B$4:H$8446,7,0)</f>
        <v>96</v>
      </c>
      <c r="I18" s="49" t="str">
        <f t="shared" si="0"/>
        <v>Xuất sắc</v>
      </c>
      <c r="J18" s="48">
        <f>VLOOKUP(B18,[1]Sheet1!B$4:K$8446,9,0)</f>
        <v>96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3453</v>
      </c>
      <c r="C19" s="46" t="s">
        <v>3454</v>
      </c>
      <c r="D19" s="47">
        <v>39049</v>
      </c>
      <c r="E19" s="48">
        <f>VLOOKUP(B19,[1]Sheet1!B$4:L$8446,4,0)</f>
        <v>70</v>
      </c>
      <c r="F19" s="48">
        <f>VLOOKUP(B19,[1]Sheet1!B$4:F$8446,5,0)</f>
        <v>70</v>
      </c>
      <c r="G19" s="48">
        <f>VLOOKUP(B19,[1]Sheet1!B$4:J$8446,6,0)</f>
        <v>70</v>
      </c>
      <c r="H19" s="48">
        <f>VLOOKUP(B19,[1]Sheet1!B$4:H$8446,7,0)</f>
        <v>70</v>
      </c>
      <c r="I19" s="49" t="str">
        <f t="shared" si="0"/>
        <v>Khá</v>
      </c>
      <c r="J19" s="48">
        <f>VLOOKUP(B19,[1]Sheet1!B$4:K$8446,9,0)</f>
        <v>70</v>
      </c>
      <c r="K19" s="49" t="str">
        <f t="shared" si="1"/>
        <v>Khá</v>
      </c>
    </row>
    <row r="20" spans="1:11" ht="18.75" customHeight="1" x14ac:dyDescent="0.25">
      <c r="A20" s="12">
        <v>8</v>
      </c>
      <c r="B20" s="45" t="s">
        <v>3447</v>
      </c>
      <c r="C20" s="46" t="s">
        <v>3448</v>
      </c>
      <c r="D20" s="47">
        <v>38880</v>
      </c>
      <c r="E20" s="48">
        <f>VLOOKUP(B20,[1]Sheet1!B$4:L$8446,4,0)</f>
        <v>94</v>
      </c>
      <c r="F20" s="48">
        <f>VLOOKUP(B20,[1]Sheet1!B$4:F$8446,5,0)</f>
        <v>94</v>
      </c>
      <c r="G20" s="48">
        <f>VLOOKUP(B20,[1]Sheet1!B$4:J$8446,6,0)</f>
        <v>94</v>
      </c>
      <c r="H20" s="48">
        <f>VLOOKUP(B20,[1]Sheet1!B$4:H$8446,7,0)</f>
        <v>94</v>
      </c>
      <c r="I20" s="49" t="str">
        <f t="shared" si="0"/>
        <v>Xuất sắc</v>
      </c>
      <c r="J20" s="48">
        <f>VLOOKUP(B20,[1]Sheet1!B$4:K$8446,9,0)</f>
        <v>94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3449</v>
      </c>
      <c r="C21" s="46" t="s">
        <v>3450</v>
      </c>
      <c r="D21" s="47">
        <v>38878</v>
      </c>
      <c r="E21" s="48">
        <f>VLOOKUP(B21,[1]Sheet1!B$4:L$8446,4,0)</f>
        <v>82</v>
      </c>
      <c r="F21" s="48">
        <f>VLOOKUP(B21,[1]Sheet1!B$4:F$8446,5,0)</f>
        <v>82</v>
      </c>
      <c r="G21" s="48">
        <f>VLOOKUP(B21,[1]Sheet1!B$4:J$8446,6,0)</f>
        <v>82</v>
      </c>
      <c r="H21" s="48">
        <f>VLOOKUP(B21,[1]Sheet1!B$4:H$8446,7,0)</f>
        <v>82</v>
      </c>
      <c r="I21" s="49" t="str">
        <f t="shared" si="0"/>
        <v>Tốt</v>
      </c>
      <c r="J21" s="48">
        <f>VLOOKUP(B21,[1]Sheet1!B$4:K$8446,9,0)</f>
        <v>82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3455</v>
      </c>
      <c r="C22" s="46" t="s">
        <v>3456</v>
      </c>
      <c r="D22" s="47">
        <v>39071</v>
      </c>
      <c r="E22" s="48">
        <f>VLOOKUP(B22,[1]Sheet1!B$4:L$8446,4,0)</f>
        <v>70</v>
      </c>
      <c r="F22" s="48">
        <f>VLOOKUP(B22,[1]Sheet1!B$4:F$8446,5,0)</f>
        <v>70</v>
      </c>
      <c r="G22" s="48">
        <f>VLOOKUP(B22,[1]Sheet1!B$4:J$8446,6,0)</f>
        <v>70</v>
      </c>
      <c r="H22" s="48">
        <f>VLOOKUP(B22,[1]Sheet1!B$4:H$8446,7,0)</f>
        <v>70</v>
      </c>
      <c r="I22" s="49" t="str">
        <f t="shared" si="0"/>
        <v>Khá</v>
      </c>
      <c r="J22" s="48">
        <f>VLOOKUP(B22,[1]Sheet1!B$4:K$8446,9,0)</f>
        <v>70</v>
      </c>
      <c r="K22" s="49" t="str">
        <f t="shared" si="1"/>
        <v>Khá</v>
      </c>
    </row>
    <row r="23" spans="1:11" ht="18.75" customHeight="1" x14ac:dyDescent="0.25">
      <c r="A23" s="12">
        <v>11</v>
      </c>
      <c r="B23" s="45" t="s">
        <v>3457</v>
      </c>
      <c r="C23" s="46" t="s">
        <v>3458</v>
      </c>
      <c r="D23" s="47">
        <v>38778</v>
      </c>
      <c r="E23" s="48">
        <f>VLOOKUP(B23,[1]Sheet1!B$4:L$8446,4,0)</f>
        <v>75</v>
      </c>
      <c r="F23" s="48">
        <f>VLOOKUP(B23,[1]Sheet1!B$4:F$8446,5,0)</f>
        <v>70</v>
      </c>
      <c r="G23" s="48">
        <f>VLOOKUP(B23,[1]Sheet1!B$4:J$8446,6,0)</f>
        <v>70</v>
      </c>
      <c r="H23" s="48">
        <f>VLOOKUP(B23,[1]Sheet1!B$4:H$8446,7,0)</f>
        <v>70</v>
      </c>
      <c r="I23" s="49" t="str">
        <f t="shared" si="0"/>
        <v>Khá</v>
      </c>
      <c r="J23" s="48">
        <f>VLOOKUP(B23,[1]Sheet1!B$4:K$8446,9,0)</f>
        <v>70</v>
      </c>
      <c r="K23" s="49" t="str">
        <f t="shared" si="1"/>
        <v>Khá</v>
      </c>
    </row>
    <row r="24" spans="1:11" ht="18.75" customHeight="1" x14ac:dyDescent="0.25">
      <c r="A24" s="12">
        <v>12</v>
      </c>
      <c r="B24" s="45" t="s">
        <v>3459</v>
      </c>
      <c r="C24" s="46" t="s">
        <v>3460</v>
      </c>
      <c r="D24" s="47">
        <v>38502</v>
      </c>
      <c r="E24" s="48">
        <f>VLOOKUP(B24,[1]Sheet1!B$4:L$8446,4,0)</f>
        <v>82</v>
      </c>
      <c r="F24" s="48">
        <f>VLOOKUP(B24,[1]Sheet1!B$4:F$8446,5,0)</f>
        <v>82</v>
      </c>
      <c r="G24" s="48">
        <f>VLOOKUP(B24,[1]Sheet1!B$4:J$8446,6,0)</f>
        <v>82</v>
      </c>
      <c r="H24" s="48">
        <f>VLOOKUP(B24,[1]Sheet1!B$4:H$8446,7,0)</f>
        <v>82</v>
      </c>
      <c r="I24" s="49" t="str">
        <f t="shared" si="0"/>
        <v>Tốt</v>
      </c>
      <c r="J24" s="48">
        <f>VLOOKUP(B24,[1]Sheet1!B$4:K$8446,9,0)</f>
        <v>82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3461</v>
      </c>
      <c r="C25" s="46" t="s">
        <v>3462</v>
      </c>
      <c r="D25" s="47">
        <v>38803</v>
      </c>
      <c r="E25" s="48">
        <f>VLOOKUP(B25,[1]Sheet1!B$4:L$8446,4,0)</f>
        <v>82</v>
      </c>
      <c r="F25" s="48">
        <f>VLOOKUP(B25,[1]Sheet1!B$4:F$8446,5,0)</f>
        <v>82</v>
      </c>
      <c r="G25" s="48">
        <f>VLOOKUP(B25,[1]Sheet1!B$4:J$8446,6,0)</f>
        <v>82</v>
      </c>
      <c r="H25" s="48">
        <f>VLOOKUP(B25,[1]Sheet1!B$4:H$8446,7,0)</f>
        <v>82</v>
      </c>
      <c r="I25" s="49" t="str">
        <f t="shared" si="0"/>
        <v>Tốt</v>
      </c>
      <c r="J25" s="48">
        <f>VLOOKUP(B25,[1]Sheet1!B$4:K$8446,9,0)</f>
        <v>82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3463</v>
      </c>
      <c r="C26" s="46" t="s">
        <v>3464</v>
      </c>
      <c r="D26" s="47">
        <v>38933</v>
      </c>
      <c r="E26" s="48">
        <f>VLOOKUP(B26,[1]Sheet1!B$4:L$8446,4,0)</f>
        <v>88</v>
      </c>
      <c r="F26" s="48">
        <f>VLOOKUP(B26,[1]Sheet1!B$4:F$8446,5,0)</f>
        <v>88</v>
      </c>
      <c r="G26" s="48">
        <f>VLOOKUP(B26,[1]Sheet1!B$4:J$8446,6,0)</f>
        <v>88</v>
      </c>
      <c r="H26" s="48">
        <f>VLOOKUP(B26,[1]Sheet1!B$4:H$8446,7,0)</f>
        <v>88</v>
      </c>
      <c r="I26" s="49" t="str">
        <f t="shared" si="0"/>
        <v>Tốt</v>
      </c>
      <c r="J26" s="48">
        <f>VLOOKUP(B26,[1]Sheet1!B$4:K$8446,9,0)</f>
        <v>88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3465</v>
      </c>
      <c r="C27" s="46" t="s">
        <v>140</v>
      </c>
      <c r="D27" s="47">
        <v>39035</v>
      </c>
      <c r="E27" s="48">
        <f>VLOOKUP(B27,[1]Sheet1!B$4:L$8446,4,0)</f>
        <v>94</v>
      </c>
      <c r="F27" s="48">
        <f>VLOOKUP(B27,[1]Sheet1!B$4:F$8446,5,0)</f>
        <v>94</v>
      </c>
      <c r="G27" s="48">
        <f>VLOOKUP(B27,[1]Sheet1!B$4:J$8446,6,0)</f>
        <v>94</v>
      </c>
      <c r="H27" s="48">
        <f>VLOOKUP(B27,[1]Sheet1!B$4:H$8446,7,0)</f>
        <v>94</v>
      </c>
      <c r="I27" s="49" t="str">
        <f t="shared" si="0"/>
        <v>Xuất sắc</v>
      </c>
      <c r="J27" s="48">
        <f>VLOOKUP(B27,[1]Sheet1!B$4:K$8446,9,0)</f>
        <v>94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3466</v>
      </c>
      <c r="C28" s="46" t="s">
        <v>3467</v>
      </c>
      <c r="D28" s="47">
        <v>38975</v>
      </c>
      <c r="E28" s="48">
        <f>VLOOKUP(B28,[1]Sheet1!B$4:L$8446,4,0)</f>
        <v>85</v>
      </c>
      <c r="F28" s="48">
        <f>VLOOKUP(B28,[1]Sheet1!B$4:F$8446,5,0)</f>
        <v>85</v>
      </c>
      <c r="G28" s="48">
        <f>VLOOKUP(B28,[1]Sheet1!B$4:J$8446,6,0)</f>
        <v>85</v>
      </c>
      <c r="H28" s="48">
        <f>VLOOKUP(B28,[1]Sheet1!B$4:H$8446,7,0)</f>
        <v>85</v>
      </c>
      <c r="I28" s="49" t="str">
        <f t="shared" si="0"/>
        <v>Tốt</v>
      </c>
      <c r="J28" s="48">
        <f>VLOOKUP(B28,[1]Sheet1!B$4:K$8446,9,0)</f>
        <v>85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3468</v>
      </c>
      <c r="C29" s="46" t="s">
        <v>3469</v>
      </c>
      <c r="D29" s="47">
        <v>38772</v>
      </c>
      <c r="E29" s="48">
        <f>VLOOKUP(B29,[1]Sheet1!B$4:L$8446,4,0)</f>
        <v>82</v>
      </c>
      <c r="F29" s="48">
        <f>VLOOKUP(B29,[1]Sheet1!B$4:F$8446,5,0)</f>
        <v>82</v>
      </c>
      <c r="G29" s="48">
        <f>VLOOKUP(B29,[1]Sheet1!B$4:J$8446,6,0)</f>
        <v>82</v>
      </c>
      <c r="H29" s="48">
        <f>VLOOKUP(B29,[1]Sheet1!B$4:H$8446,7,0)</f>
        <v>82</v>
      </c>
      <c r="I29" s="49" t="str">
        <f t="shared" si="0"/>
        <v>Tốt</v>
      </c>
      <c r="J29" s="48">
        <f>VLOOKUP(B29,[1]Sheet1!B$4:K$8446,9,0)</f>
        <v>82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3470</v>
      </c>
      <c r="C30" s="46" t="s">
        <v>3471</v>
      </c>
      <c r="D30" s="47">
        <v>39047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3472</v>
      </c>
      <c r="C31" s="46" t="s">
        <v>3473</v>
      </c>
      <c r="D31" s="47">
        <v>38936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3474</v>
      </c>
      <c r="C32" s="46" t="s">
        <v>3475</v>
      </c>
      <c r="D32" s="47">
        <v>38874</v>
      </c>
      <c r="E32" s="48">
        <f>VLOOKUP(B32,[1]Sheet1!B$4:L$8446,4,0)</f>
        <v>80</v>
      </c>
      <c r="F32" s="48">
        <f>VLOOKUP(B32,[1]Sheet1!B$4:F$8446,5,0)</f>
        <v>80</v>
      </c>
      <c r="G32" s="48">
        <f>VLOOKUP(B32,[1]Sheet1!B$4:J$8446,6,0)</f>
        <v>80</v>
      </c>
      <c r="H32" s="48">
        <f>VLOOKUP(B32,[1]Sheet1!B$4:H$8446,7,0)</f>
        <v>80</v>
      </c>
      <c r="I32" s="49" t="str">
        <f t="shared" si="0"/>
        <v>Tốt</v>
      </c>
      <c r="J32" s="48">
        <f>VLOOKUP(B32,[1]Sheet1!B$4:K$8446,9,0)</f>
        <v>80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3476</v>
      </c>
      <c r="C33" s="46" t="s">
        <v>3477</v>
      </c>
      <c r="D33" s="47">
        <v>38682</v>
      </c>
      <c r="E33" s="48">
        <f>VLOOKUP(B33,[1]Sheet1!B$4:L$8446,4,0)</f>
        <v>80</v>
      </c>
      <c r="F33" s="48">
        <f>VLOOKUP(B33,[1]Sheet1!B$4:F$8446,5,0)</f>
        <v>80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3478</v>
      </c>
      <c r="C34" s="46" t="s">
        <v>3479</v>
      </c>
      <c r="D34" s="47">
        <v>39027</v>
      </c>
      <c r="E34" s="48">
        <f>VLOOKUP(B34,[1]Sheet1!B$4:L$8446,4,0)</f>
        <v>82</v>
      </c>
      <c r="F34" s="48">
        <f>VLOOKUP(B34,[1]Sheet1!B$4:F$8446,5,0)</f>
        <v>82</v>
      </c>
      <c r="G34" s="48">
        <f>VLOOKUP(B34,[1]Sheet1!B$4:J$8446,6,0)</f>
        <v>82</v>
      </c>
      <c r="H34" s="48">
        <f>VLOOKUP(B34,[1]Sheet1!B$4:H$8446,7,0)</f>
        <v>82</v>
      </c>
      <c r="I34" s="49" t="str">
        <f t="shared" si="0"/>
        <v>Tốt</v>
      </c>
      <c r="J34" s="48">
        <f>VLOOKUP(B34,[1]Sheet1!B$4:K$8446,9,0)</f>
        <v>82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3480</v>
      </c>
      <c r="C35" s="46" t="s">
        <v>134</v>
      </c>
      <c r="D35" s="47">
        <v>38814</v>
      </c>
      <c r="E35" s="48">
        <f>VLOOKUP(B35,[1]Sheet1!B$4:L$8446,4,0)</f>
        <v>88</v>
      </c>
      <c r="F35" s="48">
        <f>VLOOKUP(B35,[1]Sheet1!B$4:F$8446,5,0)</f>
        <v>88</v>
      </c>
      <c r="G35" s="48">
        <f>VLOOKUP(B35,[1]Sheet1!B$4:J$8446,6,0)</f>
        <v>88</v>
      </c>
      <c r="H35" s="48">
        <f>VLOOKUP(B35,[1]Sheet1!B$4:H$8446,7,0)</f>
        <v>88</v>
      </c>
      <c r="I35" s="49" t="str">
        <f t="shared" si="0"/>
        <v>Tốt</v>
      </c>
      <c r="J35" s="48">
        <f>VLOOKUP(B35,[1]Sheet1!B$4:K$8446,9,0)</f>
        <v>88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3481</v>
      </c>
      <c r="C36" s="46" t="s">
        <v>3482</v>
      </c>
      <c r="D36" s="47">
        <v>38720</v>
      </c>
      <c r="E36" s="48">
        <f>VLOOKUP(B36,[1]Sheet1!B$4:L$8446,4,0)</f>
        <v>92</v>
      </c>
      <c r="F36" s="48">
        <f>VLOOKUP(B36,[1]Sheet1!B$4:F$8446,5,0)</f>
        <v>92</v>
      </c>
      <c r="G36" s="48">
        <f>VLOOKUP(B36,[1]Sheet1!B$4:J$8446,6,0)</f>
        <v>92</v>
      </c>
      <c r="H36" s="48">
        <f>VLOOKUP(B36,[1]Sheet1!B$4:H$8446,7,0)</f>
        <v>92</v>
      </c>
      <c r="I36" s="49" t="str">
        <f t="shared" si="0"/>
        <v>Xuất sắc</v>
      </c>
      <c r="J36" s="48">
        <f>VLOOKUP(B36,[1]Sheet1!B$4:K$8446,9,0)</f>
        <v>92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3483</v>
      </c>
      <c r="C37" s="46" t="s">
        <v>3484</v>
      </c>
      <c r="D37" s="47">
        <v>38766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3485</v>
      </c>
      <c r="C38" s="46" t="s">
        <v>3486</v>
      </c>
      <c r="D38" s="47">
        <v>39077</v>
      </c>
      <c r="E38" s="48">
        <f>VLOOKUP(B38,[1]Sheet1!B$4:L$8446,4,0)</f>
        <v>77</v>
      </c>
      <c r="F38" s="48">
        <f>VLOOKUP(B38,[1]Sheet1!B$4:F$8446,5,0)</f>
        <v>77</v>
      </c>
      <c r="G38" s="48">
        <f>VLOOKUP(B38,[1]Sheet1!B$4:J$8446,6,0)</f>
        <v>77</v>
      </c>
      <c r="H38" s="48">
        <f>VLOOKUP(B38,[1]Sheet1!B$4:H$8446,7,0)</f>
        <v>77</v>
      </c>
      <c r="I38" s="49" t="str">
        <f t="shared" si="0"/>
        <v>Khá</v>
      </c>
      <c r="J38" s="48">
        <f>VLOOKUP(B38,[1]Sheet1!B$4:K$8446,9,0)</f>
        <v>77</v>
      </c>
      <c r="K38" s="49" t="str">
        <f t="shared" si="1"/>
        <v>Khá</v>
      </c>
    </row>
    <row r="39" spans="1:11" ht="18.75" customHeight="1" x14ac:dyDescent="0.25">
      <c r="A39" s="12">
        <v>27</v>
      </c>
      <c r="B39" s="45" t="s">
        <v>3489</v>
      </c>
      <c r="C39" s="46" t="s">
        <v>308</v>
      </c>
      <c r="D39" s="47">
        <v>38909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3487</v>
      </c>
      <c r="C40" s="46" t="s">
        <v>3488</v>
      </c>
      <c r="D40" s="47">
        <v>38919</v>
      </c>
      <c r="E40" s="48">
        <f>VLOOKUP(B40,[1]Sheet1!B$4:L$8446,4,0)</f>
        <v>94</v>
      </c>
      <c r="F40" s="48">
        <f>VLOOKUP(B40,[1]Sheet1!B$4:F$8446,5,0)</f>
        <v>94</v>
      </c>
      <c r="G40" s="48">
        <f>VLOOKUP(B40,[1]Sheet1!B$4:J$8446,6,0)</f>
        <v>94</v>
      </c>
      <c r="H40" s="48">
        <f>VLOOKUP(B40,[1]Sheet1!B$4:H$8446,7,0)</f>
        <v>94</v>
      </c>
      <c r="I40" s="49" t="str">
        <f t="shared" si="0"/>
        <v>Xuất sắc</v>
      </c>
      <c r="J40" s="48">
        <f>VLOOKUP(B40,[1]Sheet1!B$4:K$8446,9,0)</f>
        <v>94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3490</v>
      </c>
      <c r="C41" s="46" t="s">
        <v>3491</v>
      </c>
      <c r="D41" s="47">
        <v>38753</v>
      </c>
      <c r="E41" s="48">
        <f>VLOOKUP(B41,[1]Sheet1!B$4:L$8446,4,0)</f>
        <v>70</v>
      </c>
      <c r="F41" s="48">
        <f>VLOOKUP(B41,[1]Sheet1!B$4:F$8446,5,0)</f>
        <v>70</v>
      </c>
      <c r="G41" s="48">
        <f>VLOOKUP(B41,[1]Sheet1!B$4:J$8446,6,0)</f>
        <v>70</v>
      </c>
      <c r="H41" s="48">
        <f>VLOOKUP(B41,[1]Sheet1!B$4:H$8446,7,0)</f>
        <v>70</v>
      </c>
      <c r="I41" s="49" t="str">
        <f t="shared" si="0"/>
        <v>Khá</v>
      </c>
      <c r="J41" s="48">
        <f>VLOOKUP(B41,[1]Sheet1!B$4:K$8446,9,0)</f>
        <v>70</v>
      </c>
      <c r="K41" s="49" t="str">
        <f t="shared" si="1"/>
        <v>Khá</v>
      </c>
    </row>
    <row r="42" spans="1:11" ht="18.75" customHeight="1" x14ac:dyDescent="0.25">
      <c r="A42" s="12">
        <v>30</v>
      </c>
      <c r="B42" s="45" t="s">
        <v>3492</v>
      </c>
      <c r="C42" s="46" t="s">
        <v>3493</v>
      </c>
      <c r="D42" s="47">
        <v>38658</v>
      </c>
      <c r="E42" s="48">
        <f>VLOOKUP(B42,[1]Sheet1!B$4:L$8446,4,0)</f>
        <v>100</v>
      </c>
      <c r="F42" s="48">
        <f>VLOOKUP(B42,[1]Sheet1!B$4:F$8446,5,0)</f>
        <v>100</v>
      </c>
      <c r="G42" s="48">
        <f>VLOOKUP(B42,[1]Sheet1!B$4:J$8446,6,0)</f>
        <v>100</v>
      </c>
      <c r="H42" s="48">
        <f>VLOOKUP(B42,[1]Sheet1!B$4:H$8446,7,0)</f>
        <v>100</v>
      </c>
      <c r="I42" s="49" t="str">
        <f t="shared" si="0"/>
        <v>Xuất sắc</v>
      </c>
      <c r="J42" s="48">
        <f>VLOOKUP(B42,[1]Sheet1!B$4:K$8446,9,0)</f>
        <v>100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3494</v>
      </c>
      <c r="C43" s="46" t="s">
        <v>3495</v>
      </c>
      <c r="D43" s="47">
        <v>38726</v>
      </c>
      <c r="E43" s="48">
        <f>VLOOKUP(B43,[1]Sheet1!B$4:L$8446,4,0)</f>
        <v>84</v>
      </c>
      <c r="F43" s="48">
        <f>VLOOKUP(B43,[1]Sheet1!B$4:F$8446,5,0)</f>
        <v>84</v>
      </c>
      <c r="G43" s="48">
        <f>VLOOKUP(B43,[1]Sheet1!B$4:J$8446,6,0)</f>
        <v>84</v>
      </c>
      <c r="H43" s="48">
        <f>VLOOKUP(B43,[1]Sheet1!B$4:H$8446,7,0)</f>
        <v>84</v>
      </c>
      <c r="I43" s="49" t="str">
        <f t="shared" si="0"/>
        <v>Tốt</v>
      </c>
      <c r="J43" s="48">
        <f>VLOOKUP(B43,[1]Sheet1!B$4:K$8446,9,0)</f>
        <v>84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3496</v>
      </c>
      <c r="C44" s="46" t="s">
        <v>3497</v>
      </c>
      <c r="D44" s="47">
        <v>38903</v>
      </c>
      <c r="E44" s="48">
        <f>VLOOKUP(B44,[1]Sheet1!B$4:L$8446,4,0)</f>
        <v>92</v>
      </c>
      <c r="F44" s="48">
        <f>VLOOKUP(B44,[1]Sheet1!B$4:F$8446,5,0)</f>
        <v>92</v>
      </c>
      <c r="G44" s="48">
        <f>VLOOKUP(B44,[1]Sheet1!B$4:J$8446,6,0)</f>
        <v>92</v>
      </c>
      <c r="H44" s="48">
        <f>VLOOKUP(B44,[1]Sheet1!B$4:H$8446,7,0)</f>
        <v>92</v>
      </c>
      <c r="I44" s="49" t="str">
        <f t="shared" si="0"/>
        <v>Xuất sắc</v>
      </c>
      <c r="J44" s="48">
        <f>VLOOKUP(B44,[1]Sheet1!B$4:K$8446,9,0)</f>
        <v>92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3498</v>
      </c>
      <c r="C45" s="46" t="s">
        <v>3499</v>
      </c>
      <c r="D45" s="47">
        <v>38888</v>
      </c>
      <c r="E45" s="48">
        <f>VLOOKUP(B45,[1]Sheet1!B$4:L$8446,4,0)</f>
        <v>70</v>
      </c>
      <c r="F45" s="48">
        <f>VLOOKUP(B45,[1]Sheet1!B$4:F$8446,5,0)</f>
        <v>67</v>
      </c>
      <c r="G45" s="48">
        <f>VLOOKUP(B45,[1]Sheet1!B$4:J$8446,6,0)</f>
        <v>67</v>
      </c>
      <c r="H45" s="48">
        <f>VLOOKUP(B45,[1]Sheet1!B$4:H$8446,7,0)</f>
        <v>67</v>
      </c>
      <c r="I45" s="49" t="str">
        <f t="shared" si="0"/>
        <v>Khá</v>
      </c>
      <c r="J45" s="48">
        <f>VLOOKUP(B45,[1]Sheet1!B$4:K$8446,9,0)</f>
        <v>67</v>
      </c>
      <c r="K45" s="49" t="str">
        <f t="shared" si="1"/>
        <v>Khá</v>
      </c>
    </row>
    <row r="46" spans="1:11" ht="18.75" customHeight="1" x14ac:dyDescent="0.25">
      <c r="A46" s="12">
        <v>34</v>
      </c>
      <c r="B46" s="45" t="s">
        <v>3500</v>
      </c>
      <c r="C46" s="46" t="s">
        <v>3501</v>
      </c>
      <c r="D46" s="47">
        <v>38849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3502</v>
      </c>
      <c r="C47" s="46" t="s">
        <v>3503</v>
      </c>
      <c r="D47" s="47">
        <v>38974</v>
      </c>
      <c r="E47" s="48">
        <f>VLOOKUP(B47,[1]Sheet1!B$4:L$8446,4,0)</f>
        <v>80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9" spans="1:3" ht="18.75" customHeight="1" x14ac:dyDescent="0.2">
      <c r="A49" s="52" t="s">
        <v>3504</v>
      </c>
      <c r="B49" s="52"/>
      <c r="C49" s="52"/>
    </row>
  </sheetData>
  <mergeCells count="16">
    <mergeCell ref="A6:K6"/>
    <mergeCell ref="A1:C1"/>
    <mergeCell ref="E1:K1"/>
    <mergeCell ref="A2:C2"/>
    <mergeCell ref="E2:K2"/>
    <mergeCell ref="A5:K5"/>
    <mergeCell ref="A49:C4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7">
    <cfRule type="duplicateValues" dxfId="48" priority="1"/>
    <cfRule type="duplicateValues" dxfId="47" priority="2"/>
    <cfRule type="duplicateValues" dxfId="46" priority="3"/>
    <cfRule type="duplicateValues" dxfId="45" priority="4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322D-3714-40F8-B16E-DCFD40D8DC23}">
  <dimension ref="A1:K52"/>
  <sheetViews>
    <sheetView topLeftCell="A42" workbookViewId="0">
      <selection activeCell="B13" sqref="B13:K50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3598</v>
      </c>
      <c r="C13" s="46" t="s">
        <v>400</v>
      </c>
      <c r="D13" s="47">
        <v>38890</v>
      </c>
      <c r="E13" s="48">
        <f>VLOOKUP(B13,[1]Sheet1!B$4:L$8446,4,0)</f>
        <v>80</v>
      </c>
      <c r="F13" s="48">
        <f>VLOOKUP(B13,[1]Sheet1!B$4:F$8446,5,0)</f>
        <v>80</v>
      </c>
      <c r="G13" s="48">
        <f>VLOOKUP(B13,[1]Sheet1!B$4:J$8446,6,0)</f>
        <v>80</v>
      </c>
      <c r="H13" s="48">
        <f>VLOOKUP(B13,[1]Sheet1!B$4:H$8446,7,0)</f>
        <v>80</v>
      </c>
      <c r="I13" s="49" t="str">
        <f t="shared" ref="I13:I50" si="0">IF(H13&gt;=90,"Xuất sắc",IF(H13&gt;=80,"Tốt", IF(H13&gt;=65,"Khá",IF(H13&gt;=50,"Trung bình", IF(H13&gt;=35, "Yếu", "Kém")))))</f>
        <v>Tốt</v>
      </c>
      <c r="J13" s="48">
        <f>VLOOKUP(B13,[1]Sheet1!B$4:K$8446,9,0)</f>
        <v>80</v>
      </c>
      <c r="K13" s="49" t="str">
        <f t="shared" ref="K13:K50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3599</v>
      </c>
      <c r="C14" s="46" t="s">
        <v>3600</v>
      </c>
      <c r="D14" s="47">
        <v>38823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3601</v>
      </c>
      <c r="C15" s="46" t="s">
        <v>3602</v>
      </c>
      <c r="D15" s="47">
        <v>39050</v>
      </c>
      <c r="E15" s="48">
        <f>VLOOKUP(B15,[1]Sheet1!B$4:L$8446,4,0)</f>
        <v>80</v>
      </c>
      <c r="F15" s="48">
        <f>VLOOKUP(B15,[1]Sheet1!B$4:F$8446,5,0)</f>
        <v>77</v>
      </c>
      <c r="G15" s="48">
        <f>VLOOKUP(B15,[1]Sheet1!B$4:J$8446,6,0)</f>
        <v>77</v>
      </c>
      <c r="H15" s="48">
        <f>VLOOKUP(B15,[1]Sheet1!B$4:H$8446,7,0)</f>
        <v>77</v>
      </c>
      <c r="I15" s="49" t="str">
        <f t="shared" si="0"/>
        <v>Khá</v>
      </c>
      <c r="J15" s="48">
        <f>VLOOKUP(B15,[1]Sheet1!B$4:K$8446,9,0)</f>
        <v>77</v>
      </c>
      <c r="K15" s="49" t="str">
        <f t="shared" si="1"/>
        <v>Khá</v>
      </c>
    </row>
    <row r="16" spans="1:11" ht="18.75" customHeight="1" x14ac:dyDescent="0.25">
      <c r="A16" s="12">
        <v>4</v>
      </c>
      <c r="B16" s="45" t="s">
        <v>3603</v>
      </c>
      <c r="C16" s="46" t="s">
        <v>3604</v>
      </c>
      <c r="D16" s="47">
        <v>38779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3613</v>
      </c>
      <c r="C17" s="46" t="s">
        <v>464</v>
      </c>
      <c r="D17" s="47">
        <v>38884</v>
      </c>
      <c r="E17" s="48">
        <f>VLOOKUP(B17,[1]Sheet1!B$4:L$8446,4,0)</f>
        <v>90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3616</v>
      </c>
      <c r="C18" s="46" t="s">
        <v>3617</v>
      </c>
      <c r="D18" s="47">
        <v>38930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3614</v>
      </c>
      <c r="C19" s="46" t="s">
        <v>3615</v>
      </c>
      <c r="D19" s="47">
        <v>39063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3607</v>
      </c>
      <c r="C20" s="46" t="s">
        <v>3608</v>
      </c>
      <c r="D20" s="47">
        <v>38924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3605</v>
      </c>
      <c r="C21" s="46" t="s">
        <v>3606</v>
      </c>
      <c r="D21" s="47">
        <v>38951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3609</v>
      </c>
      <c r="C22" s="46" t="s">
        <v>3610</v>
      </c>
      <c r="D22" s="47">
        <v>38847</v>
      </c>
      <c r="E22" s="48">
        <f>VLOOKUP(B22,[1]Sheet1!B$4:L$8446,4,0)</f>
        <v>87</v>
      </c>
      <c r="F22" s="48">
        <f>VLOOKUP(B22,[1]Sheet1!B$4:F$8446,5,0)</f>
        <v>87</v>
      </c>
      <c r="G22" s="48">
        <f>VLOOKUP(B22,[1]Sheet1!B$4:J$8446,6,0)</f>
        <v>87</v>
      </c>
      <c r="H22" s="48">
        <f>VLOOKUP(B22,[1]Sheet1!B$4:H$8446,7,0)</f>
        <v>87</v>
      </c>
      <c r="I22" s="49" t="str">
        <f t="shared" si="0"/>
        <v>Tốt</v>
      </c>
      <c r="J22" s="48">
        <f>VLOOKUP(B22,[1]Sheet1!B$4:K$8446,9,0)</f>
        <v>87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3611</v>
      </c>
      <c r="C23" s="46" t="s">
        <v>3612</v>
      </c>
      <c r="D23" s="47">
        <v>38827</v>
      </c>
      <c r="E23" s="48">
        <f>VLOOKUP(B23,[1]Sheet1!B$4:L$8446,4,0)</f>
        <v>80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3618</v>
      </c>
      <c r="C24" s="46" t="s">
        <v>3619</v>
      </c>
      <c r="D24" s="47">
        <v>38718</v>
      </c>
      <c r="E24" s="48">
        <f>VLOOKUP(B24,[1]Sheet1!B$4:L$8446,4,0)</f>
        <v>80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3620</v>
      </c>
      <c r="C25" s="46" t="s">
        <v>1847</v>
      </c>
      <c r="D25" s="47">
        <v>38966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3621</v>
      </c>
      <c r="C26" s="46" t="s">
        <v>3622</v>
      </c>
      <c r="D26" s="47">
        <v>38761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3623</v>
      </c>
      <c r="C27" s="46" t="s">
        <v>476</v>
      </c>
      <c r="D27" s="47">
        <v>39073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3626</v>
      </c>
      <c r="C28" s="46" t="s">
        <v>3627</v>
      </c>
      <c r="D28" s="47">
        <v>38872</v>
      </c>
      <c r="E28" s="48">
        <f>VLOOKUP(B28,[1]Sheet1!B$4:L$8446,4,0)</f>
        <v>80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3624</v>
      </c>
      <c r="C29" s="46" t="s">
        <v>3625</v>
      </c>
      <c r="D29" s="47">
        <v>38909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3628</v>
      </c>
      <c r="C30" s="46" t="s">
        <v>3629</v>
      </c>
      <c r="D30" s="47">
        <v>38868</v>
      </c>
      <c r="E30" s="48">
        <f>VLOOKUP(B30,[1]Sheet1!B$4:L$8446,4,0)</f>
        <v>67</v>
      </c>
      <c r="F30" s="48">
        <f>VLOOKUP(B30,[1]Sheet1!B$4:F$8446,5,0)</f>
        <v>77</v>
      </c>
      <c r="G30" s="48">
        <f>VLOOKUP(B30,[1]Sheet1!B$4:J$8446,6,0)</f>
        <v>77</v>
      </c>
      <c r="H30" s="48">
        <f>VLOOKUP(B30,[1]Sheet1!B$4:H$8446,7,0)</f>
        <v>77</v>
      </c>
      <c r="I30" s="49" t="str">
        <f t="shared" si="0"/>
        <v>Khá</v>
      </c>
      <c r="J30" s="48">
        <f>VLOOKUP(B30,[1]Sheet1!B$4:K$8446,9,0)</f>
        <v>77</v>
      </c>
      <c r="K30" s="49" t="str">
        <f t="shared" si="1"/>
        <v>Khá</v>
      </c>
    </row>
    <row r="31" spans="1:11" ht="18.75" customHeight="1" x14ac:dyDescent="0.25">
      <c r="A31" s="12">
        <v>19</v>
      </c>
      <c r="B31" s="45" t="s">
        <v>3630</v>
      </c>
      <c r="C31" s="46" t="s">
        <v>3631</v>
      </c>
      <c r="D31" s="47">
        <v>38848</v>
      </c>
      <c r="E31" s="48">
        <f>VLOOKUP(B31,[1]Sheet1!B$4:L$8446,4,0)</f>
        <v>85</v>
      </c>
      <c r="F31" s="48">
        <f>VLOOKUP(B31,[1]Sheet1!B$4:F$8446,5,0)</f>
        <v>85</v>
      </c>
      <c r="G31" s="48">
        <f>VLOOKUP(B31,[1]Sheet1!B$4:J$8446,6,0)</f>
        <v>85</v>
      </c>
      <c r="H31" s="48">
        <f>VLOOKUP(B31,[1]Sheet1!B$4:H$8446,7,0)</f>
        <v>85</v>
      </c>
      <c r="I31" s="49" t="str">
        <f t="shared" si="0"/>
        <v>Tốt</v>
      </c>
      <c r="J31" s="48">
        <f>VLOOKUP(B31,[1]Sheet1!B$4:K$8446,9,0)</f>
        <v>85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3632</v>
      </c>
      <c r="C32" s="46" t="s">
        <v>3633</v>
      </c>
      <c r="D32" s="47">
        <v>38888</v>
      </c>
      <c r="E32" s="48">
        <f>VLOOKUP(B32,[1]Sheet1!B$4:L$8446,4,0)</f>
        <v>0</v>
      </c>
      <c r="F32" s="48">
        <f>VLOOKUP(B32,[1]Sheet1!B$4:F$8446,5,0)</f>
        <v>0</v>
      </c>
      <c r="G32" s="48">
        <f>VLOOKUP(B32,[1]Sheet1!B$4:J$8446,6,0)</f>
        <v>0</v>
      </c>
      <c r="H32" s="48">
        <f>VLOOKUP(B32,[1]Sheet1!B$4:H$8446,7,0)</f>
        <v>0</v>
      </c>
      <c r="I32" s="49" t="str">
        <f t="shared" si="0"/>
        <v>Kém</v>
      </c>
      <c r="J32" s="48">
        <f>VLOOKUP(B32,[1]Sheet1!B$4:K$8446,9,0)</f>
        <v>0</v>
      </c>
      <c r="K32" s="49" t="str">
        <f t="shared" si="1"/>
        <v>Kém</v>
      </c>
    </row>
    <row r="33" spans="1:11" ht="18.75" customHeight="1" x14ac:dyDescent="0.25">
      <c r="A33" s="12">
        <v>21</v>
      </c>
      <c r="B33" s="45" t="s">
        <v>3634</v>
      </c>
      <c r="C33" s="46" t="s">
        <v>3635</v>
      </c>
      <c r="D33" s="47">
        <v>39067</v>
      </c>
      <c r="E33" s="48">
        <f>VLOOKUP(B33,[1]Sheet1!B$4:L$8446,4,0)</f>
        <v>80</v>
      </c>
      <c r="F33" s="48">
        <f>VLOOKUP(B33,[1]Sheet1!B$4:F$8446,5,0)</f>
        <v>80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3636</v>
      </c>
      <c r="C34" s="46" t="s">
        <v>3637</v>
      </c>
      <c r="D34" s="47">
        <v>39035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3638</v>
      </c>
      <c r="C35" s="46" t="s">
        <v>197</v>
      </c>
      <c r="D35" s="47">
        <v>39069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3639</v>
      </c>
      <c r="C36" s="46" t="s">
        <v>3640</v>
      </c>
      <c r="D36" s="47">
        <v>38940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3641</v>
      </c>
      <c r="C37" s="46" t="s">
        <v>373</v>
      </c>
      <c r="D37" s="47">
        <v>38766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3642</v>
      </c>
      <c r="C38" s="46" t="s">
        <v>3643</v>
      </c>
      <c r="D38" s="47">
        <v>38869</v>
      </c>
      <c r="E38" s="48">
        <f>VLOOKUP(B38,[1]Sheet1!B$4:L$8446,4,0)</f>
        <v>80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3644</v>
      </c>
      <c r="C39" s="46" t="s">
        <v>3645</v>
      </c>
      <c r="D39" s="47">
        <v>38917</v>
      </c>
      <c r="E39" s="48">
        <f>VLOOKUP(B39,[1]Sheet1!B$4:L$8446,4,0)</f>
        <v>92</v>
      </c>
      <c r="F39" s="48">
        <f>VLOOKUP(B39,[1]Sheet1!B$4:F$8446,5,0)</f>
        <v>92</v>
      </c>
      <c r="G39" s="48">
        <f>VLOOKUP(B39,[1]Sheet1!B$4:J$8446,6,0)</f>
        <v>92</v>
      </c>
      <c r="H39" s="48">
        <f>VLOOKUP(B39,[1]Sheet1!B$4:H$8446,7,0)</f>
        <v>92</v>
      </c>
      <c r="I39" s="49" t="str">
        <f t="shared" si="0"/>
        <v>Xuất sắc</v>
      </c>
      <c r="J39" s="48">
        <f>VLOOKUP(B39,[1]Sheet1!B$4:K$8446,9,0)</f>
        <v>92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3646</v>
      </c>
      <c r="C40" s="46" t="s">
        <v>3647</v>
      </c>
      <c r="D40" s="47">
        <v>39052</v>
      </c>
      <c r="E40" s="48">
        <f>VLOOKUP(B40,[1]Sheet1!B$4:L$8446,4,0)</f>
        <v>93</v>
      </c>
      <c r="F40" s="48">
        <f>VLOOKUP(B40,[1]Sheet1!B$4:F$8446,5,0)</f>
        <v>93</v>
      </c>
      <c r="G40" s="48">
        <f>VLOOKUP(B40,[1]Sheet1!B$4:J$8446,6,0)</f>
        <v>93</v>
      </c>
      <c r="H40" s="48">
        <f>VLOOKUP(B40,[1]Sheet1!B$4:H$8446,7,0)</f>
        <v>93</v>
      </c>
      <c r="I40" s="49" t="str">
        <f t="shared" si="0"/>
        <v>Xuất sắc</v>
      </c>
      <c r="J40" s="48">
        <f>VLOOKUP(B40,[1]Sheet1!B$4:K$8446,9,0)</f>
        <v>93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3648</v>
      </c>
      <c r="C41" s="46" t="s">
        <v>3542</v>
      </c>
      <c r="D41" s="47">
        <v>38742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3649</v>
      </c>
      <c r="C42" s="46" t="s">
        <v>3650</v>
      </c>
      <c r="D42" s="47">
        <v>39000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3651</v>
      </c>
      <c r="C43" s="46" t="s">
        <v>2033</v>
      </c>
      <c r="D43" s="47">
        <v>38989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3652</v>
      </c>
      <c r="C44" s="46" t="s">
        <v>3653</v>
      </c>
      <c r="D44" s="47">
        <v>39002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3654</v>
      </c>
      <c r="C45" s="46" t="s">
        <v>3655</v>
      </c>
      <c r="D45" s="47">
        <v>38948</v>
      </c>
      <c r="E45" s="48">
        <f>VLOOKUP(B45,[1]Sheet1!B$4:L$8446,4,0)</f>
        <v>80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3656</v>
      </c>
      <c r="C46" s="46" t="s">
        <v>3657</v>
      </c>
      <c r="D46" s="47">
        <v>38765</v>
      </c>
      <c r="E46" s="48">
        <f>VLOOKUP(B46,[1]Sheet1!B$4:L$8446,4,0)</f>
        <v>70</v>
      </c>
      <c r="F46" s="48">
        <f>VLOOKUP(B46,[1]Sheet1!B$4:F$8446,5,0)</f>
        <v>80</v>
      </c>
      <c r="G46" s="48">
        <f>VLOOKUP(B46,[1]Sheet1!B$4:J$8446,6,0)</f>
        <v>80</v>
      </c>
      <c r="H46" s="48">
        <f>VLOOKUP(B46,[1]Sheet1!B$4:H$8446,7,0)</f>
        <v>80</v>
      </c>
      <c r="I46" s="49" t="str">
        <f t="shared" si="0"/>
        <v>Tốt</v>
      </c>
      <c r="J46" s="48">
        <f>VLOOKUP(B46,[1]Sheet1!B$4:K$8446,9,0)</f>
        <v>80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3658</v>
      </c>
      <c r="C47" s="46" t="s">
        <v>3659</v>
      </c>
      <c r="D47" s="47">
        <v>38974</v>
      </c>
      <c r="E47" s="48">
        <f>VLOOKUP(B47,[1]Sheet1!B$4:L$8446,4,0)</f>
        <v>77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3660</v>
      </c>
      <c r="C48" s="46" t="s">
        <v>3661</v>
      </c>
      <c r="D48" s="47">
        <v>38792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3662</v>
      </c>
      <c r="C49" s="46" t="s">
        <v>3663</v>
      </c>
      <c r="D49" s="47">
        <v>39079</v>
      </c>
      <c r="E49" s="48">
        <f>VLOOKUP(B49,[1]Sheet1!B$4:L$8446,4,0)</f>
        <v>80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3664</v>
      </c>
      <c r="C50" s="46" t="s">
        <v>3665</v>
      </c>
      <c r="D50" s="47">
        <v>39033</v>
      </c>
      <c r="E50" s="48">
        <f>VLOOKUP(B50,[1]Sheet1!B$4:L$8446,4,0)</f>
        <v>96</v>
      </c>
      <c r="F50" s="48">
        <f>VLOOKUP(B50,[1]Sheet1!B$4:F$8446,5,0)</f>
        <v>96</v>
      </c>
      <c r="G50" s="48">
        <f>VLOOKUP(B50,[1]Sheet1!B$4:J$8446,6,0)</f>
        <v>96</v>
      </c>
      <c r="H50" s="48">
        <f>VLOOKUP(B50,[1]Sheet1!B$4:H$8446,7,0)</f>
        <v>96</v>
      </c>
      <c r="I50" s="49" t="str">
        <f t="shared" si="0"/>
        <v>Xuất sắc</v>
      </c>
      <c r="J50" s="48">
        <f>VLOOKUP(B50,[1]Sheet1!B$4:K$8446,9,0)</f>
        <v>96</v>
      </c>
      <c r="K50" s="49" t="str">
        <f t="shared" si="1"/>
        <v>Xuất sắc</v>
      </c>
    </row>
    <row r="52" spans="1:11" ht="18.75" customHeight="1" x14ac:dyDescent="0.2">
      <c r="A52" s="52" t="s">
        <v>3009</v>
      </c>
      <c r="B52" s="52"/>
      <c r="C52" s="52"/>
    </row>
  </sheetData>
  <mergeCells count="16">
    <mergeCell ref="A6:K6"/>
    <mergeCell ref="A1:C1"/>
    <mergeCell ref="E1:K1"/>
    <mergeCell ref="A2:C2"/>
    <mergeCell ref="E2:K2"/>
    <mergeCell ref="A5:K5"/>
    <mergeCell ref="A52:C5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0">
    <cfRule type="duplicateValues" dxfId="44" priority="1"/>
    <cfRule type="duplicateValues" dxfId="43" priority="2"/>
    <cfRule type="duplicateValues" dxfId="42" priority="3"/>
    <cfRule type="duplicateValues" dxfId="41" priority="4"/>
    <cfRule type="duplicateValues" dxfId="40" priority="5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FA0F-C6B5-40C5-B794-C6F84C742281}">
  <dimension ref="A1:K54"/>
  <sheetViews>
    <sheetView topLeftCell="A33" workbookViewId="0">
      <selection activeCell="B13" sqref="B13:K5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3666</v>
      </c>
      <c r="C13" s="46" t="s">
        <v>3667</v>
      </c>
      <c r="D13" s="47">
        <v>38916</v>
      </c>
      <c r="E13" s="48">
        <f>VLOOKUP(B13,[1]Sheet1!B$4:L$8446,4,0)</f>
        <v>90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52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52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3668</v>
      </c>
      <c r="C14" s="46" t="s">
        <v>3669</v>
      </c>
      <c r="D14" s="47">
        <v>38979</v>
      </c>
      <c r="E14" s="48">
        <f>VLOOKUP(B14,[1]Sheet1!B$4:L$8446,4,0)</f>
        <v>80</v>
      </c>
      <c r="F14" s="48">
        <f>VLOOKUP(B14,[1]Sheet1!B$4:F$8446,5,0)</f>
        <v>80</v>
      </c>
      <c r="G14" s="48">
        <f>VLOOKUP(B14,[1]Sheet1!B$4:J$8446,6,0)</f>
        <v>80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3670</v>
      </c>
      <c r="C15" s="46" t="s">
        <v>165</v>
      </c>
      <c r="D15" s="47">
        <v>38733</v>
      </c>
      <c r="E15" s="48">
        <f>VLOOKUP(B15,[1]Sheet1!B$4:L$8446,4,0)</f>
        <v>80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3671</v>
      </c>
      <c r="C16" s="46" t="s">
        <v>3672</v>
      </c>
      <c r="D16" s="47">
        <v>39076</v>
      </c>
      <c r="E16" s="48">
        <f>VLOOKUP(B16,[1]Sheet1!B$4:L$8446,4,0)</f>
        <v>80</v>
      </c>
      <c r="F16" s="48">
        <f>VLOOKUP(B16,[1]Sheet1!B$4:F$8446,5,0)</f>
        <v>80</v>
      </c>
      <c r="G16" s="48">
        <f>VLOOKUP(B16,[1]Sheet1!B$4:J$8446,6,0)</f>
        <v>80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3673</v>
      </c>
      <c r="C17" s="46" t="s">
        <v>3674</v>
      </c>
      <c r="D17" s="47">
        <v>38811</v>
      </c>
      <c r="E17" s="48">
        <f>VLOOKUP(B17,[1]Sheet1!B$4:L$8446,4,0)</f>
        <v>80</v>
      </c>
      <c r="F17" s="48">
        <f>VLOOKUP(B17,[1]Sheet1!B$4:F$8446,5,0)</f>
        <v>80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3675</v>
      </c>
      <c r="C18" s="46" t="s">
        <v>3676</v>
      </c>
      <c r="D18" s="47">
        <v>39050</v>
      </c>
      <c r="E18" s="48">
        <f>VLOOKUP(B18,[1]Sheet1!B$4:L$8446,4,0)</f>
        <v>80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3682</v>
      </c>
      <c r="C19" s="46" t="s">
        <v>3683</v>
      </c>
      <c r="D19" s="47">
        <v>38937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3684</v>
      </c>
      <c r="C20" s="46" t="s">
        <v>3506</v>
      </c>
      <c r="D20" s="47">
        <v>38946</v>
      </c>
      <c r="E20" s="48">
        <f>VLOOKUP(B20,[1]Sheet1!B$4:L$8446,4,0)</f>
        <v>80</v>
      </c>
      <c r="F20" s="48">
        <f>VLOOKUP(B20,[1]Sheet1!B$4:F$8446,5,0)</f>
        <v>80</v>
      </c>
      <c r="G20" s="48">
        <f>VLOOKUP(B20,[1]Sheet1!B$4:J$8446,6,0)</f>
        <v>80</v>
      </c>
      <c r="H20" s="48">
        <f>VLOOKUP(B20,[1]Sheet1!B$4:H$8446,7,0)</f>
        <v>80</v>
      </c>
      <c r="I20" s="49" t="str">
        <f t="shared" si="0"/>
        <v>Tốt</v>
      </c>
      <c r="J20" s="48">
        <f>VLOOKUP(B20,[1]Sheet1!B$4:K$8446,9,0)</f>
        <v>80</v>
      </c>
      <c r="K20" s="49" t="str">
        <f t="shared" si="1"/>
        <v>Tốt</v>
      </c>
    </row>
    <row r="21" spans="1:11" ht="18.75" customHeight="1" x14ac:dyDescent="0.25">
      <c r="A21" s="12">
        <v>9</v>
      </c>
      <c r="B21" s="45" t="s">
        <v>3687</v>
      </c>
      <c r="C21" s="46" t="s">
        <v>3688</v>
      </c>
      <c r="D21" s="47">
        <v>39002</v>
      </c>
      <c r="E21" s="48">
        <f>VLOOKUP(B21,[1]Sheet1!B$4:L$8446,4,0)</f>
        <v>80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3685</v>
      </c>
      <c r="C22" s="46" t="s">
        <v>3686</v>
      </c>
      <c r="D22" s="47">
        <v>39047</v>
      </c>
      <c r="E22" s="48">
        <f>VLOOKUP(B22,[1]Sheet1!B$4:L$8446,4,0)</f>
        <v>70</v>
      </c>
      <c r="F22" s="48">
        <f>VLOOKUP(B22,[1]Sheet1!B$4:F$8446,5,0)</f>
        <v>77</v>
      </c>
      <c r="G22" s="48">
        <f>VLOOKUP(B22,[1]Sheet1!B$4:J$8446,6,0)</f>
        <v>77</v>
      </c>
      <c r="H22" s="48">
        <f>VLOOKUP(B22,[1]Sheet1!B$4:H$8446,7,0)</f>
        <v>77</v>
      </c>
      <c r="I22" s="49" t="str">
        <f t="shared" si="0"/>
        <v>Khá</v>
      </c>
      <c r="J22" s="48">
        <f>VLOOKUP(B22,[1]Sheet1!B$4:K$8446,9,0)</f>
        <v>77</v>
      </c>
      <c r="K22" s="49" t="str">
        <f t="shared" si="1"/>
        <v>Khá</v>
      </c>
    </row>
    <row r="23" spans="1:11" ht="18.75" customHeight="1" x14ac:dyDescent="0.25">
      <c r="A23" s="12">
        <v>11</v>
      </c>
      <c r="B23" s="45" t="s">
        <v>3679</v>
      </c>
      <c r="C23" s="46" t="s">
        <v>2083</v>
      </c>
      <c r="D23" s="47">
        <v>39069</v>
      </c>
      <c r="E23" s="48">
        <f>VLOOKUP(B23,[1]Sheet1!B$4:L$8446,4,0)</f>
        <v>80</v>
      </c>
      <c r="F23" s="48">
        <f>VLOOKUP(B23,[1]Sheet1!B$4:F$8446,5,0)</f>
        <v>80</v>
      </c>
      <c r="G23" s="48">
        <f>VLOOKUP(B23,[1]Sheet1!B$4:J$8446,6,0)</f>
        <v>80</v>
      </c>
      <c r="H23" s="48">
        <f>VLOOKUP(B23,[1]Sheet1!B$4:H$8446,7,0)</f>
        <v>80</v>
      </c>
      <c r="I23" s="49" t="str">
        <f t="shared" si="0"/>
        <v>Tốt</v>
      </c>
      <c r="J23" s="48">
        <f>VLOOKUP(B23,[1]Sheet1!B$4:K$8446,9,0)</f>
        <v>80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3677</v>
      </c>
      <c r="C24" s="46" t="s">
        <v>3678</v>
      </c>
      <c r="D24" s="47">
        <v>38972</v>
      </c>
      <c r="E24" s="48">
        <f>VLOOKUP(B24,[1]Sheet1!B$4:L$8446,4,0)</f>
        <v>72</v>
      </c>
      <c r="F24" s="48">
        <f>VLOOKUP(B24,[1]Sheet1!B$4:F$8446,5,0)</f>
        <v>79</v>
      </c>
      <c r="G24" s="48">
        <f>VLOOKUP(B24,[1]Sheet1!B$4:J$8446,6,0)</f>
        <v>79</v>
      </c>
      <c r="H24" s="48">
        <f>VLOOKUP(B24,[1]Sheet1!B$4:H$8446,7,0)</f>
        <v>79</v>
      </c>
      <c r="I24" s="49" t="str">
        <f t="shared" si="0"/>
        <v>Khá</v>
      </c>
      <c r="J24" s="48">
        <f>VLOOKUP(B24,[1]Sheet1!B$4:K$8446,9,0)</f>
        <v>79</v>
      </c>
      <c r="K24" s="49" t="str">
        <f t="shared" si="1"/>
        <v>Khá</v>
      </c>
    </row>
    <row r="25" spans="1:11" ht="18.75" customHeight="1" x14ac:dyDescent="0.25">
      <c r="A25" s="12">
        <v>13</v>
      </c>
      <c r="B25" s="45" t="s">
        <v>3680</v>
      </c>
      <c r="C25" s="46" t="s">
        <v>3681</v>
      </c>
      <c r="D25" s="47">
        <v>38786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3689</v>
      </c>
      <c r="C26" s="46" t="s">
        <v>3690</v>
      </c>
      <c r="D26" s="47">
        <v>38907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3691</v>
      </c>
      <c r="C27" s="46" t="s">
        <v>103</v>
      </c>
      <c r="D27" s="47">
        <v>39035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3692</v>
      </c>
      <c r="C28" s="46" t="s">
        <v>3693</v>
      </c>
      <c r="D28" s="47">
        <v>39003</v>
      </c>
      <c r="E28" s="48">
        <f>VLOOKUP(B28,[1]Sheet1!B$4:L$8446,4,0)</f>
        <v>85</v>
      </c>
      <c r="F28" s="48">
        <f>VLOOKUP(B28,[1]Sheet1!B$4:F$8446,5,0)</f>
        <v>85</v>
      </c>
      <c r="G28" s="48">
        <f>VLOOKUP(B28,[1]Sheet1!B$4:J$8446,6,0)</f>
        <v>85</v>
      </c>
      <c r="H28" s="48">
        <f>VLOOKUP(B28,[1]Sheet1!B$4:H$8446,7,0)</f>
        <v>85</v>
      </c>
      <c r="I28" s="49" t="str">
        <f t="shared" si="0"/>
        <v>Tốt</v>
      </c>
      <c r="J28" s="48">
        <f>VLOOKUP(B28,[1]Sheet1!B$4:K$8446,9,0)</f>
        <v>85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3694</v>
      </c>
      <c r="C29" s="46" t="s">
        <v>3695</v>
      </c>
      <c r="D29" s="47">
        <v>38964</v>
      </c>
      <c r="E29" s="48">
        <f>VLOOKUP(B29,[1]Sheet1!B$4:L$8446,4,0)</f>
        <v>80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3698</v>
      </c>
      <c r="C30" s="46" t="s">
        <v>140</v>
      </c>
      <c r="D30" s="47">
        <v>38804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3696</v>
      </c>
      <c r="C31" s="46" t="s">
        <v>3697</v>
      </c>
      <c r="D31" s="47">
        <v>38783</v>
      </c>
      <c r="E31" s="48">
        <f>VLOOKUP(B31,[1]Sheet1!B$4:L$8446,4,0)</f>
        <v>80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3699</v>
      </c>
      <c r="C32" s="46" t="s">
        <v>3629</v>
      </c>
      <c r="D32" s="47">
        <v>38955</v>
      </c>
      <c r="E32" s="48">
        <f>VLOOKUP(B32,[1]Sheet1!B$4:L$8446,4,0)</f>
        <v>80</v>
      </c>
      <c r="F32" s="48">
        <f>VLOOKUP(B32,[1]Sheet1!B$4:F$8446,5,0)</f>
        <v>80</v>
      </c>
      <c r="G32" s="48">
        <f>VLOOKUP(B32,[1]Sheet1!B$4:J$8446,6,0)</f>
        <v>80</v>
      </c>
      <c r="H32" s="48">
        <f>VLOOKUP(B32,[1]Sheet1!B$4:H$8446,7,0)</f>
        <v>80</v>
      </c>
      <c r="I32" s="49" t="str">
        <f t="shared" si="0"/>
        <v>Tốt</v>
      </c>
      <c r="J32" s="48">
        <f>VLOOKUP(B32,[1]Sheet1!B$4:K$8446,9,0)</f>
        <v>80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3700</v>
      </c>
      <c r="C33" s="46" t="s">
        <v>3701</v>
      </c>
      <c r="D33" s="47">
        <v>38823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3702</v>
      </c>
      <c r="C34" s="46" t="s">
        <v>3703</v>
      </c>
      <c r="D34" s="47">
        <v>38923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3704</v>
      </c>
      <c r="C35" s="46" t="s">
        <v>3705</v>
      </c>
      <c r="D35" s="47">
        <v>38949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3706</v>
      </c>
      <c r="C36" s="46" t="s">
        <v>300</v>
      </c>
      <c r="D36" s="47">
        <v>39077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3707</v>
      </c>
      <c r="C37" s="46" t="s">
        <v>3708</v>
      </c>
      <c r="D37" s="47">
        <v>38765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3709</v>
      </c>
      <c r="C38" s="46" t="s">
        <v>373</v>
      </c>
      <c r="D38" s="47">
        <v>38783</v>
      </c>
      <c r="E38" s="48">
        <f>VLOOKUP(B38,[1]Sheet1!B$4:L$8446,4,0)</f>
        <v>85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3710</v>
      </c>
      <c r="C39" s="46" t="s">
        <v>3711</v>
      </c>
      <c r="D39" s="47">
        <v>38974</v>
      </c>
      <c r="E39" s="48">
        <f>VLOOKUP(B39,[1]Sheet1!B$4:L$8446,4,0)</f>
        <v>80</v>
      </c>
      <c r="F39" s="48">
        <f>VLOOKUP(B39,[1]Sheet1!B$4:F$8446,5,0)</f>
        <v>80</v>
      </c>
      <c r="G39" s="48">
        <f>VLOOKUP(B39,[1]Sheet1!B$4:J$8446,6,0)</f>
        <v>80</v>
      </c>
      <c r="H39" s="48">
        <f>VLOOKUP(B39,[1]Sheet1!B$4:H$8446,7,0)</f>
        <v>80</v>
      </c>
      <c r="I39" s="49" t="str">
        <f t="shared" si="0"/>
        <v>Tốt</v>
      </c>
      <c r="J39" s="48">
        <f>VLOOKUP(B39,[1]Sheet1!B$4:K$8446,9,0)</f>
        <v>80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3712</v>
      </c>
      <c r="C40" s="46" t="s">
        <v>3713</v>
      </c>
      <c r="D40" s="47">
        <v>39019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3714</v>
      </c>
      <c r="C41" s="46" t="s">
        <v>3715</v>
      </c>
      <c r="D41" s="47">
        <v>38709</v>
      </c>
      <c r="E41" s="48">
        <f>VLOOKUP(B41,[1]Sheet1!B$4:L$8446,4,0)</f>
        <v>80</v>
      </c>
      <c r="F41" s="48">
        <f>VLOOKUP(B41,[1]Sheet1!B$4:F$8446,5,0)</f>
        <v>80</v>
      </c>
      <c r="G41" s="48">
        <f>VLOOKUP(B41,[1]Sheet1!B$4:J$8446,6,0)</f>
        <v>80</v>
      </c>
      <c r="H41" s="48">
        <f>VLOOKUP(B41,[1]Sheet1!B$4:H$8446,7,0)</f>
        <v>80</v>
      </c>
      <c r="I41" s="49" t="str">
        <f t="shared" si="0"/>
        <v>Tốt</v>
      </c>
      <c r="J41" s="48">
        <f>VLOOKUP(B41,[1]Sheet1!B$4:K$8446,9,0)</f>
        <v>80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3716</v>
      </c>
      <c r="C42" s="46" t="s">
        <v>3717</v>
      </c>
      <c r="D42" s="47">
        <v>38972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3718</v>
      </c>
      <c r="C43" s="46" t="s">
        <v>3719</v>
      </c>
      <c r="D43" s="47">
        <v>39020</v>
      </c>
      <c r="E43" s="48">
        <f>VLOOKUP(B43,[1]Sheet1!B$4:L$8446,4,0)</f>
        <v>67</v>
      </c>
      <c r="F43" s="48">
        <f>VLOOKUP(B43,[1]Sheet1!B$4:F$8446,5,0)</f>
        <v>77</v>
      </c>
      <c r="G43" s="48">
        <f>VLOOKUP(B43,[1]Sheet1!B$4:J$8446,6,0)</f>
        <v>77</v>
      </c>
      <c r="H43" s="48">
        <f>VLOOKUP(B43,[1]Sheet1!B$4:H$8446,7,0)</f>
        <v>77</v>
      </c>
      <c r="I43" s="49" t="str">
        <f t="shared" si="0"/>
        <v>Khá</v>
      </c>
      <c r="J43" s="48">
        <f>VLOOKUP(B43,[1]Sheet1!B$4:K$8446,9,0)</f>
        <v>77</v>
      </c>
      <c r="K43" s="49" t="str">
        <f t="shared" si="1"/>
        <v>Khá</v>
      </c>
    </row>
    <row r="44" spans="1:11" ht="18.75" customHeight="1" x14ac:dyDescent="0.25">
      <c r="A44" s="12">
        <v>32</v>
      </c>
      <c r="B44" s="45" t="s">
        <v>3720</v>
      </c>
      <c r="C44" s="46" t="s">
        <v>3721</v>
      </c>
      <c r="D44" s="47">
        <v>38718</v>
      </c>
      <c r="E44" s="48">
        <f>VLOOKUP(B44,[1]Sheet1!B$4:L$8446,4,0)</f>
        <v>70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3722</v>
      </c>
      <c r="C45" s="46" t="s">
        <v>3723</v>
      </c>
      <c r="D45" s="47">
        <v>38726</v>
      </c>
      <c r="E45" s="48">
        <f>VLOOKUP(B45,[1]Sheet1!B$4:L$8446,4,0)</f>
        <v>85</v>
      </c>
      <c r="F45" s="48">
        <f>VLOOKUP(B45,[1]Sheet1!B$4:F$8446,5,0)</f>
        <v>85</v>
      </c>
      <c r="G45" s="48">
        <f>VLOOKUP(B45,[1]Sheet1!B$4:J$8446,6,0)</f>
        <v>85</v>
      </c>
      <c r="H45" s="48">
        <f>VLOOKUP(B45,[1]Sheet1!B$4:H$8446,7,0)</f>
        <v>85</v>
      </c>
      <c r="I45" s="49" t="str">
        <f t="shared" si="0"/>
        <v>Tốt</v>
      </c>
      <c r="J45" s="48">
        <f>VLOOKUP(B45,[1]Sheet1!B$4:K$8446,9,0)</f>
        <v>85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3724</v>
      </c>
      <c r="C46" s="46" t="s">
        <v>3725</v>
      </c>
      <c r="D46" s="47">
        <v>38724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3726</v>
      </c>
      <c r="C47" s="46" t="s">
        <v>3727</v>
      </c>
      <c r="D47" s="47">
        <v>38865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3728</v>
      </c>
      <c r="C48" s="46" t="s">
        <v>3729</v>
      </c>
      <c r="D48" s="47">
        <v>38977</v>
      </c>
      <c r="E48" s="48">
        <f>VLOOKUP(B48,[1]Sheet1!B$4:L$8446,4,0)</f>
        <v>80</v>
      </c>
      <c r="F48" s="48">
        <f>VLOOKUP(B48,[1]Sheet1!B$4:F$8446,5,0)</f>
        <v>80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3730</v>
      </c>
      <c r="C49" s="46" t="s">
        <v>3731</v>
      </c>
      <c r="D49" s="47">
        <v>38720</v>
      </c>
      <c r="E49" s="48">
        <f>VLOOKUP(B49,[1]Sheet1!B$4:L$8446,4,0)</f>
        <v>67</v>
      </c>
      <c r="F49" s="48">
        <f>VLOOKUP(B49,[1]Sheet1!B$4:F$8446,5,0)</f>
        <v>77</v>
      </c>
      <c r="G49" s="48">
        <f>VLOOKUP(B49,[1]Sheet1!B$4:J$8446,6,0)</f>
        <v>77</v>
      </c>
      <c r="H49" s="48">
        <f>VLOOKUP(B49,[1]Sheet1!B$4:H$8446,7,0)</f>
        <v>77</v>
      </c>
      <c r="I49" s="49" t="str">
        <f t="shared" si="0"/>
        <v>Khá</v>
      </c>
      <c r="J49" s="48">
        <f>VLOOKUP(B49,[1]Sheet1!B$4:K$8446,9,0)</f>
        <v>77</v>
      </c>
      <c r="K49" s="49" t="str">
        <f t="shared" si="1"/>
        <v>Khá</v>
      </c>
    </row>
    <row r="50" spans="1:11" ht="18.75" customHeight="1" x14ac:dyDescent="0.25">
      <c r="A50" s="12">
        <v>38</v>
      </c>
      <c r="B50" s="45" t="s">
        <v>3732</v>
      </c>
      <c r="C50" s="46" t="s">
        <v>3733</v>
      </c>
      <c r="D50" s="47">
        <v>38939</v>
      </c>
      <c r="E50" s="48">
        <f>VLOOKUP(B50,[1]Sheet1!B$4:L$8446,4,0)</f>
        <v>82</v>
      </c>
      <c r="F50" s="48">
        <f>VLOOKUP(B50,[1]Sheet1!B$4:F$8446,5,0)</f>
        <v>92</v>
      </c>
      <c r="G50" s="48">
        <f>VLOOKUP(B50,[1]Sheet1!B$4:J$8446,6,0)</f>
        <v>92</v>
      </c>
      <c r="H50" s="48">
        <f>VLOOKUP(B50,[1]Sheet1!B$4:H$8446,7,0)</f>
        <v>92</v>
      </c>
      <c r="I50" s="49" t="str">
        <f t="shared" si="0"/>
        <v>Xuất sắc</v>
      </c>
      <c r="J50" s="48">
        <f>VLOOKUP(B50,[1]Sheet1!B$4:K$8446,9,0)</f>
        <v>92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3734</v>
      </c>
      <c r="C51" s="46" t="s">
        <v>223</v>
      </c>
      <c r="D51" s="47">
        <v>38751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3735</v>
      </c>
      <c r="C52" s="46" t="s">
        <v>3736</v>
      </c>
      <c r="D52" s="47">
        <v>39020</v>
      </c>
      <c r="E52" s="48">
        <f>VLOOKUP(B52,[1]Sheet1!B$4:L$8446,4,0)</f>
        <v>70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4" spans="1:11" ht="18.75" customHeight="1" x14ac:dyDescent="0.2">
      <c r="A54" s="52" t="s">
        <v>2795</v>
      </c>
      <c r="B54" s="52"/>
      <c r="C54" s="52"/>
    </row>
  </sheetData>
  <mergeCells count="16">
    <mergeCell ref="A6:K6"/>
    <mergeCell ref="A1:C1"/>
    <mergeCell ref="E1:K1"/>
    <mergeCell ref="A2:C2"/>
    <mergeCell ref="E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39" priority="1"/>
    <cfRule type="duplicateValues" dxfId="38" priority="2"/>
    <cfRule type="duplicateValues" dxfId="37" priority="3"/>
    <cfRule type="duplicateValues" dxfId="36" priority="4"/>
    <cfRule type="duplicateValues" dxfId="35" priority="5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B4BB-C5B5-401A-AE80-5E51DE4AE873}">
  <dimension ref="A1:K53"/>
  <sheetViews>
    <sheetView topLeftCell="A39" workbookViewId="0">
      <selection activeCell="B13" sqref="B13:K51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4285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3738</v>
      </c>
      <c r="C13" s="46" t="s">
        <v>3739</v>
      </c>
      <c r="D13" s="47">
        <v>39063</v>
      </c>
      <c r="E13" s="48">
        <f>VLOOKUP(B13,[1]Sheet1!B$4:L$8446,4,0)</f>
        <v>82</v>
      </c>
      <c r="F13" s="48">
        <f>VLOOKUP(B13,[1]Sheet1!B$4:F$8446,5,0)</f>
        <v>77</v>
      </c>
      <c r="G13" s="48">
        <f>VLOOKUP(B13,[1]Sheet1!B$4:J$8446,6,0)</f>
        <v>77</v>
      </c>
      <c r="H13" s="48">
        <f>VLOOKUP(B13,[1]Sheet1!B$4:H$8446,7,0)</f>
        <v>77</v>
      </c>
      <c r="I13" s="49" t="str">
        <f t="shared" ref="I13:I51" si="0">IF(H13&gt;=90,"Xuất sắc",IF(H13&gt;=80,"Tốt", IF(H13&gt;=65,"Khá",IF(H13&gt;=50,"Trung bình", IF(H13&gt;=35, "Yếu", "Kém")))))</f>
        <v>Khá</v>
      </c>
      <c r="J13" s="48">
        <f>VLOOKUP(B13,[1]Sheet1!B$4:K$8446,9,0)</f>
        <v>77</v>
      </c>
      <c r="K13" s="49" t="str">
        <f t="shared" ref="K13:K51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45" t="s">
        <v>3740</v>
      </c>
      <c r="C14" s="46" t="s">
        <v>3741</v>
      </c>
      <c r="D14" s="47">
        <v>39036</v>
      </c>
      <c r="E14" s="48">
        <f>VLOOKUP(B14,[1]Sheet1!B$4:L$8446,4,0)</f>
        <v>85</v>
      </c>
      <c r="F14" s="48">
        <f>VLOOKUP(B14,[1]Sheet1!B$4:F$8446,5,0)</f>
        <v>80</v>
      </c>
      <c r="G14" s="48">
        <f>VLOOKUP(B14,[1]Sheet1!B$4:J$8446,6,0)</f>
        <v>80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3742</v>
      </c>
      <c r="C15" s="46" t="s">
        <v>144</v>
      </c>
      <c r="D15" s="47">
        <v>38988</v>
      </c>
      <c r="E15" s="48">
        <f>VLOOKUP(B15,[1]Sheet1!B$4:L$8446,4,0)</f>
        <v>70</v>
      </c>
      <c r="F15" s="48">
        <f>VLOOKUP(B15,[1]Sheet1!B$4:F$8446,5,0)</f>
        <v>77</v>
      </c>
      <c r="G15" s="48">
        <f>VLOOKUP(B15,[1]Sheet1!B$4:J$8446,6,0)</f>
        <v>77</v>
      </c>
      <c r="H15" s="48">
        <f>VLOOKUP(B15,[1]Sheet1!B$4:H$8446,7,0)</f>
        <v>77</v>
      </c>
      <c r="I15" s="49" t="str">
        <f t="shared" si="0"/>
        <v>Khá</v>
      </c>
      <c r="J15" s="48">
        <f>VLOOKUP(B15,[1]Sheet1!B$4:K$8446,9,0)</f>
        <v>77</v>
      </c>
      <c r="K15" s="49" t="str">
        <f t="shared" si="1"/>
        <v>Khá</v>
      </c>
    </row>
    <row r="16" spans="1:11" ht="18.75" customHeight="1" x14ac:dyDescent="0.25">
      <c r="A16" s="12">
        <v>4</v>
      </c>
      <c r="B16" s="45" t="s">
        <v>3743</v>
      </c>
      <c r="C16" s="46" t="s">
        <v>3744</v>
      </c>
      <c r="D16" s="47">
        <v>38726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3745</v>
      </c>
      <c r="C17" s="46" t="s">
        <v>3746</v>
      </c>
      <c r="D17" s="47">
        <v>38729</v>
      </c>
      <c r="E17" s="48">
        <f>VLOOKUP(B17,[1]Sheet1!B$4:L$8446,4,0)</f>
        <v>90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3747</v>
      </c>
      <c r="C18" s="46" t="s">
        <v>3748</v>
      </c>
      <c r="D18" s="47">
        <v>39062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3751</v>
      </c>
      <c r="C19" s="46" t="s">
        <v>3752</v>
      </c>
      <c r="D19" s="47">
        <v>38770</v>
      </c>
      <c r="E19" s="48">
        <f>VLOOKUP(B19,[1]Sheet1!B$4:L$8446,4,0)</f>
        <v>80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3755</v>
      </c>
      <c r="C20" s="46" t="s">
        <v>3756</v>
      </c>
      <c r="D20" s="47">
        <v>39030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3757</v>
      </c>
      <c r="C21" s="46" t="s">
        <v>3758</v>
      </c>
      <c r="D21" s="47">
        <v>39023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3761</v>
      </c>
      <c r="C22" s="46" t="s">
        <v>3762</v>
      </c>
      <c r="D22" s="47">
        <v>38767</v>
      </c>
      <c r="E22" s="48">
        <f>VLOOKUP(B22,[1]Sheet1!B$4:L$8446,4,0)</f>
        <v>80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3759</v>
      </c>
      <c r="C23" s="46" t="s">
        <v>3760</v>
      </c>
      <c r="D23" s="47">
        <v>39021</v>
      </c>
      <c r="E23" s="48">
        <f>VLOOKUP(B23,[1]Sheet1!B$4:L$8446,4,0)</f>
        <v>67</v>
      </c>
      <c r="F23" s="48">
        <f>VLOOKUP(B23,[1]Sheet1!B$4:F$8446,5,0)</f>
        <v>77</v>
      </c>
      <c r="G23" s="48">
        <f>VLOOKUP(B23,[1]Sheet1!B$4:J$8446,6,0)</f>
        <v>77</v>
      </c>
      <c r="H23" s="48">
        <f>VLOOKUP(B23,[1]Sheet1!B$4:H$8446,7,0)</f>
        <v>77</v>
      </c>
      <c r="I23" s="49" t="str">
        <f t="shared" si="0"/>
        <v>Khá</v>
      </c>
      <c r="J23" s="48">
        <f>VLOOKUP(B23,[1]Sheet1!B$4:K$8446,9,0)</f>
        <v>77</v>
      </c>
      <c r="K23" s="49" t="str">
        <f t="shared" si="1"/>
        <v>Khá</v>
      </c>
    </row>
    <row r="24" spans="1:11" ht="18.75" customHeight="1" x14ac:dyDescent="0.25">
      <c r="A24" s="12">
        <v>12</v>
      </c>
      <c r="B24" s="45" t="s">
        <v>3749</v>
      </c>
      <c r="C24" s="46" t="s">
        <v>3750</v>
      </c>
      <c r="D24" s="47">
        <v>39013</v>
      </c>
      <c r="E24" s="48">
        <f>VLOOKUP(B24,[1]Sheet1!B$4:L$8446,4,0)</f>
        <v>70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3753</v>
      </c>
      <c r="C25" s="46" t="s">
        <v>3754</v>
      </c>
      <c r="D25" s="47">
        <v>38736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3763</v>
      </c>
      <c r="C26" s="46" t="s">
        <v>3764</v>
      </c>
      <c r="D26" s="47">
        <v>38964</v>
      </c>
      <c r="E26" s="48">
        <f>VLOOKUP(B26,[1]Sheet1!B$4:L$8446,4,0)</f>
        <v>80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3765</v>
      </c>
      <c r="C27" s="46" t="s">
        <v>3766</v>
      </c>
      <c r="D27" s="47">
        <v>39062</v>
      </c>
      <c r="E27" s="48">
        <f>VLOOKUP(B27,[1]Sheet1!B$4:L$8446,4,0)</f>
        <v>70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3767</v>
      </c>
      <c r="C28" s="46" t="s">
        <v>3768</v>
      </c>
      <c r="D28" s="47">
        <v>39038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3832</v>
      </c>
      <c r="C29" s="46" t="s">
        <v>3833</v>
      </c>
      <c r="D29" s="47">
        <v>39060</v>
      </c>
      <c r="E29" s="48">
        <f>VLOOKUP(B29,[1]Sheet1!B$4:L$8446,4,0)</f>
        <v>90</v>
      </c>
      <c r="F29" s="48">
        <f>VLOOKUP(B29,[1]Sheet1!B$4:F$8446,5,0)</f>
        <v>85</v>
      </c>
      <c r="G29" s="48">
        <f>VLOOKUP(B29,[1]Sheet1!B$4:J$8446,6,0)</f>
        <v>85</v>
      </c>
      <c r="H29" s="48">
        <f>VLOOKUP(B29,[1]Sheet1!B$4:H$8446,7,0)</f>
        <v>85</v>
      </c>
      <c r="I29" s="49" t="str">
        <f t="shared" si="0"/>
        <v>Tốt</v>
      </c>
      <c r="J29" s="48">
        <f>VLOOKUP(B29,[1]Sheet1!B$4:K$8446,9,0)</f>
        <v>85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3771</v>
      </c>
      <c r="C30" s="46" t="s">
        <v>3772</v>
      </c>
      <c r="D30" s="47">
        <v>38744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3769</v>
      </c>
      <c r="C31" s="46" t="s">
        <v>3770</v>
      </c>
      <c r="D31" s="47">
        <v>38852</v>
      </c>
      <c r="E31" s="48">
        <f>VLOOKUP(B31,[1]Sheet1!B$4:L$8446,4,0)</f>
        <v>80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3773</v>
      </c>
      <c r="C32" s="46" t="s">
        <v>3774</v>
      </c>
      <c r="D32" s="47">
        <v>38854</v>
      </c>
      <c r="E32" s="48">
        <f>VLOOKUP(B32,[1]Sheet1!B$4:L$8446,4,0)</f>
        <v>90</v>
      </c>
      <c r="F32" s="48">
        <f>VLOOKUP(B32,[1]Sheet1!B$4:F$8446,5,0)</f>
        <v>80</v>
      </c>
      <c r="G32" s="48">
        <f>VLOOKUP(B32,[1]Sheet1!B$4:J$8446,6,0)</f>
        <v>80</v>
      </c>
      <c r="H32" s="48">
        <f>VLOOKUP(B32,[1]Sheet1!B$4:H$8446,7,0)</f>
        <v>80</v>
      </c>
      <c r="I32" s="49" t="str">
        <f t="shared" si="0"/>
        <v>Tốt</v>
      </c>
      <c r="J32" s="48">
        <f>VLOOKUP(B32,[1]Sheet1!B$4:K$8446,9,0)</f>
        <v>80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3775</v>
      </c>
      <c r="C33" s="46" t="s">
        <v>3776</v>
      </c>
      <c r="D33" s="47">
        <v>39058</v>
      </c>
      <c r="E33" s="48">
        <f>VLOOKUP(B33,[1]Sheet1!B$4:L$8446,4,0)</f>
        <v>80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3777</v>
      </c>
      <c r="C34" s="46" t="s">
        <v>3778</v>
      </c>
      <c r="D34" s="47">
        <v>38720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3779</v>
      </c>
      <c r="C35" s="46" t="s">
        <v>3780</v>
      </c>
      <c r="D35" s="47">
        <v>38947</v>
      </c>
      <c r="E35" s="48">
        <f>VLOOKUP(B35,[1]Sheet1!B$4:L$8446,4,0)</f>
        <v>85</v>
      </c>
      <c r="F35" s="48">
        <f>VLOOKUP(B35,[1]Sheet1!B$4:F$8446,5,0)</f>
        <v>80</v>
      </c>
      <c r="G35" s="48">
        <f>VLOOKUP(B35,[1]Sheet1!B$4:J$8446,6,0)</f>
        <v>80</v>
      </c>
      <c r="H35" s="48">
        <f>VLOOKUP(B35,[1]Sheet1!B$4:H$8446,7,0)</f>
        <v>80</v>
      </c>
      <c r="I35" s="49" t="str">
        <f t="shared" si="0"/>
        <v>Tốt</v>
      </c>
      <c r="J35" s="48">
        <f>VLOOKUP(B35,[1]Sheet1!B$4:K$8446,9,0)</f>
        <v>80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3781</v>
      </c>
      <c r="C36" s="46" t="s">
        <v>991</v>
      </c>
      <c r="D36" s="47">
        <v>39013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3782</v>
      </c>
      <c r="C37" s="46" t="s">
        <v>300</v>
      </c>
      <c r="D37" s="47">
        <v>39047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3783</v>
      </c>
      <c r="C38" s="46" t="s">
        <v>3784</v>
      </c>
      <c r="D38" s="47">
        <v>38769</v>
      </c>
      <c r="E38" s="48">
        <f>VLOOKUP(B38,[1]Sheet1!B$4:L$8446,4,0)</f>
        <v>0</v>
      </c>
      <c r="F38" s="48">
        <f>VLOOKUP(B38,[1]Sheet1!B$4:F$8446,5,0)</f>
        <v>0</v>
      </c>
      <c r="G38" s="48">
        <f>VLOOKUP(B38,[1]Sheet1!B$4:J$8446,6,0)</f>
        <v>0</v>
      </c>
      <c r="H38" s="48">
        <f>VLOOKUP(B38,[1]Sheet1!B$4:H$8446,7,0)</f>
        <v>0</v>
      </c>
      <c r="I38" s="49" t="str">
        <f t="shared" si="0"/>
        <v>Kém</v>
      </c>
      <c r="J38" s="48">
        <f>VLOOKUP(B38,[1]Sheet1!B$4:K$8446,9,0)</f>
        <v>0</v>
      </c>
      <c r="K38" s="49" t="str">
        <f t="shared" si="1"/>
        <v>Kém</v>
      </c>
    </row>
    <row r="39" spans="1:11" ht="18.75" customHeight="1" x14ac:dyDescent="0.25">
      <c r="A39" s="12">
        <v>27</v>
      </c>
      <c r="B39" s="45" t="s">
        <v>3785</v>
      </c>
      <c r="C39" s="46" t="s">
        <v>3786</v>
      </c>
      <c r="D39" s="47">
        <v>38767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3787</v>
      </c>
      <c r="C40" s="46" t="s">
        <v>3788</v>
      </c>
      <c r="D40" s="47">
        <v>38875</v>
      </c>
      <c r="E40" s="48">
        <f>VLOOKUP(B40,[1]Sheet1!B$4:L$8446,4,0)</f>
        <v>80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3789</v>
      </c>
      <c r="C41" s="46" t="s">
        <v>3790</v>
      </c>
      <c r="D41" s="47">
        <v>39019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3791</v>
      </c>
      <c r="C42" s="46" t="s">
        <v>3792</v>
      </c>
      <c r="D42" s="47">
        <v>38902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3793</v>
      </c>
      <c r="C43" s="46" t="s">
        <v>3794</v>
      </c>
      <c r="D43" s="47">
        <v>39035</v>
      </c>
      <c r="E43" s="48">
        <f>VLOOKUP(B43,[1]Sheet1!B$4:L$8446,4,0)</f>
        <v>80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3795</v>
      </c>
      <c r="C44" s="46" t="s">
        <v>3796</v>
      </c>
      <c r="D44" s="47">
        <v>39040</v>
      </c>
      <c r="E44" s="48">
        <f>VLOOKUP(B44,[1]Sheet1!B$4:L$8446,4,0)</f>
        <v>92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3797</v>
      </c>
      <c r="C45" s="46" t="s">
        <v>3798</v>
      </c>
      <c r="D45" s="47">
        <v>39035</v>
      </c>
      <c r="E45" s="48">
        <f>VLOOKUP(B45,[1]Sheet1!B$4:L$8446,4,0)</f>
        <v>90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3799</v>
      </c>
      <c r="C46" s="46" t="s">
        <v>3800</v>
      </c>
      <c r="D46" s="47">
        <v>38812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3801</v>
      </c>
      <c r="C47" s="46" t="s">
        <v>1647</v>
      </c>
      <c r="D47" s="47">
        <v>38940</v>
      </c>
      <c r="E47" s="48">
        <f>VLOOKUP(B47,[1]Sheet1!B$4:L$8446,4,0)</f>
        <v>67</v>
      </c>
      <c r="F47" s="48">
        <f>VLOOKUP(B47,[1]Sheet1!B$4:F$8446,5,0)</f>
        <v>77</v>
      </c>
      <c r="G47" s="48">
        <f>VLOOKUP(B47,[1]Sheet1!B$4:J$8446,6,0)</f>
        <v>77</v>
      </c>
      <c r="H47" s="48">
        <f>VLOOKUP(B47,[1]Sheet1!B$4:H$8446,7,0)</f>
        <v>77</v>
      </c>
      <c r="I47" s="49" t="str">
        <f t="shared" si="0"/>
        <v>Khá</v>
      </c>
      <c r="J47" s="48">
        <f>VLOOKUP(B47,[1]Sheet1!B$4:K$8446,9,0)</f>
        <v>77</v>
      </c>
      <c r="K47" s="49" t="str">
        <f t="shared" si="1"/>
        <v>Khá</v>
      </c>
    </row>
    <row r="48" spans="1:11" ht="18.75" customHeight="1" x14ac:dyDescent="0.25">
      <c r="A48" s="12">
        <v>36</v>
      </c>
      <c r="B48" s="45" t="s">
        <v>3802</v>
      </c>
      <c r="C48" s="46" t="s">
        <v>3360</v>
      </c>
      <c r="D48" s="47">
        <v>38995</v>
      </c>
      <c r="E48" s="48">
        <f>VLOOKUP(B48,[1]Sheet1!B$4:L$8446,4,0)</f>
        <v>75</v>
      </c>
      <c r="F48" s="48">
        <f>VLOOKUP(B48,[1]Sheet1!B$4:F$8446,5,0)</f>
        <v>77</v>
      </c>
      <c r="G48" s="48">
        <f>VLOOKUP(B48,[1]Sheet1!B$4:J$8446,6,0)</f>
        <v>77</v>
      </c>
      <c r="H48" s="48">
        <f>VLOOKUP(B48,[1]Sheet1!B$4:H$8446,7,0)</f>
        <v>77</v>
      </c>
      <c r="I48" s="49" t="str">
        <f t="shared" si="0"/>
        <v>Khá</v>
      </c>
      <c r="J48" s="48">
        <f>VLOOKUP(B48,[1]Sheet1!B$4:K$8446,9,0)</f>
        <v>77</v>
      </c>
      <c r="K48" s="49" t="str">
        <f t="shared" si="1"/>
        <v>Khá</v>
      </c>
    </row>
    <row r="49" spans="1:11" ht="18.75" customHeight="1" x14ac:dyDescent="0.25">
      <c r="A49" s="12">
        <v>37</v>
      </c>
      <c r="B49" s="45" t="s">
        <v>3803</v>
      </c>
      <c r="C49" s="46" t="s">
        <v>1651</v>
      </c>
      <c r="D49" s="47">
        <v>39082</v>
      </c>
      <c r="E49" s="48">
        <f>VLOOKUP(B49,[1]Sheet1!B$4:L$8446,4,0)</f>
        <v>80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3804</v>
      </c>
      <c r="C50" s="46" t="s">
        <v>3083</v>
      </c>
      <c r="D50" s="47">
        <v>39005</v>
      </c>
      <c r="E50" s="48">
        <f>VLOOKUP(B50,[1]Sheet1!B$4:L$8446,4,0)</f>
        <v>80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4293</v>
      </c>
      <c r="C51" s="46" t="s">
        <v>3805</v>
      </c>
      <c r="D51" s="47">
        <v>38914</v>
      </c>
      <c r="E51" s="48">
        <f>VLOOKUP(B51,[1]Sheet1!B$4:L$8446,4,0)</f>
        <v>77</v>
      </c>
      <c r="F51" s="48">
        <f>VLOOKUP(B51,[1]Sheet1!B$4:F$8446,5,0)</f>
        <v>77</v>
      </c>
      <c r="G51" s="48">
        <f>VLOOKUP(B51,[1]Sheet1!B$4:J$8446,6,0)</f>
        <v>77</v>
      </c>
      <c r="H51" s="48">
        <f>VLOOKUP(B51,[1]Sheet1!B$4:H$8446,7,0)</f>
        <v>77</v>
      </c>
      <c r="I51" s="49" t="str">
        <f t="shared" si="0"/>
        <v>Khá</v>
      </c>
      <c r="J51" s="48">
        <f>VLOOKUP(B51,[1]Sheet1!B$4:K$8446,9,0)</f>
        <v>77</v>
      </c>
      <c r="K51" s="49" t="str">
        <f t="shared" si="1"/>
        <v>Khá</v>
      </c>
    </row>
    <row r="52" spans="1:11" ht="18.75" customHeight="1" x14ac:dyDescent="0.2">
      <c r="D52" s="44"/>
    </row>
    <row r="53" spans="1:11" ht="18.75" customHeight="1" x14ac:dyDescent="0.2">
      <c r="A53" s="52" t="s">
        <v>3009</v>
      </c>
      <c r="B53" s="52"/>
      <c r="C53" s="52"/>
    </row>
  </sheetData>
  <mergeCells count="16">
    <mergeCell ref="A6:K6"/>
    <mergeCell ref="A1:C1"/>
    <mergeCell ref="E1:K1"/>
    <mergeCell ref="A2:C2"/>
    <mergeCell ref="E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1">
    <cfRule type="duplicateValues" dxfId="34" priority="1"/>
    <cfRule type="duplicateValues" dxfId="33" priority="2"/>
    <cfRule type="duplicateValues" dxfId="32" priority="3"/>
    <cfRule type="duplicateValues" dxfId="31" priority="4"/>
    <cfRule type="duplicateValues" dxfId="30" priority="5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6564-D509-4328-9E0A-8EA22E6655C2}">
  <dimension ref="A1:K51"/>
  <sheetViews>
    <sheetView topLeftCell="A39" workbookViewId="0">
      <selection activeCell="B13" sqref="B13:K49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3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4286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3806</v>
      </c>
      <c r="C13" s="46" t="s">
        <v>3807</v>
      </c>
      <c r="D13" s="47">
        <v>38949</v>
      </c>
      <c r="E13" s="48">
        <f>VLOOKUP(B13,[1]Sheet1!B$4:L$8446,4,0)</f>
        <v>75</v>
      </c>
      <c r="F13" s="48">
        <f>VLOOKUP(B13,[1]Sheet1!B$4:F$8446,5,0)</f>
        <v>85</v>
      </c>
      <c r="G13" s="48">
        <f>VLOOKUP(B13,[1]Sheet1!B$4:J$8446,6,0)</f>
        <v>85</v>
      </c>
      <c r="H13" s="48">
        <f>VLOOKUP(B13,[1]Sheet1!B$4:H$8446,7,0)</f>
        <v>85</v>
      </c>
      <c r="I13" s="49" t="str">
        <f t="shared" ref="I13:I49" si="0">IF(H13&gt;=90,"Xuất sắc",IF(H13&gt;=80,"Tốt", IF(H13&gt;=65,"Khá",IF(H13&gt;=50,"Trung bình", IF(H13&gt;=35, "Yếu", "Kém")))))</f>
        <v>Tốt</v>
      </c>
      <c r="J13" s="48">
        <f>VLOOKUP(B13,[1]Sheet1!B$4:K$8446,9,0)</f>
        <v>85</v>
      </c>
      <c r="K13" s="49" t="str">
        <f t="shared" ref="K13:K49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3808</v>
      </c>
      <c r="C14" s="46" t="s">
        <v>3809</v>
      </c>
      <c r="D14" s="47">
        <v>38992</v>
      </c>
      <c r="E14" s="48">
        <f>VLOOKUP(B14,[1]Sheet1!B$4:L$8446,4,0)</f>
        <v>87</v>
      </c>
      <c r="F14" s="48">
        <f>VLOOKUP(B14,[1]Sheet1!B$4:F$8446,5,0)</f>
        <v>92</v>
      </c>
      <c r="G14" s="48">
        <f>VLOOKUP(B14,[1]Sheet1!B$4:J$8446,6,0)</f>
        <v>92</v>
      </c>
      <c r="H14" s="48">
        <f>VLOOKUP(B14,[1]Sheet1!B$4:H$8446,7,0)</f>
        <v>92</v>
      </c>
      <c r="I14" s="49" t="str">
        <f t="shared" si="0"/>
        <v>Xuất sắc</v>
      </c>
      <c r="J14" s="48">
        <f>VLOOKUP(B14,[1]Sheet1!B$4:K$8446,9,0)</f>
        <v>92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3810</v>
      </c>
      <c r="C15" s="46" t="s">
        <v>3811</v>
      </c>
      <c r="D15" s="47">
        <v>38870</v>
      </c>
      <c r="E15" s="48">
        <f>VLOOKUP(B15,[1]Sheet1!B$4:L$8446,4,0)</f>
        <v>80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3812</v>
      </c>
      <c r="C16" s="46" t="s">
        <v>3813</v>
      </c>
      <c r="D16" s="47">
        <v>38882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3814</v>
      </c>
      <c r="C17" s="46" t="s">
        <v>3815</v>
      </c>
      <c r="D17" s="47">
        <v>38800</v>
      </c>
      <c r="E17" s="48">
        <f>VLOOKUP(B17,[1]Sheet1!B$4:L$8446,4,0)</f>
        <v>87</v>
      </c>
      <c r="F17" s="48">
        <f>VLOOKUP(B17,[1]Sheet1!B$4:F$8446,5,0)</f>
        <v>87</v>
      </c>
      <c r="G17" s="48">
        <f>VLOOKUP(B17,[1]Sheet1!B$4:J$8446,6,0)</f>
        <v>87</v>
      </c>
      <c r="H17" s="48">
        <f>VLOOKUP(B17,[1]Sheet1!B$4:H$8446,7,0)</f>
        <v>87</v>
      </c>
      <c r="I17" s="49" t="str">
        <f t="shared" si="0"/>
        <v>Tốt</v>
      </c>
      <c r="J17" s="48">
        <f>VLOOKUP(B17,[1]Sheet1!B$4:K$8446,9,0)</f>
        <v>87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3816</v>
      </c>
      <c r="C18" s="46" t="s">
        <v>3817</v>
      </c>
      <c r="D18" s="47">
        <v>38996</v>
      </c>
      <c r="E18" s="48">
        <f>VLOOKUP(B18,[1]Sheet1!B$4:L$8446,4,0)</f>
        <v>96</v>
      </c>
      <c r="F18" s="48">
        <f>VLOOKUP(B18,[1]Sheet1!B$4:F$8446,5,0)</f>
        <v>96</v>
      </c>
      <c r="G18" s="48">
        <f>VLOOKUP(B18,[1]Sheet1!B$4:J$8446,6,0)</f>
        <v>96</v>
      </c>
      <c r="H18" s="48">
        <f>VLOOKUP(B18,[1]Sheet1!B$4:H$8446,7,0)</f>
        <v>96</v>
      </c>
      <c r="I18" s="49" t="str">
        <f t="shared" si="0"/>
        <v>Xuất sắc</v>
      </c>
      <c r="J18" s="48">
        <f>VLOOKUP(B18,[1]Sheet1!B$4:K$8446,9,0)</f>
        <v>96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3820</v>
      </c>
      <c r="C19" s="46" t="s">
        <v>3821</v>
      </c>
      <c r="D19" s="47">
        <v>38997</v>
      </c>
      <c r="E19" s="48">
        <f>VLOOKUP(B19,[1]Sheet1!B$4:L$8446,4,0)</f>
        <v>92</v>
      </c>
      <c r="F19" s="48">
        <f>VLOOKUP(B19,[1]Sheet1!B$4:F$8446,5,0)</f>
        <v>92</v>
      </c>
      <c r="G19" s="48">
        <f>VLOOKUP(B19,[1]Sheet1!B$4:J$8446,6,0)</f>
        <v>92</v>
      </c>
      <c r="H19" s="48">
        <f>VLOOKUP(B19,[1]Sheet1!B$4:H$8446,7,0)</f>
        <v>92</v>
      </c>
      <c r="I19" s="49" t="str">
        <f t="shared" si="0"/>
        <v>Xuất sắc</v>
      </c>
      <c r="J19" s="48">
        <f>VLOOKUP(B19,[1]Sheet1!B$4:K$8446,9,0)</f>
        <v>92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3822</v>
      </c>
      <c r="C20" s="46" t="s">
        <v>3823</v>
      </c>
      <c r="D20" s="47">
        <v>38776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3818</v>
      </c>
      <c r="C21" s="46" t="s">
        <v>3819</v>
      </c>
      <c r="D21" s="47">
        <v>38756</v>
      </c>
      <c r="E21" s="48">
        <f>VLOOKUP(B21,[1]Sheet1!B$4:L$8446,4,0)</f>
        <v>80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3824</v>
      </c>
      <c r="C22" s="46" t="s">
        <v>3825</v>
      </c>
      <c r="D22" s="47">
        <v>38951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3826</v>
      </c>
      <c r="C23" s="46" t="s">
        <v>3827</v>
      </c>
      <c r="D23" s="47">
        <v>38767</v>
      </c>
      <c r="E23" s="48">
        <f>VLOOKUP(B23,[1]Sheet1!B$4:L$8446,4,0)</f>
        <v>98</v>
      </c>
      <c r="F23" s="48">
        <f>VLOOKUP(B23,[1]Sheet1!B$4:F$8446,5,0)</f>
        <v>98</v>
      </c>
      <c r="G23" s="48">
        <f>VLOOKUP(B23,[1]Sheet1!B$4:J$8446,6,0)</f>
        <v>98</v>
      </c>
      <c r="H23" s="48">
        <f>VLOOKUP(B23,[1]Sheet1!B$4:H$8446,7,0)</f>
        <v>98</v>
      </c>
      <c r="I23" s="49" t="str">
        <f t="shared" si="0"/>
        <v>Xuất sắc</v>
      </c>
      <c r="J23" s="48">
        <f>VLOOKUP(B23,[1]Sheet1!B$4:K$8446,9,0)</f>
        <v>98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3828</v>
      </c>
      <c r="C24" s="46" t="s">
        <v>3829</v>
      </c>
      <c r="D24" s="47">
        <v>38856</v>
      </c>
      <c r="E24" s="48">
        <f>VLOOKUP(B24,[1]Sheet1!B$4:L$8446,4,0)</f>
        <v>82</v>
      </c>
      <c r="F24" s="48">
        <f>VLOOKUP(B24,[1]Sheet1!B$4:F$8446,5,0)</f>
        <v>92</v>
      </c>
      <c r="G24" s="48">
        <f>VLOOKUP(B24,[1]Sheet1!B$4:J$8446,6,0)</f>
        <v>92</v>
      </c>
      <c r="H24" s="48">
        <f>VLOOKUP(B24,[1]Sheet1!B$4:H$8446,7,0)</f>
        <v>92</v>
      </c>
      <c r="I24" s="49" t="str">
        <f t="shared" si="0"/>
        <v>Xuất sắc</v>
      </c>
      <c r="J24" s="48">
        <f>VLOOKUP(B24,[1]Sheet1!B$4:K$8446,9,0)</f>
        <v>92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3830</v>
      </c>
      <c r="C25" s="46" t="s">
        <v>3831</v>
      </c>
      <c r="D25" s="47">
        <v>38727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3834</v>
      </c>
      <c r="C26" s="46" t="s">
        <v>3835</v>
      </c>
      <c r="D26" s="47">
        <v>38838</v>
      </c>
      <c r="E26" s="48">
        <f>VLOOKUP(B26,[1]Sheet1!B$4:L$8446,4,0)</f>
        <v>85</v>
      </c>
      <c r="F26" s="48">
        <f>VLOOKUP(B26,[1]Sheet1!B$4:F$8446,5,0)</f>
        <v>85</v>
      </c>
      <c r="G26" s="48">
        <f>VLOOKUP(B26,[1]Sheet1!B$4:J$8446,6,0)</f>
        <v>85</v>
      </c>
      <c r="H26" s="48">
        <f>VLOOKUP(B26,[1]Sheet1!B$4:H$8446,7,0)</f>
        <v>85</v>
      </c>
      <c r="I26" s="49" t="str">
        <f t="shared" si="0"/>
        <v>Tốt</v>
      </c>
      <c r="J26" s="48">
        <f>VLOOKUP(B26,[1]Sheet1!B$4:K$8446,9,0)</f>
        <v>85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3836</v>
      </c>
      <c r="C27" s="46" t="s">
        <v>3837</v>
      </c>
      <c r="D27" s="47">
        <v>38975</v>
      </c>
      <c r="E27" s="48">
        <f>VLOOKUP(B27,[1]Sheet1!B$4:L$8446,4,0)</f>
        <v>72</v>
      </c>
      <c r="F27" s="48">
        <f>VLOOKUP(B27,[1]Sheet1!B$4:F$8446,5,0)</f>
        <v>82</v>
      </c>
      <c r="G27" s="48">
        <f>VLOOKUP(B27,[1]Sheet1!B$4:J$8446,6,0)</f>
        <v>82</v>
      </c>
      <c r="H27" s="48">
        <f>VLOOKUP(B27,[1]Sheet1!B$4:H$8446,7,0)</f>
        <v>82</v>
      </c>
      <c r="I27" s="49" t="str">
        <f t="shared" si="0"/>
        <v>Tốt</v>
      </c>
      <c r="J27" s="48">
        <f>VLOOKUP(B27,[1]Sheet1!B$4:K$8446,9,0)</f>
        <v>82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3838</v>
      </c>
      <c r="C28" s="46" t="s">
        <v>2109</v>
      </c>
      <c r="D28" s="47">
        <v>39056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3839</v>
      </c>
      <c r="C29" s="46" t="s">
        <v>3840</v>
      </c>
      <c r="D29" s="47">
        <v>38922</v>
      </c>
      <c r="E29" s="48">
        <f>VLOOKUP(B29,[1]Sheet1!B$4:L$8446,4,0)</f>
        <v>84</v>
      </c>
      <c r="F29" s="48">
        <f>VLOOKUP(B29,[1]Sheet1!B$4:F$8446,5,0)</f>
        <v>84</v>
      </c>
      <c r="G29" s="48">
        <f>VLOOKUP(B29,[1]Sheet1!B$4:J$8446,6,0)</f>
        <v>84</v>
      </c>
      <c r="H29" s="48">
        <f>VLOOKUP(B29,[1]Sheet1!B$4:H$8446,7,0)</f>
        <v>84</v>
      </c>
      <c r="I29" s="49" t="str">
        <f t="shared" si="0"/>
        <v>Tốt</v>
      </c>
      <c r="J29" s="48">
        <f>VLOOKUP(B29,[1]Sheet1!B$4:K$8446,9,0)</f>
        <v>84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3841</v>
      </c>
      <c r="C30" s="46" t="s">
        <v>3842</v>
      </c>
      <c r="D30" s="47">
        <v>38806</v>
      </c>
      <c r="E30" s="48">
        <f>VLOOKUP(B30,[1]Sheet1!B$4:L$8446,4,0)</f>
        <v>84</v>
      </c>
      <c r="F30" s="48">
        <f>VLOOKUP(B30,[1]Sheet1!B$4:F$8446,5,0)</f>
        <v>84</v>
      </c>
      <c r="G30" s="48">
        <f>VLOOKUP(B30,[1]Sheet1!B$4:J$8446,6,0)</f>
        <v>84</v>
      </c>
      <c r="H30" s="48">
        <f>VLOOKUP(B30,[1]Sheet1!B$4:H$8446,7,0)</f>
        <v>84</v>
      </c>
      <c r="I30" s="49" t="str">
        <f t="shared" si="0"/>
        <v>Tốt</v>
      </c>
      <c r="J30" s="48">
        <f>VLOOKUP(B30,[1]Sheet1!B$4:K$8446,9,0)</f>
        <v>84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3843</v>
      </c>
      <c r="C31" s="46" t="s">
        <v>3844</v>
      </c>
      <c r="D31" s="47">
        <v>38988</v>
      </c>
      <c r="E31" s="48">
        <f>VLOOKUP(B31,[1]Sheet1!B$4:L$8446,4,0)</f>
        <v>80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3845</v>
      </c>
      <c r="C32" s="46" t="s">
        <v>3846</v>
      </c>
      <c r="D32" s="47">
        <v>38823</v>
      </c>
      <c r="E32" s="48">
        <f>VLOOKUP(B32,[1]Sheet1!B$4:L$8446,4,0)</f>
        <v>80</v>
      </c>
      <c r="F32" s="48">
        <f>VLOOKUP(B32,[1]Sheet1!B$4:F$8446,5,0)</f>
        <v>80</v>
      </c>
      <c r="G32" s="48">
        <f>VLOOKUP(B32,[1]Sheet1!B$4:J$8446,6,0)</f>
        <v>80</v>
      </c>
      <c r="H32" s="48">
        <f>VLOOKUP(B32,[1]Sheet1!B$4:H$8446,7,0)</f>
        <v>80</v>
      </c>
      <c r="I32" s="49" t="str">
        <f t="shared" si="0"/>
        <v>Tốt</v>
      </c>
      <c r="J32" s="48">
        <f>VLOOKUP(B32,[1]Sheet1!B$4:K$8446,9,0)</f>
        <v>80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3847</v>
      </c>
      <c r="C33" s="46" t="s">
        <v>151</v>
      </c>
      <c r="D33" s="47">
        <v>38919</v>
      </c>
      <c r="E33" s="48">
        <f>VLOOKUP(B33,[1]Sheet1!B$4:L$8446,4,0)</f>
        <v>80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3848</v>
      </c>
      <c r="C34" s="46" t="s">
        <v>3849</v>
      </c>
      <c r="D34" s="47">
        <v>38850</v>
      </c>
      <c r="E34" s="48">
        <f>VLOOKUP(B34,[1]Sheet1!B$4:L$8446,4,0)</f>
        <v>80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3850</v>
      </c>
      <c r="C35" s="46" t="s">
        <v>848</v>
      </c>
      <c r="D35" s="47">
        <v>38868</v>
      </c>
      <c r="E35" s="48">
        <f>VLOOKUP(B35,[1]Sheet1!B$4:L$8446,4,0)</f>
        <v>0</v>
      </c>
      <c r="F35" s="48">
        <f>VLOOKUP(B35,[1]Sheet1!B$4:F$8446,5,0)</f>
        <v>0</v>
      </c>
      <c r="G35" s="48">
        <f>VLOOKUP(B35,[1]Sheet1!B$4:J$8446,6,0)</f>
        <v>0</v>
      </c>
      <c r="H35" s="48">
        <f>VLOOKUP(B35,[1]Sheet1!B$4:H$8446,7,0)</f>
        <v>0</v>
      </c>
      <c r="I35" s="49" t="str">
        <f t="shared" si="0"/>
        <v>Kém</v>
      </c>
      <c r="J35" s="48">
        <f>VLOOKUP(B35,[1]Sheet1!B$4:K$8446,9,0)</f>
        <v>0</v>
      </c>
      <c r="K35" s="49" t="str">
        <f t="shared" si="1"/>
        <v>Kém</v>
      </c>
    </row>
    <row r="36" spans="1:11" ht="18.75" customHeight="1" x14ac:dyDescent="0.25">
      <c r="A36" s="12">
        <v>24</v>
      </c>
      <c r="B36" s="45" t="s">
        <v>3851</v>
      </c>
      <c r="C36" s="46" t="s">
        <v>2696</v>
      </c>
      <c r="D36" s="47">
        <v>39082</v>
      </c>
      <c r="E36" s="48">
        <f>VLOOKUP(B36,[1]Sheet1!B$4:L$8446,4,0)</f>
        <v>86</v>
      </c>
      <c r="F36" s="48">
        <f>VLOOKUP(B36,[1]Sheet1!B$4:F$8446,5,0)</f>
        <v>96</v>
      </c>
      <c r="G36" s="48">
        <f>VLOOKUP(B36,[1]Sheet1!B$4:J$8446,6,0)</f>
        <v>96</v>
      </c>
      <c r="H36" s="48">
        <f>VLOOKUP(B36,[1]Sheet1!B$4:H$8446,7,0)</f>
        <v>96</v>
      </c>
      <c r="I36" s="49" t="str">
        <f t="shared" si="0"/>
        <v>Xuất sắc</v>
      </c>
      <c r="J36" s="48">
        <f>VLOOKUP(B36,[1]Sheet1!B$4:K$8446,9,0)</f>
        <v>96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3852</v>
      </c>
      <c r="C37" s="46" t="s">
        <v>3853</v>
      </c>
      <c r="D37" s="47">
        <v>39010</v>
      </c>
      <c r="E37" s="48">
        <f>VLOOKUP(B37,[1]Sheet1!B$4:L$8446,4,0)</f>
        <v>80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3854</v>
      </c>
      <c r="C38" s="46" t="s">
        <v>3855</v>
      </c>
      <c r="D38" s="47">
        <v>39014</v>
      </c>
      <c r="E38" s="48">
        <f>VLOOKUP(B38,[1]Sheet1!B$4:L$8446,4,0)</f>
        <v>82</v>
      </c>
      <c r="F38" s="48">
        <f>VLOOKUP(B38,[1]Sheet1!B$4:F$8446,5,0)</f>
        <v>82</v>
      </c>
      <c r="G38" s="48">
        <f>VLOOKUP(B38,[1]Sheet1!B$4:J$8446,6,0)</f>
        <v>82</v>
      </c>
      <c r="H38" s="48">
        <f>VLOOKUP(B38,[1]Sheet1!B$4:H$8446,7,0)</f>
        <v>82</v>
      </c>
      <c r="I38" s="49" t="str">
        <f t="shared" si="0"/>
        <v>Tốt</v>
      </c>
      <c r="J38" s="48">
        <f>VLOOKUP(B38,[1]Sheet1!B$4:K$8446,9,0)</f>
        <v>82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3856</v>
      </c>
      <c r="C39" s="46" t="s">
        <v>3857</v>
      </c>
      <c r="D39" s="47">
        <v>38881</v>
      </c>
      <c r="E39" s="48">
        <f>VLOOKUP(B39,[1]Sheet1!B$4:L$8446,4,0)</f>
        <v>80</v>
      </c>
      <c r="F39" s="48">
        <f>VLOOKUP(B39,[1]Sheet1!B$4:F$8446,5,0)</f>
        <v>80</v>
      </c>
      <c r="G39" s="48">
        <f>VLOOKUP(B39,[1]Sheet1!B$4:J$8446,6,0)</f>
        <v>80</v>
      </c>
      <c r="H39" s="48">
        <f>VLOOKUP(B39,[1]Sheet1!B$4:H$8446,7,0)</f>
        <v>80</v>
      </c>
      <c r="I39" s="49" t="str">
        <f t="shared" si="0"/>
        <v>Tốt</v>
      </c>
      <c r="J39" s="48">
        <f>VLOOKUP(B39,[1]Sheet1!B$4:K$8446,9,0)</f>
        <v>80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3858</v>
      </c>
      <c r="C40" s="46" t="s">
        <v>3859</v>
      </c>
      <c r="D40" s="47">
        <v>38818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3860</v>
      </c>
      <c r="C41" s="46" t="s">
        <v>3861</v>
      </c>
      <c r="D41" s="47">
        <v>38903</v>
      </c>
      <c r="E41" s="48">
        <f>VLOOKUP(B41,[1]Sheet1!B$4:L$8446,4,0)</f>
        <v>80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3862</v>
      </c>
      <c r="C42" s="46" t="s">
        <v>3863</v>
      </c>
      <c r="D42" s="47">
        <v>38732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3864</v>
      </c>
      <c r="C43" s="46" t="s">
        <v>3865</v>
      </c>
      <c r="D43" s="47">
        <v>39047</v>
      </c>
      <c r="E43" s="48">
        <f>VLOOKUP(B43,[1]Sheet1!B$4:L$8446,4,0)</f>
        <v>67</v>
      </c>
      <c r="F43" s="48">
        <f>VLOOKUP(B43,[1]Sheet1!B$4:F$8446,5,0)</f>
        <v>77</v>
      </c>
      <c r="G43" s="48">
        <f>VLOOKUP(B43,[1]Sheet1!B$4:J$8446,6,0)</f>
        <v>77</v>
      </c>
      <c r="H43" s="48">
        <f>VLOOKUP(B43,[1]Sheet1!B$4:H$8446,7,0)</f>
        <v>77</v>
      </c>
      <c r="I43" s="49" t="str">
        <f t="shared" si="0"/>
        <v>Khá</v>
      </c>
      <c r="J43" s="48">
        <f>VLOOKUP(B43,[1]Sheet1!B$4:K$8446,9,0)</f>
        <v>77</v>
      </c>
      <c r="K43" s="49" t="str">
        <f t="shared" si="1"/>
        <v>Khá</v>
      </c>
    </row>
    <row r="44" spans="1:11" ht="18.75" customHeight="1" x14ac:dyDescent="0.25">
      <c r="A44" s="12">
        <v>32</v>
      </c>
      <c r="B44" s="45" t="s">
        <v>3866</v>
      </c>
      <c r="C44" s="46" t="s">
        <v>3867</v>
      </c>
      <c r="D44" s="47">
        <v>38822</v>
      </c>
      <c r="E44" s="48">
        <f>VLOOKUP(B44,[1]Sheet1!B$4:L$8446,4,0)</f>
        <v>84</v>
      </c>
      <c r="F44" s="48">
        <f>VLOOKUP(B44,[1]Sheet1!B$4:F$8446,5,0)</f>
        <v>84</v>
      </c>
      <c r="G44" s="48">
        <f>VLOOKUP(B44,[1]Sheet1!B$4:J$8446,6,0)</f>
        <v>84</v>
      </c>
      <c r="H44" s="48">
        <f>VLOOKUP(B44,[1]Sheet1!B$4:H$8446,7,0)</f>
        <v>84</v>
      </c>
      <c r="I44" s="49" t="str">
        <f t="shared" si="0"/>
        <v>Tốt</v>
      </c>
      <c r="J44" s="48">
        <f>VLOOKUP(B44,[1]Sheet1!B$4:K$8446,9,0)</f>
        <v>84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3868</v>
      </c>
      <c r="C45" s="46" t="s">
        <v>3869</v>
      </c>
      <c r="D45" s="47">
        <v>39021</v>
      </c>
      <c r="E45" s="48">
        <f>VLOOKUP(B45,[1]Sheet1!B$4:L$8446,4,0)</f>
        <v>80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3870</v>
      </c>
      <c r="C46" s="46" t="s">
        <v>3360</v>
      </c>
      <c r="D46" s="47">
        <v>38845</v>
      </c>
      <c r="E46" s="48">
        <f>VLOOKUP(B46,[1]Sheet1!B$4:L$8446,4,0)</f>
        <v>86</v>
      </c>
      <c r="F46" s="48">
        <f>VLOOKUP(B46,[1]Sheet1!B$4:F$8446,5,0)</f>
        <v>94</v>
      </c>
      <c r="G46" s="48">
        <f>VLOOKUP(B46,[1]Sheet1!B$4:J$8446,6,0)</f>
        <v>94</v>
      </c>
      <c r="H46" s="48">
        <f>VLOOKUP(B46,[1]Sheet1!B$4:H$8446,7,0)</f>
        <v>94</v>
      </c>
      <c r="I46" s="49" t="str">
        <f t="shared" si="0"/>
        <v>Xuất sắc</v>
      </c>
      <c r="J46" s="48">
        <f>VLOOKUP(B46,[1]Sheet1!B$4:K$8446,9,0)</f>
        <v>94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3871</v>
      </c>
      <c r="C47" s="46" t="s">
        <v>149</v>
      </c>
      <c r="D47" s="47">
        <v>38850</v>
      </c>
      <c r="E47" s="48">
        <f>VLOOKUP(B47,[1]Sheet1!B$4:L$8446,4,0)</f>
        <v>70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3872</v>
      </c>
      <c r="C48" s="46" t="s">
        <v>3873</v>
      </c>
      <c r="D48" s="47">
        <v>38738</v>
      </c>
      <c r="E48" s="48">
        <f>VLOOKUP(B48,[1]Sheet1!B$4:L$8446,4,0)</f>
        <v>82</v>
      </c>
      <c r="F48" s="48">
        <f>VLOOKUP(B48,[1]Sheet1!B$4:F$8446,5,0)</f>
        <v>92</v>
      </c>
      <c r="G48" s="48">
        <f>VLOOKUP(B48,[1]Sheet1!B$4:J$8446,6,0)</f>
        <v>92</v>
      </c>
      <c r="H48" s="48">
        <f>VLOOKUP(B48,[1]Sheet1!B$4:H$8446,7,0)</f>
        <v>92</v>
      </c>
      <c r="I48" s="49" t="str">
        <f t="shared" si="0"/>
        <v>Xuất sắc</v>
      </c>
      <c r="J48" s="48">
        <f>VLOOKUP(B48,[1]Sheet1!B$4:K$8446,9,0)</f>
        <v>92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3874</v>
      </c>
      <c r="C49" s="46" t="s">
        <v>3875</v>
      </c>
      <c r="D49" s="47">
        <v>39073</v>
      </c>
      <c r="E49" s="48">
        <f>VLOOKUP(B49,[1]Sheet1!B$4:L$8446,4,0)</f>
        <v>80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1" spans="1:11" ht="18.75" customHeight="1" x14ac:dyDescent="0.2">
      <c r="A51" s="52" t="s">
        <v>1037</v>
      </c>
      <c r="B51" s="52"/>
      <c r="C51" s="52"/>
    </row>
  </sheetData>
  <mergeCells count="16">
    <mergeCell ref="A6:K6"/>
    <mergeCell ref="A1:C1"/>
    <mergeCell ref="E1:K1"/>
    <mergeCell ref="A2:C2"/>
    <mergeCell ref="E2:K2"/>
    <mergeCell ref="A5:K5"/>
    <mergeCell ref="A51:C5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9">
    <cfRule type="duplicateValues" dxfId="29" priority="48"/>
    <cfRule type="duplicateValues" dxfId="28" priority="49"/>
    <cfRule type="duplicateValues" dxfId="27" priority="50"/>
    <cfRule type="duplicateValues" dxfId="26" priority="51"/>
    <cfRule type="duplicateValues" dxfId="25" priority="5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AE6D-D632-42D4-B4B2-01615A1DD9CE}">
  <sheetPr codeName="Sheet13"/>
  <dimension ref="A1:K93"/>
  <sheetViews>
    <sheetView topLeftCell="A53" workbookViewId="0">
      <selection activeCell="B13" sqref="B13:K91"/>
    </sheetView>
  </sheetViews>
  <sheetFormatPr defaultColWidth="14.375" defaultRowHeight="18.75" customHeight="1" x14ac:dyDescent="0.2"/>
  <cols>
    <col min="1" max="1" width="4.75" style="1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7.3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8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4252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565</v>
      </c>
      <c r="C13" s="46" t="s">
        <v>566</v>
      </c>
      <c r="D13" s="47">
        <v>38347</v>
      </c>
      <c r="E13" s="48">
        <f>VLOOKUP(B13,[1]Sheet1!B$4:L$8446,4,0)</f>
        <v>70</v>
      </c>
      <c r="F13" s="48">
        <f>VLOOKUP(B13,[1]Sheet1!B$4:F$8446,5,0)</f>
        <v>80</v>
      </c>
      <c r="G13" s="48">
        <f>VLOOKUP(B13,[1]Sheet1!B$4:J$8446,6,0)</f>
        <v>80</v>
      </c>
      <c r="H13" s="48">
        <f>VLOOKUP(B13,[1]Sheet1!B$4:H$8446,7,0)</f>
        <v>80</v>
      </c>
      <c r="I13" s="49" t="str">
        <f t="shared" ref="I13:I76" si="0">IF(H13&gt;=90,"Xuất sắc",IF(H13&gt;=80,"Tốt", IF(H13&gt;=65,"Khá",IF(H13&gt;=50,"Trung bình", IF(H13&gt;=35, "Yếu", "Kém")))))</f>
        <v>Tốt</v>
      </c>
      <c r="J13" s="48">
        <f>VLOOKUP(B13,[1]Sheet1!B$4:K$8446,9,0)</f>
        <v>80</v>
      </c>
      <c r="K13" s="49" t="str">
        <f t="shared" ref="K13:K76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517</v>
      </c>
      <c r="C14" s="46" t="s">
        <v>518</v>
      </c>
      <c r="D14" s="47">
        <v>38010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535</v>
      </c>
      <c r="C15" s="46" t="s">
        <v>536</v>
      </c>
      <c r="D15" s="47">
        <v>38083</v>
      </c>
      <c r="E15" s="48">
        <f>VLOOKUP(B15,[1]Sheet1!B$4:L$8446,4,0)</f>
        <v>85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554</v>
      </c>
      <c r="C16" s="46" t="s">
        <v>555</v>
      </c>
      <c r="D16" s="47">
        <v>38254</v>
      </c>
      <c r="E16" s="48">
        <f>VLOOKUP(B16,[1]Sheet1!B$4:L$8446,4,0)</f>
        <v>75</v>
      </c>
      <c r="F16" s="48">
        <f>VLOOKUP(B16,[1]Sheet1!B$4:F$8446,5,0)</f>
        <v>85</v>
      </c>
      <c r="G16" s="48">
        <f>VLOOKUP(B16,[1]Sheet1!B$4:J$8446,6,0)</f>
        <v>85</v>
      </c>
      <c r="H16" s="48">
        <f>VLOOKUP(B16,[1]Sheet1!B$4:H$8446,7,0)</f>
        <v>85</v>
      </c>
      <c r="I16" s="49" t="str">
        <f t="shared" si="0"/>
        <v>Tốt</v>
      </c>
      <c r="J16" s="48">
        <f>VLOOKUP(B16,[1]Sheet1!B$4:K$8446,9,0)</f>
        <v>85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573</v>
      </c>
      <c r="C17" s="46" t="s">
        <v>165</v>
      </c>
      <c r="D17" s="47">
        <v>38033</v>
      </c>
      <c r="E17" s="48">
        <f>VLOOKUP(B17,[1]Sheet1!B$4:L$8446,4,0)</f>
        <v>85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542</v>
      </c>
      <c r="C18" s="46" t="s">
        <v>543</v>
      </c>
      <c r="D18" s="47">
        <v>38184</v>
      </c>
      <c r="E18" s="48">
        <f>VLOOKUP(B18,[1]Sheet1!B$4:L$8446,4,0)</f>
        <v>80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453</v>
      </c>
      <c r="C19" s="46" t="s">
        <v>454</v>
      </c>
      <c r="D19" s="47">
        <v>38307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519</v>
      </c>
      <c r="C20" s="46" t="s">
        <v>520</v>
      </c>
      <c r="D20" s="47">
        <v>38197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495</v>
      </c>
      <c r="C21" s="46" t="s">
        <v>496</v>
      </c>
      <c r="D21" s="47">
        <v>38178</v>
      </c>
      <c r="E21" s="48">
        <f>VLOOKUP(B21,[1]Sheet1!B$4:L$8446,4,0)</f>
        <v>80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513</v>
      </c>
      <c r="C22" s="46" t="s">
        <v>514</v>
      </c>
      <c r="D22" s="47">
        <v>37991</v>
      </c>
      <c r="E22" s="48">
        <f>VLOOKUP(B22,[1]Sheet1!B$4:L$8446,4,0)</f>
        <v>85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445</v>
      </c>
      <c r="C23" s="46" t="s">
        <v>446</v>
      </c>
      <c r="D23" s="47">
        <v>38327</v>
      </c>
      <c r="E23" s="48">
        <f>VLOOKUP(B23,[1]Sheet1!B$4:L$8446,4,0)</f>
        <v>65</v>
      </c>
      <c r="F23" s="48">
        <f>VLOOKUP(B23,[1]Sheet1!B$4:F$8446,5,0)</f>
        <v>75</v>
      </c>
      <c r="G23" s="48">
        <f>VLOOKUP(B23,[1]Sheet1!B$4:J$8446,6,0)</f>
        <v>75</v>
      </c>
      <c r="H23" s="48">
        <f>VLOOKUP(B23,[1]Sheet1!B$4:H$8446,7,0)</f>
        <v>75</v>
      </c>
      <c r="I23" s="49" t="str">
        <f t="shared" si="0"/>
        <v>Khá</v>
      </c>
      <c r="J23" s="48">
        <f>VLOOKUP(B23,[1]Sheet1!B$4:K$8446,9,0)</f>
        <v>75</v>
      </c>
      <c r="K23" s="49" t="str">
        <f t="shared" si="1"/>
        <v>Khá</v>
      </c>
    </row>
    <row r="24" spans="1:11" ht="18.75" customHeight="1" x14ac:dyDescent="0.25">
      <c r="A24" s="12">
        <v>12</v>
      </c>
      <c r="B24" s="45" t="s">
        <v>515</v>
      </c>
      <c r="C24" s="46" t="s">
        <v>516</v>
      </c>
      <c r="D24" s="47">
        <v>38337</v>
      </c>
      <c r="E24" s="48">
        <f>VLOOKUP(B24,[1]Sheet1!B$4:L$8446,4,0)</f>
        <v>85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487</v>
      </c>
      <c r="C25" s="46" t="s">
        <v>488</v>
      </c>
      <c r="D25" s="47">
        <v>38246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463</v>
      </c>
      <c r="C26" s="46" t="s">
        <v>464</v>
      </c>
      <c r="D26" s="47">
        <v>38085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541</v>
      </c>
      <c r="C27" s="46" t="s">
        <v>190</v>
      </c>
      <c r="D27" s="47">
        <v>38028</v>
      </c>
      <c r="E27" s="48">
        <f>VLOOKUP(B27,[1]Sheet1!B$4:L$8446,4,0)</f>
        <v>91</v>
      </c>
      <c r="F27" s="48">
        <f>VLOOKUP(B27,[1]Sheet1!B$4:F$8446,5,0)</f>
        <v>91</v>
      </c>
      <c r="G27" s="48">
        <f>VLOOKUP(B27,[1]Sheet1!B$4:J$8446,6,0)</f>
        <v>91</v>
      </c>
      <c r="H27" s="48">
        <f>VLOOKUP(B27,[1]Sheet1!B$4:H$8446,7,0)</f>
        <v>91</v>
      </c>
      <c r="I27" s="49" t="str">
        <f t="shared" si="0"/>
        <v>Xuất sắc</v>
      </c>
      <c r="J27" s="48">
        <f>VLOOKUP(B27,[1]Sheet1!B$4:K$8446,9,0)</f>
        <v>91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437</v>
      </c>
      <c r="C28" s="46" t="s">
        <v>438</v>
      </c>
      <c r="D28" s="47">
        <v>38067</v>
      </c>
      <c r="E28" s="48">
        <f>VLOOKUP(B28,[1]Sheet1!B$4:L$8446,4,0)</f>
        <v>90</v>
      </c>
      <c r="F28" s="48">
        <f>VLOOKUP(B28,[1]Sheet1!B$4:F$8446,5,0)</f>
        <v>92</v>
      </c>
      <c r="G28" s="48">
        <f>VLOOKUP(B28,[1]Sheet1!B$4:J$8446,6,0)</f>
        <v>92</v>
      </c>
      <c r="H28" s="48">
        <f>VLOOKUP(B28,[1]Sheet1!B$4:H$8446,7,0)</f>
        <v>92</v>
      </c>
      <c r="I28" s="49" t="str">
        <f t="shared" si="0"/>
        <v>Xuất sắc</v>
      </c>
      <c r="J28" s="48">
        <f>VLOOKUP(B28,[1]Sheet1!B$4:K$8446,9,0)</f>
        <v>92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550</v>
      </c>
      <c r="C29" s="46" t="s">
        <v>551</v>
      </c>
      <c r="D29" s="47">
        <v>38013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485</v>
      </c>
      <c r="C30" s="46" t="s">
        <v>486</v>
      </c>
      <c r="D30" s="47">
        <v>38095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531</v>
      </c>
      <c r="C31" s="46" t="s">
        <v>532</v>
      </c>
      <c r="D31" s="47">
        <v>38287</v>
      </c>
      <c r="E31" s="48">
        <f>VLOOKUP(B31,[1]Sheet1!B$4:L$8446,4,0)</f>
        <v>85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575</v>
      </c>
      <c r="C32" s="46" t="s">
        <v>576</v>
      </c>
      <c r="D32" s="47">
        <v>38257</v>
      </c>
      <c r="E32" s="48">
        <f>VLOOKUP(B32,[1]Sheet1!B$4:L$8446,4,0)</f>
        <v>80</v>
      </c>
      <c r="F32" s="48">
        <f>VLOOKUP(B32,[1]Sheet1!B$4:F$8446,5,0)</f>
        <v>80</v>
      </c>
      <c r="G32" s="48">
        <f>VLOOKUP(B32,[1]Sheet1!B$4:J$8446,6,0)</f>
        <v>80</v>
      </c>
      <c r="H32" s="48">
        <f>VLOOKUP(B32,[1]Sheet1!B$4:H$8446,7,0)</f>
        <v>80</v>
      </c>
      <c r="I32" s="49" t="str">
        <f t="shared" si="0"/>
        <v>Tốt</v>
      </c>
      <c r="J32" s="48">
        <f>VLOOKUP(B32,[1]Sheet1!B$4:K$8446,9,0)</f>
        <v>80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447</v>
      </c>
      <c r="C33" s="46" t="s">
        <v>448</v>
      </c>
      <c r="D33" s="47">
        <v>38083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509</v>
      </c>
      <c r="C34" s="46" t="s">
        <v>510</v>
      </c>
      <c r="D34" s="47">
        <v>37987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467</v>
      </c>
      <c r="C35" s="46" t="s">
        <v>468</v>
      </c>
      <c r="D35" s="47">
        <v>38117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533</v>
      </c>
      <c r="C36" s="46" t="s">
        <v>534</v>
      </c>
      <c r="D36" s="47">
        <v>38256</v>
      </c>
      <c r="E36" s="48">
        <f>VLOOKUP(B36,[1]Sheet1!B$4:L$8446,4,0)</f>
        <v>70</v>
      </c>
      <c r="F36" s="48">
        <f>VLOOKUP(B36,[1]Sheet1!B$4:F$8446,5,0)</f>
        <v>80</v>
      </c>
      <c r="G36" s="48">
        <f>VLOOKUP(B36,[1]Sheet1!B$4:J$8446,6,0)</f>
        <v>80</v>
      </c>
      <c r="H36" s="48">
        <f>VLOOKUP(B36,[1]Sheet1!B$4:H$8446,7,0)</f>
        <v>80</v>
      </c>
      <c r="I36" s="49" t="str">
        <f t="shared" si="0"/>
        <v>Tốt</v>
      </c>
      <c r="J36" s="48">
        <f>VLOOKUP(B36,[1]Sheet1!B$4:K$8446,9,0)</f>
        <v>80</v>
      </c>
      <c r="K36" s="49" t="str">
        <f t="shared" si="1"/>
        <v>Tốt</v>
      </c>
    </row>
    <row r="37" spans="1:11" ht="18.75" customHeight="1" x14ac:dyDescent="0.25">
      <c r="A37" s="12">
        <v>25</v>
      </c>
      <c r="B37" s="45" t="s">
        <v>560</v>
      </c>
      <c r="C37" s="46" t="s">
        <v>561</v>
      </c>
      <c r="D37" s="47">
        <v>37994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523</v>
      </c>
      <c r="C38" s="46" t="s">
        <v>524</v>
      </c>
      <c r="D38" s="47">
        <v>38240</v>
      </c>
      <c r="E38" s="48">
        <f>VLOOKUP(B38,[1]Sheet1!B$4:L$8446,4,0)</f>
        <v>70</v>
      </c>
      <c r="F38" s="48">
        <f>VLOOKUP(B38,[1]Sheet1!B$4:F$8446,5,0)</f>
        <v>85</v>
      </c>
      <c r="G38" s="48">
        <f>VLOOKUP(B38,[1]Sheet1!B$4:J$8446,6,0)</f>
        <v>85</v>
      </c>
      <c r="H38" s="48">
        <f>VLOOKUP(B38,[1]Sheet1!B$4:H$8446,7,0)</f>
        <v>85</v>
      </c>
      <c r="I38" s="49" t="str">
        <f t="shared" si="0"/>
        <v>Tốt</v>
      </c>
      <c r="J38" s="48">
        <f>VLOOKUP(B38,[1]Sheet1!B$4:K$8446,9,0)</f>
        <v>85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562</v>
      </c>
      <c r="C39" s="46" t="s">
        <v>103</v>
      </c>
      <c r="D39" s="47">
        <v>38315</v>
      </c>
      <c r="E39" s="48">
        <f>VLOOKUP(B39,[1]Sheet1!B$4:L$8446,4,0)</f>
        <v>70</v>
      </c>
      <c r="F39" s="48">
        <f>VLOOKUP(B39,[1]Sheet1!B$4:F$8446,5,0)</f>
        <v>80</v>
      </c>
      <c r="G39" s="48">
        <f>VLOOKUP(B39,[1]Sheet1!B$4:J$8446,6,0)</f>
        <v>80</v>
      </c>
      <c r="H39" s="48">
        <f>VLOOKUP(B39,[1]Sheet1!B$4:H$8446,7,0)</f>
        <v>80</v>
      </c>
      <c r="I39" s="49" t="str">
        <f t="shared" si="0"/>
        <v>Tốt</v>
      </c>
      <c r="J39" s="48">
        <f>VLOOKUP(B39,[1]Sheet1!B$4:K$8446,9,0)</f>
        <v>80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569</v>
      </c>
      <c r="C40" s="46" t="s">
        <v>570</v>
      </c>
      <c r="D40" s="47">
        <v>37997</v>
      </c>
      <c r="E40" s="48">
        <f>VLOOKUP(B40,[1]Sheet1!B$4:L$8446,4,0)</f>
        <v>80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433</v>
      </c>
      <c r="C41" s="46" t="s">
        <v>434</v>
      </c>
      <c r="D41" s="47">
        <v>38017</v>
      </c>
      <c r="E41" s="48">
        <f>VLOOKUP(B41,[1]Sheet1!B$4:L$8446,4,0)</f>
        <v>90</v>
      </c>
      <c r="F41" s="48">
        <f>VLOOKUP(B41,[1]Sheet1!B$4:F$8446,5,0)</f>
        <v>85</v>
      </c>
      <c r="G41" s="48">
        <f>VLOOKUP(B41,[1]Sheet1!B$4:J$8446,6,0)</f>
        <v>85</v>
      </c>
      <c r="H41" s="48">
        <f>VLOOKUP(B41,[1]Sheet1!B$4:H$8446,7,0)</f>
        <v>85</v>
      </c>
      <c r="I41" s="49" t="str">
        <f t="shared" si="0"/>
        <v>Tốt</v>
      </c>
      <c r="J41" s="48">
        <f>VLOOKUP(B41,[1]Sheet1!B$4:K$8446,9,0)</f>
        <v>85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548</v>
      </c>
      <c r="C42" s="46" t="s">
        <v>549</v>
      </c>
      <c r="D42" s="47">
        <v>38152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581</v>
      </c>
      <c r="C43" s="46" t="s">
        <v>582</v>
      </c>
      <c r="D43" s="47">
        <v>38293</v>
      </c>
      <c r="E43" s="48">
        <f>VLOOKUP(B43,[1]Sheet1!B$4:L$8446,4,0)</f>
        <v>87</v>
      </c>
      <c r="F43" s="48">
        <f>VLOOKUP(B43,[1]Sheet1!B$4:F$8446,5,0)</f>
        <v>87</v>
      </c>
      <c r="G43" s="48">
        <f>VLOOKUP(B43,[1]Sheet1!B$4:J$8446,6,0)</f>
        <v>87</v>
      </c>
      <c r="H43" s="48">
        <f>VLOOKUP(B43,[1]Sheet1!B$4:H$8446,7,0)</f>
        <v>87</v>
      </c>
      <c r="I43" s="49" t="str">
        <f t="shared" si="0"/>
        <v>Tốt</v>
      </c>
      <c r="J43" s="48">
        <f>VLOOKUP(B43,[1]Sheet1!B$4:K$8446,9,0)</f>
        <v>87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441</v>
      </c>
      <c r="C44" s="46" t="s">
        <v>442</v>
      </c>
      <c r="D44" s="47">
        <v>38111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475</v>
      </c>
      <c r="C45" s="46" t="s">
        <v>476</v>
      </c>
      <c r="D45" s="47">
        <v>38208</v>
      </c>
      <c r="E45" s="48">
        <f>VLOOKUP(B45,[1]Sheet1!B$4:L$8446,4,0)</f>
        <v>70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461</v>
      </c>
      <c r="C46" s="46" t="s">
        <v>462</v>
      </c>
      <c r="D46" s="47">
        <v>38063</v>
      </c>
      <c r="E46" s="48">
        <f>VLOOKUP(B46,[1]Sheet1!B$4:L$8446,4,0)</f>
        <v>70</v>
      </c>
      <c r="F46" s="48">
        <f>VLOOKUP(B46,[1]Sheet1!B$4:F$8446,5,0)</f>
        <v>80</v>
      </c>
      <c r="G46" s="48">
        <f>VLOOKUP(B46,[1]Sheet1!B$4:J$8446,6,0)</f>
        <v>80</v>
      </c>
      <c r="H46" s="48">
        <f>VLOOKUP(B46,[1]Sheet1!B$4:H$8446,7,0)</f>
        <v>80</v>
      </c>
      <c r="I46" s="49" t="str">
        <f t="shared" si="0"/>
        <v>Tốt</v>
      </c>
      <c r="J46" s="48">
        <f>VLOOKUP(B46,[1]Sheet1!B$4:K$8446,9,0)</f>
        <v>80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465</v>
      </c>
      <c r="C47" s="46" t="s">
        <v>466</v>
      </c>
      <c r="D47" s="47">
        <v>38007</v>
      </c>
      <c r="E47" s="48">
        <f>VLOOKUP(B47,[1]Sheet1!B$4:L$8446,4,0)</f>
        <v>75</v>
      </c>
      <c r="F47" s="48">
        <f>VLOOKUP(B47,[1]Sheet1!B$4:F$8446,5,0)</f>
        <v>85</v>
      </c>
      <c r="G47" s="48">
        <f>VLOOKUP(B47,[1]Sheet1!B$4:J$8446,6,0)</f>
        <v>85</v>
      </c>
      <c r="H47" s="48">
        <f>VLOOKUP(B47,[1]Sheet1!B$4:H$8446,7,0)</f>
        <v>85</v>
      </c>
      <c r="I47" s="49" t="str">
        <f t="shared" si="0"/>
        <v>Tốt</v>
      </c>
      <c r="J47" s="48">
        <f>VLOOKUP(B47,[1]Sheet1!B$4:K$8446,9,0)</f>
        <v>85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477</v>
      </c>
      <c r="C48" s="46" t="s">
        <v>478</v>
      </c>
      <c r="D48" s="47">
        <v>38007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449</v>
      </c>
      <c r="C49" s="46" t="s">
        <v>450</v>
      </c>
      <c r="D49" s="47">
        <v>38006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2">
        <v>38</v>
      </c>
      <c r="B50" s="45" t="s">
        <v>563</v>
      </c>
      <c r="C50" s="46" t="s">
        <v>564</v>
      </c>
      <c r="D50" s="47">
        <v>38344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546</v>
      </c>
      <c r="C51" s="46" t="s">
        <v>547</v>
      </c>
      <c r="D51" s="47">
        <v>37995</v>
      </c>
      <c r="E51" s="48">
        <f>VLOOKUP(B51,[1]Sheet1!B$4:L$8446,4,0)</f>
        <v>80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469</v>
      </c>
      <c r="C52" s="46" t="s">
        <v>470</v>
      </c>
      <c r="D52" s="47">
        <v>38300</v>
      </c>
      <c r="E52" s="48">
        <f>VLOOKUP(B52,[1]Sheet1!B$4:L$8446,4,0)</f>
        <v>80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504</v>
      </c>
      <c r="C53" s="46" t="s">
        <v>505</v>
      </c>
      <c r="D53" s="47">
        <v>38235</v>
      </c>
      <c r="E53" s="48">
        <f>VLOOKUP(B53,[1]Sheet1!B$4:L$8446,4,0)</f>
        <v>80</v>
      </c>
      <c r="F53" s="48">
        <f>VLOOKUP(B53,[1]Sheet1!B$4:F$8446,5,0)</f>
        <v>90</v>
      </c>
      <c r="G53" s="48">
        <f>VLOOKUP(B53,[1]Sheet1!B$4:J$8446,6,0)</f>
        <v>90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443</v>
      </c>
      <c r="C54" s="46" t="s">
        <v>444</v>
      </c>
      <c r="D54" s="47">
        <v>38015</v>
      </c>
      <c r="E54" s="48">
        <f>VLOOKUP(B54,[1]Sheet1!B$4:L$8446,4,0)</f>
        <v>90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457</v>
      </c>
      <c r="C55" s="46" t="s">
        <v>458</v>
      </c>
      <c r="D55" s="47">
        <v>38303</v>
      </c>
      <c r="E55" s="48">
        <f>VLOOKUP(B55,[1]Sheet1!B$4:L$8446,4,0)</f>
        <v>90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527</v>
      </c>
      <c r="C56" s="46" t="s">
        <v>528</v>
      </c>
      <c r="D56" s="47">
        <v>38107</v>
      </c>
      <c r="E56" s="48">
        <f>VLOOKUP(B56,[1]Sheet1!B$4:L$8446,4,0)</f>
        <v>90</v>
      </c>
      <c r="F56" s="48">
        <f>VLOOKUP(B56,[1]Sheet1!B$4:F$8446,5,0)</f>
        <v>90</v>
      </c>
      <c r="G56" s="48">
        <f>VLOOKUP(B56,[1]Sheet1!B$4:J$8446,6,0)</f>
        <v>90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2">
        <v>45</v>
      </c>
      <c r="B57" s="45" t="s">
        <v>521</v>
      </c>
      <c r="C57" s="46" t="s">
        <v>522</v>
      </c>
      <c r="D57" s="47">
        <v>38090</v>
      </c>
      <c r="E57" s="48">
        <f>VLOOKUP(B57,[1]Sheet1!B$4:L$8446,4,0)</f>
        <v>82</v>
      </c>
      <c r="F57" s="48">
        <f>VLOOKUP(B57,[1]Sheet1!B$4:F$8446,5,0)</f>
        <v>82</v>
      </c>
      <c r="G57" s="48">
        <f>VLOOKUP(B57,[1]Sheet1!B$4:J$8446,6,0)</f>
        <v>82</v>
      </c>
      <c r="H57" s="48">
        <f>VLOOKUP(B57,[1]Sheet1!B$4:H$8446,7,0)</f>
        <v>82</v>
      </c>
      <c r="I57" s="49" t="str">
        <f t="shared" si="0"/>
        <v>Tốt</v>
      </c>
      <c r="J57" s="48">
        <f>VLOOKUP(B57,[1]Sheet1!B$4:K$8446,9,0)</f>
        <v>82</v>
      </c>
      <c r="K57" s="49" t="str">
        <f t="shared" si="1"/>
        <v>Tốt</v>
      </c>
    </row>
    <row r="58" spans="1:11" ht="18.75" customHeight="1" x14ac:dyDescent="0.25">
      <c r="A58" s="12">
        <v>46</v>
      </c>
      <c r="B58" s="45" t="s">
        <v>439</v>
      </c>
      <c r="C58" s="46" t="s">
        <v>440</v>
      </c>
      <c r="D58" s="47">
        <v>37994</v>
      </c>
      <c r="E58" s="48">
        <f>VLOOKUP(B58,[1]Sheet1!B$4:L$8446,4,0)</f>
        <v>90</v>
      </c>
      <c r="F58" s="48">
        <f>VLOOKUP(B58,[1]Sheet1!B$4:F$8446,5,0)</f>
        <v>90</v>
      </c>
      <c r="G58" s="48">
        <f>VLOOKUP(B58,[1]Sheet1!B$4:J$8446,6,0)</f>
        <v>90</v>
      </c>
      <c r="H58" s="48">
        <f>VLOOKUP(B58,[1]Sheet1!B$4:H$8446,7,0)</f>
        <v>90</v>
      </c>
      <c r="I58" s="49" t="str">
        <f t="shared" si="0"/>
        <v>Xuất sắc</v>
      </c>
      <c r="J58" s="48">
        <f>VLOOKUP(B58,[1]Sheet1!B$4:K$8446,9,0)</f>
        <v>90</v>
      </c>
      <c r="K58" s="49" t="str">
        <f t="shared" si="1"/>
        <v>Xuất sắc</v>
      </c>
    </row>
    <row r="59" spans="1:11" ht="18.75" customHeight="1" x14ac:dyDescent="0.25">
      <c r="A59" s="12">
        <v>47</v>
      </c>
      <c r="B59" s="45" t="s">
        <v>556</v>
      </c>
      <c r="C59" s="46" t="s">
        <v>557</v>
      </c>
      <c r="D59" s="47">
        <v>38345</v>
      </c>
      <c r="E59" s="48">
        <f>VLOOKUP(B59,[1]Sheet1!B$4:L$8446,4,0)</f>
        <v>80</v>
      </c>
      <c r="F59" s="48">
        <f>VLOOKUP(B59,[1]Sheet1!B$4:F$8446,5,0)</f>
        <v>80</v>
      </c>
      <c r="G59" s="48">
        <f>VLOOKUP(B59,[1]Sheet1!B$4:J$8446,6,0)</f>
        <v>80</v>
      </c>
      <c r="H59" s="48">
        <f>VLOOKUP(B59,[1]Sheet1!B$4:H$8446,7,0)</f>
        <v>80</v>
      </c>
      <c r="I59" s="49" t="str">
        <f t="shared" si="0"/>
        <v>Tốt</v>
      </c>
      <c r="J59" s="48">
        <f>VLOOKUP(B59,[1]Sheet1!B$4:K$8446,9,0)</f>
        <v>80</v>
      </c>
      <c r="K59" s="49" t="str">
        <f t="shared" si="1"/>
        <v>Tốt</v>
      </c>
    </row>
    <row r="60" spans="1:11" ht="18.75" customHeight="1" x14ac:dyDescent="0.25">
      <c r="A60" s="12">
        <v>48</v>
      </c>
      <c r="B60" s="45" t="s">
        <v>552</v>
      </c>
      <c r="C60" s="46" t="s">
        <v>553</v>
      </c>
      <c r="D60" s="47">
        <v>38051</v>
      </c>
      <c r="E60" s="48">
        <f>VLOOKUP(B60,[1]Sheet1!B$4:L$8446,4,0)</f>
        <v>90</v>
      </c>
      <c r="F60" s="48">
        <f>VLOOKUP(B60,[1]Sheet1!B$4:F$8446,5,0)</f>
        <v>90</v>
      </c>
      <c r="G60" s="48">
        <f>VLOOKUP(B60,[1]Sheet1!B$4:J$8446,6,0)</f>
        <v>90</v>
      </c>
      <c r="H60" s="48">
        <f>VLOOKUP(B60,[1]Sheet1!B$4:H$8446,7,0)</f>
        <v>90</v>
      </c>
      <c r="I60" s="49" t="str">
        <f t="shared" si="0"/>
        <v>Xuất sắc</v>
      </c>
      <c r="J60" s="48">
        <f>VLOOKUP(B60,[1]Sheet1!B$4:K$8446,9,0)</f>
        <v>90</v>
      </c>
      <c r="K60" s="49" t="str">
        <f t="shared" si="1"/>
        <v>Xuất sắc</v>
      </c>
    </row>
    <row r="61" spans="1:11" ht="18.75" customHeight="1" x14ac:dyDescent="0.25">
      <c r="A61" s="12">
        <v>49</v>
      </c>
      <c r="B61" s="45" t="s">
        <v>529</v>
      </c>
      <c r="C61" s="46" t="s">
        <v>530</v>
      </c>
      <c r="D61" s="47">
        <v>37988</v>
      </c>
      <c r="E61" s="48">
        <f>VLOOKUP(B61,[1]Sheet1!B$4:L$8446,4,0)</f>
        <v>92</v>
      </c>
      <c r="F61" s="48">
        <f>VLOOKUP(B61,[1]Sheet1!B$4:F$8446,5,0)</f>
        <v>92</v>
      </c>
      <c r="G61" s="48">
        <f>VLOOKUP(B61,[1]Sheet1!B$4:J$8446,6,0)</f>
        <v>92</v>
      </c>
      <c r="H61" s="48">
        <f>VLOOKUP(B61,[1]Sheet1!B$4:H$8446,7,0)</f>
        <v>92</v>
      </c>
      <c r="I61" s="49" t="str">
        <f t="shared" si="0"/>
        <v>Xuất sắc</v>
      </c>
      <c r="J61" s="48">
        <f>VLOOKUP(B61,[1]Sheet1!B$4:K$8446,9,0)</f>
        <v>92</v>
      </c>
      <c r="K61" s="49" t="str">
        <f t="shared" si="1"/>
        <v>Xuất sắc</v>
      </c>
    </row>
    <row r="62" spans="1:11" ht="18.75" customHeight="1" x14ac:dyDescent="0.25">
      <c r="A62" s="12">
        <v>50</v>
      </c>
      <c r="B62" s="45" t="s">
        <v>497</v>
      </c>
      <c r="C62" s="46" t="s">
        <v>498</v>
      </c>
      <c r="D62" s="47">
        <v>38170</v>
      </c>
      <c r="E62" s="48">
        <f>VLOOKUP(B62,[1]Sheet1!B$4:L$8446,4,0)</f>
        <v>80</v>
      </c>
      <c r="F62" s="48">
        <f>VLOOKUP(B62,[1]Sheet1!B$4:F$8446,5,0)</f>
        <v>90</v>
      </c>
      <c r="G62" s="48">
        <f>VLOOKUP(B62,[1]Sheet1!B$4:J$8446,6,0)</f>
        <v>90</v>
      </c>
      <c r="H62" s="48">
        <f>VLOOKUP(B62,[1]Sheet1!B$4:H$8446,7,0)</f>
        <v>90</v>
      </c>
      <c r="I62" s="49" t="str">
        <f t="shared" si="0"/>
        <v>Xuất sắc</v>
      </c>
      <c r="J62" s="48">
        <f>VLOOKUP(B62,[1]Sheet1!B$4:K$8446,9,0)</f>
        <v>90</v>
      </c>
      <c r="K62" s="49" t="str">
        <f t="shared" si="1"/>
        <v>Xuất sắc</v>
      </c>
    </row>
    <row r="63" spans="1:11" ht="18.75" customHeight="1" x14ac:dyDescent="0.25">
      <c r="A63" s="12">
        <v>51</v>
      </c>
      <c r="B63" s="45" t="s">
        <v>491</v>
      </c>
      <c r="C63" s="46" t="s">
        <v>492</v>
      </c>
      <c r="D63" s="47">
        <v>38320</v>
      </c>
      <c r="E63" s="48">
        <f>VLOOKUP(B63,[1]Sheet1!B$4:L$8446,4,0)</f>
        <v>90</v>
      </c>
      <c r="F63" s="48">
        <f>VLOOKUP(B63,[1]Sheet1!B$4:F$8446,5,0)</f>
        <v>90</v>
      </c>
      <c r="G63" s="48">
        <f>VLOOKUP(B63,[1]Sheet1!B$4:J$8446,6,0)</f>
        <v>90</v>
      </c>
      <c r="H63" s="48">
        <f>VLOOKUP(B63,[1]Sheet1!B$4:H$8446,7,0)</f>
        <v>90</v>
      </c>
      <c r="I63" s="49" t="str">
        <f t="shared" si="0"/>
        <v>Xuất sắc</v>
      </c>
      <c r="J63" s="48">
        <f>VLOOKUP(B63,[1]Sheet1!B$4:K$8446,9,0)</f>
        <v>90</v>
      </c>
      <c r="K63" s="49" t="str">
        <f t="shared" si="1"/>
        <v>Xuất sắc</v>
      </c>
    </row>
    <row r="64" spans="1:11" ht="18.75" customHeight="1" x14ac:dyDescent="0.25">
      <c r="A64" s="12">
        <v>52</v>
      </c>
      <c r="B64" s="45" t="s">
        <v>435</v>
      </c>
      <c r="C64" s="46" t="s">
        <v>436</v>
      </c>
      <c r="D64" s="47">
        <v>38261</v>
      </c>
      <c r="E64" s="48">
        <f>VLOOKUP(B64,[1]Sheet1!B$4:L$8446,4,0)</f>
        <v>90</v>
      </c>
      <c r="F64" s="48">
        <f>VLOOKUP(B64,[1]Sheet1!B$4:F$8446,5,0)</f>
        <v>90</v>
      </c>
      <c r="G64" s="48">
        <f>VLOOKUP(B64,[1]Sheet1!B$4:J$8446,6,0)</f>
        <v>90</v>
      </c>
      <c r="H64" s="48">
        <f>VLOOKUP(B64,[1]Sheet1!B$4:H$8446,7,0)</f>
        <v>90</v>
      </c>
      <c r="I64" s="49" t="str">
        <f t="shared" si="0"/>
        <v>Xuất sắc</v>
      </c>
      <c r="J64" s="48">
        <f>VLOOKUP(B64,[1]Sheet1!B$4:K$8446,9,0)</f>
        <v>90</v>
      </c>
      <c r="K64" s="49" t="str">
        <f t="shared" si="1"/>
        <v>Xuất sắc</v>
      </c>
    </row>
    <row r="65" spans="1:11" ht="18.75" customHeight="1" x14ac:dyDescent="0.25">
      <c r="A65" s="12">
        <v>53</v>
      </c>
      <c r="B65" s="45" t="s">
        <v>506</v>
      </c>
      <c r="C65" s="46" t="s">
        <v>134</v>
      </c>
      <c r="D65" s="47">
        <v>38047</v>
      </c>
      <c r="E65" s="48">
        <f>VLOOKUP(B65,[1]Sheet1!B$4:L$8446,4,0)</f>
        <v>78</v>
      </c>
      <c r="F65" s="48">
        <f>VLOOKUP(B65,[1]Sheet1!B$4:F$8446,5,0)</f>
        <v>78</v>
      </c>
      <c r="G65" s="48">
        <f>VLOOKUP(B65,[1]Sheet1!B$4:J$8446,6,0)</f>
        <v>78</v>
      </c>
      <c r="H65" s="48">
        <f>VLOOKUP(B65,[1]Sheet1!B$4:H$8446,7,0)</f>
        <v>78</v>
      </c>
      <c r="I65" s="49" t="str">
        <f t="shared" si="0"/>
        <v>Khá</v>
      </c>
      <c r="J65" s="48">
        <f>VLOOKUP(B65,[1]Sheet1!B$4:K$8446,9,0)</f>
        <v>78</v>
      </c>
      <c r="K65" s="49" t="str">
        <f t="shared" si="1"/>
        <v>Khá</v>
      </c>
    </row>
    <row r="66" spans="1:11" ht="18.75" customHeight="1" x14ac:dyDescent="0.25">
      <c r="A66" s="12">
        <v>54</v>
      </c>
      <c r="B66" s="45" t="s">
        <v>455</v>
      </c>
      <c r="C66" s="46" t="s">
        <v>456</v>
      </c>
      <c r="D66" s="47">
        <v>38210</v>
      </c>
      <c r="E66" s="48">
        <f>VLOOKUP(B66,[1]Sheet1!B$4:L$8446,4,0)</f>
        <v>67</v>
      </c>
      <c r="F66" s="48">
        <f>VLOOKUP(B66,[1]Sheet1!B$4:F$8446,5,0)</f>
        <v>72</v>
      </c>
      <c r="G66" s="48">
        <f>VLOOKUP(B66,[1]Sheet1!B$4:J$8446,6,0)</f>
        <v>72</v>
      </c>
      <c r="H66" s="48">
        <f>VLOOKUP(B66,[1]Sheet1!B$4:H$8446,7,0)</f>
        <v>72</v>
      </c>
      <c r="I66" s="49" t="str">
        <f t="shared" si="0"/>
        <v>Khá</v>
      </c>
      <c r="J66" s="48">
        <f>VLOOKUP(B66,[1]Sheet1!B$4:K$8446,9,0)</f>
        <v>72</v>
      </c>
      <c r="K66" s="49" t="str">
        <f t="shared" si="1"/>
        <v>Khá</v>
      </c>
    </row>
    <row r="67" spans="1:11" ht="18.75" customHeight="1" x14ac:dyDescent="0.25">
      <c r="A67" s="12">
        <v>55</v>
      </c>
      <c r="B67" s="45" t="s">
        <v>544</v>
      </c>
      <c r="C67" s="46" t="s">
        <v>545</v>
      </c>
      <c r="D67" s="47">
        <v>38287</v>
      </c>
      <c r="E67" s="48">
        <f>VLOOKUP(B67,[1]Sheet1!B$4:L$8446,4,0)</f>
        <v>80</v>
      </c>
      <c r="F67" s="48">
        <f>VLOOKUP(B67,[1]Sheet1!B$4:F$8446,5,0)</f>
        <v>80</v>
      </c>
      <c r="G67" s="48">
        <f>VLOOKUP(B67,[1]Sheet1!B$4:J$8446,6,0)</f>
        <v>80</v>
      </c>
      <c r="H67" s="48">
        <f>VLOOKUP(B67,[1]Sheet1!B$4:H$8446,7,0)</f>
        <v>80</v>
      </c>
      <c r="I67" s="49" t="str">
        <f t="shared" si="0"/>
        <v>Tốt</v>
      </c>
      <c r="J67" s="48">
        <f>VLOOKUP(B67,[1]Sheet1!B$4:K$8446,9,0)</f>
        <v>80</v>
      </c>
      <c r="K67" s="49" t="str">
        <f t="shared" si="1"/>
        <v>Tốt</v>
      </c>
    </row>
    <row r="68" spans="1:11" ht="18.75" customHeight="1" x14ac:dyDescent="0.25">
      <c r="A68" s="12">
        <v>56</v>
      </c>
      <c r="B68" s="45" t="s">
        <v>501</v>
      </c>
      <c r="C68" s="46" t="s">
        <v>502</v>
      </c>
      <c r="D68" s="47">
        <v>38174</v>
      </c>
      <c r="E68" s="48">
        <f>VLOOKUP(B68,[1]Sheet1!B$4:L$8446,4,0)</f>
        <v>100</v>
      </c>
      <c r="F68" s="48">
        <f>VLOOKUP(B68,[1]Sheet1!B$4:F$8446,5,0)</f>
        <v>100</v>
      </c>
      <c r="G68" s="48">
        <f>VLOOKUP(B68,[1]Sheet1!B$4:J$8446,6,0)</f>
        <v>100</v>
      </c>
      <c r="H68" s="48">
        <f>VLOOKUP(B68,[1]Sheet1!B$4:H$8446,7,0)</f>
        <v>100</v>
      </c>
      <c r="I68" s="49" t="str">
        <f t="shared" si="0"/>
        <v>Xuất sắc</v>
      </c>
      <c r="J68" s="48">
        <f>VLOOKUP(B68,[1]Sheet1!B$4:K$8446,9,0)</f>
        <v>100</v>
      </c>
      <c r="K68" s="49" t="str">
        <f t="shared" si="1"/>
        <v>Xuất sắc</v>
      </c>
    </row>
    <row r="69" spans="1:11" ht="18.75" customHeight="1" x14ac:dyDescent="0.25">
      <c r="A69" s="12">
        <v>57</v>
      </c>
      <c r="B69" s="45" t="s">
        <v>571</v>
      </c>
      <c r="C69" s="46" t="s">
        <v>572</v>
      </c>
      <c r="D69" s="47">
        <v>38223</v>
      </c>
      <c r="E69" s="48">
        <f>VLOOKUP(B69,[1]Sheet1!B$4:L$8446,4,0)</f>
        <v>80</v>
      </c>
      <c r="F69" s="48">
        <f>VLOOKUP(B69,[1]Sheet1!B$4:F$8446,5,0)</f>
        <v>80</v>
      </c>
      <c r="G69" s="48">
        <f>VLOOKUP(B69,[1]Sheet1!B$4:J$8446,6,0)</f>
        <v>80</v>
      </c>
      <c r="H69" s="48">
        <f>VLOOKUP(B69,[1]Sheet1!B$4:H$8446,7,0)</f>
        <v>80</v>
      </c>
      <c r="I69" s="49" t="str">
        <f t="shared" si="0"/>
        <v>Tốt</v>
      </c>
      <c r="J69" s="48">
        <f>VLOOKUP(B69,[1]Sheet1!B$4:K$8446,9,0)</f>
        <v>80</v>
      </c>
      <c r="K69" s="49" t="str">
        <f t="shared" si="1"/>
        <v>Tốt</v>
      </c>
    </row>
    <row r="70" spans="1:11" ht="18.75" customHeight="1" x14ac:dyDescent="0.25">
      <c r="A70" s="12">
        <v>58</v>
      </c>
      <c r="B70" s="45" t="s">
        <v>558</v>
      </c>
      <c r="C70" s="46" t="s">
        <v>559</v>
      </c>
      <c r="D70" s="47">
        <v>38134</v>
      </c>
      <c r="E70" s="48">
        <f>VLOOKUP(B70,[1]Sheet1!B$4:L$8446,4,0)</f>
        <v>90</v>
      </c>
      <c r="F70" s="48">
        <f>VLOOKUP(B70,[1]Sheet1!B$4:F$8446,5,0)</f>
        <v>90</v>
      </c>
      <c r="G70" s="48">
        <f>VLOOKUP(B70,[1]Sheet1!B$4:J$8446,6,0)</f>
        <v>90</v>
      </c>
      <c r="H70" s="48">
        <f>VLOOKUP(B70,[1]Sheet1!B$4:H$8446,7,0)</f>
        <v>90</v>
      </c>
      <c r="I70" s="49" t="str">
        <f t="shared" si="0"/>
        <v>Xuất sắc</v>
      </c>
      <c r="J70" s="48">
        <f>VLOOKUP(B70,[1]Sheet1!B$4:K$8446,9,0)</f>
        <v>90</v>
      </c>
      <c r="K70" s="49" t="str">
        <f t="shared" si="1"/>
        <v>Xuất sắc</v>
      </c>
    </row>
    <row r="71" spans="1:11" ht="18.75" customHeight="1" x14ac:dyDescent="0.25">
      <c r="A71" s="12">
        <v>59</v>
      </c>
      <c r="B71" s="45" t="s">
        <v>473</v>
      </c>
      <c r="C71" s="46" t="s">
        <v>474</v>
      </c>
      <c r="D71" s="47">
        <v>38305</v>
      </c>
      <c r="E71" s="48">
        <f>VLOOKUP(B71,[1]Sheet1!B$4:L$8446,4,0)</f>
        <v>90</v>
      </c>
      <c r="F71" s="48">
        <f>VLOOKUP(B71,[1]Sheet1!B$4:F$8446,5,0)</f>
        <v>90</v>
      </c>
      <c r="G71" s="48">
        <f>VLOOKUP(B71,[1]Sheet1!B$4:J$8446,6,0)</f>
        <v>90</v>
      </c>
      <c r="H71" s="48">
        <f>VLOOKUP(B71,[1]Sheet1!B$4:H$8446,7,0)</f>
        <v>90</v>
      </c>
      <c r="I71" s="49" t="str">
        <f t="shared" si="0"/>
        <v>Xuất sắc</v>
      </c>
      <c r="J71" s="48">
        <f>VLOOKUP(B71,[1]Sheet1!B$4:K$8446,9,0)</f>
        <v>90</v>
      </c>
      <c r="K71" s="49" t="str">
        <f t="shared" si="1"/>
        <v>Xuất sắc</v>
      </c>
    </row>
    <row r="72" spans="1:11" ht="18.75" customHeight="1" x14ac:dyDescent="0.25">
      <c r="A72" s="12">
        <v>60</v>
      </c>
      <c r="B72" s="45" t="s">
        <v>493</v>
      </c>
      <c r="C72" s="46" t="s">
        <v>494</v>
      </c>
      <c r="D72" s="47">
        <v>38207</v>
      </c>
      <c r="E72" s="48">
        <f>VLOOKUP(B72,[1]Sheet1!B$4:L$8446,4,0)</f>
        <v>70</v>
      </c>
      <c r="F72" s="48">
        <f>VLOOKUP(B72,[1]Sheet1!B$4:F$8446,5,0)</f>
        <v>80</v>
      </c>
      <c r="G72" s="48">
        <f>VLOOKUP(B72,[1]Sheet1!B$4:J$8446,6,0)</f>
        <v>80</v>
      </c>
      <c r="H72" s="48">
        <f>VLOOKUP(B72,[1]Sheet1!B$4:H$8446,7,0)</f>
        <v>80</v>
      </c>
      <c r="I72" s="49" t="str">
        <f t="shared" si="0"/>
        <v>Tốt</v>
      </c>
      <c r="J72" s="48">
        <f>VLOOKUP(B72,[1]Sheet1!B$4:K$8446,9,0)</f>
        <v>80</v>
      </c>
      <c r="K72" s="49" t="str">
        <f t="shared" si="1"/>
        <v>Tốt</v>
      </c>
    </row>
    <row r="73" spans="1:11" ht="18.75" customHeight="1" x14ac:dyDescent="0.25">
      <c r="A73" s="12">
        <v>61</v>
      </c>
      <c r="B73" s="45" t="s">
        <v>574</v>
      </c>
      <c r="C73" s="46" t="s">
        <v>136</v>
      </c>
      <c r="D73" s="47">
        <v>38276</v>
      </c>
      <c r="E73" s="48">
        <f>VLOOKUP(B73,[1]Sheet1!B$4:L$8446,4,0)</f>
        <v>80</v>
      </c>
      <c r="F73" s="48">
        <f>VLOOKUP(B73,[1]Sheet1!B$4:F$8446,5,0)</f>
        <v>80</v>
      </c>
      <c r="G73" s="48">
        <f>VLOOKUP(B73,[1]Sheet1!B$4:J$8446,6,0)</f>
        <v>80</v>
      </c>
      <c r="H73" s="48">
        <f>VLOOKUP(B73,[1]Sheet1!B$4:H$8446,7,0)</f>
        <v>80</v>
      </c>
      <c r="I73" s="49" t="str">
        <f t="shared" si="0"/>
        <v>Tốt</v>
      </c>
      <c r="J73" s="48">
        <f>VLOOKUP(B73,[1]Sheet1!B$4:K$8446,9,0)</f>
        <v>80</v>
      </c>
      <c r="K73" s="49" t="str">
        <f t="shared" si="1"/>
        <v>Tốt</v>
      </c>
    </row>
    <row r="74" spans="1:11" ht="18.75" customHeight="1" x14ac:dyDescent="0.25">
      <c r="A74" s="12">
        <v>62</v>
      </c>
      <c r="B74" s="45" t="s">
        <v>537</v>
      </c>
      <c r="C74" s="46" t="s">
        <v>538</v>
      </c>
      <c r="D74" s="47">
        <v>38338</v>
      </c>
      <c r="E74" s="48">
        <f>VLOOKUP(B74,[1]Sheet1!B$4:L$8446,4,0)</f>
        <v>90</v>
      </c>
      <c r="F74" s="48">
        <f>VLOOKUP(B74,[1]Sheet1!B$4:F$8446,5,0)</f>
        <v>90</v>
      </c>
      <c r="G74" s="48">
        <f>VLOOKUP(B74,[1]Sheet1!B$4:J$8446,6,0)</f>
        <v>90</v>
      </c>
      <c r="H74" s="48">
        <f>VLOOKUP(B74,[1]Sheet1!B$4:H$8446,7,0)</f>
        <v>90</v>
      </c>
      <c r="I74" s="49" t="str">
        <f t="shared" si="0"/>
        <v>Xuất sắc</v>
      </c>
      <c r="J74" s="48">
        <f>VLOOKUP(B74,[1]Sheet1!B$4:K$8446,9,0)</f>
        <v>90</v>
      </c>
      <c r="K74" s="49" t="str">
        <f t="shared" si="1"/>
        <v>Xuất sắc</v>
      </c>
    </row>
    <row r="75" spans="1:11" ht="18.75" customHeight="1" x14ac:dyDescent="0.25">
      <c r="A75" s="12">
        <v>63</v>
      </c>
      <c r="B75" s="45" t="s">
        <v>483</v>
      </c>
      <c r="C75" s="46" t="s">
        <v>484</v>
      </c>
      <c r="D75" s="47">
        <v>38172</v>
      </c>
      <c r="E75" s="48">
        <f>VLOOKUP(B75,[1]Sheet1!B$4:L$8446,4,0)</f>
        <v>90</v>
      </c>
      <c r="F75" s="48">
        <f>VLOOKUP(B75,[1]Sheet1!B$4:F$8446,5,0)</f>
        <v>90</v>
      </c>
      <c r="G75" s="48">
        <f>VLOOKUP(B75,[1]Sheet1!B$4:J$8446,6,0)</f>
        <v>90</v>
      </c>
      <c r="H75" s="48">
        <f>VLOOKUP(B75,[1]Sheet1!B$4:H$8446,7,0)</f>
        <v>90</v>
      </c>
      <c r="I75" s="49" t="str">
        <f t="shared" si="0"/>
        <v>Xuất sắc</v>
      </c>
      <c r="J75" s="48">
        <f>VLOOKUP(B75,[1]Sheet1!B$4:K$8446,9,0)</f>
        <v>90</v>
      </c>
      <c r="K75" s="49" t="str">
        <f t="shared" si="1"/>
        <v>Xuất sắc</v>
      </c>
    </row>
    <row r="76" spans="1:11" ht="18.75" customHeight="1" x14ac:dyDescent="0.25">
      <c r="A76" s="12">
        <v>64</v>
      </c>
      <c r="B76" s="45" t="s">
        <v>511</v>
      </c>
      <c r="C76" s="46" t="s">
        <v>512</v>
      </c>
      <c r="D76" s="47">
        <v>38082</v>
      </c>
      <c r="E76" s="48">
        <f>VLOOKUP(B76,[1]Sheet1!B$4:L$8446,4,0)</f>
        <v>80</v>
      </c>
      <c r="F76" s="48">
        <f>VLOOKUP(B76,[1]Sheet1!B$4:F$8446,5,0)</f>
        <v>80</v>
      </c>
      <c r="G76" s="48">
        <f>VLOOKUP(B76,[1]Sheet1!B$4:J$8446,6,0)</f>
        <v>80</v>
      </c>
      <c r="H76" s="48">
        <f>VLOOKUP(B76,[1]Sheet1!B$4:H$8446,7,0)</f>
        <v>80</v>
      </c>
      <c r="I76" s="49" t="str">
        <f t="shared" si="0"/>
        <v>Tốt</v>
      </c>
      <c r="J76" s="48">
        <f>VLOOKUP(B76,[1]Sheet1!B$4:K$8446,9,0)</f>
        <v>80</v>
      </c>
      <c r="K76" s="49" t="str">
        <f t="shared" si="1"/>
        <v>Tốt</v>
      </c>
    </row>
    <row r="77" spans="1:11" ht="18.75" customHeight="1" x14ac:dyDescent="0.25">
      <c r="A77" s="12">
        <v>65</v>
      </c>
      <c r="B77" s="45" t="s">
        <v>471</v>
      </c>
      <c r="C77" s="46" t="s">
        <v>472</v>
      </c>
      <c r="D77" s="47">
        <v>38257</v>
      </c>
      <c r="E77" s="48">
        <f>VLOOKUP(B77,[1]Sheet1!B$4:L$8446,4,0)</f>
        <v>80</v>
      </c>
      <c r="F77" s="48">
        <f>VLOOKUP(B77,[1]Sheet1!B$4:F$8446,5,0)</f>
        <v>80</v>
      </c>
      <c r="G77" s="48">
        <f>VLOOKUP(B77,[1]Sheet1!B$4:J$8446,6,0)</f>
        <v>80</v>
      </c>
      <c r="H77" s="48">
        <f>VLOOKUP(B77,[1]Sheet1!B$4:H$8446,7,0)</f>
        <v>80</v>
      </c>
      <c r="I77" s="49" t="str">
        <f t="shared" ref="I77:I91" si="2">IF(H77&gt;=90,"Xuất sắc",IF(H77&gt;=80,"Tốt", IF(H77&gt;=65,"Khá",IF(H77&gt;=50,"Trung bình", IF(H77&gt;=35, "Yếu", "Kém")))))</f>
        <v>Tốt</v>
      </c>
      <c r="J77" s="48">
        <f>VLOOKUP(B77,[1]Sheet1!B$4:K$8446,9,0)</f>
        <v>80</v>
      </c>
      <c r="K77" s="49" t="str">
        <f t="shared" ref="K77:K91" si="3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2">
        <v>66</v>
      </c>
      <c r="B78" s="45" t="s">
        <v>567</v>
      </c>
      <c r="C78" s="46" t="s">
        <v>568</v>
      </c>
      <c r="D78" s="47">
        <v>38030</v>
      </c>
      <c r="E78" s="48">
        <f>VLOOKUP(B78,[1]Sheet1!B$4:L$8446,4,0)</f>
        <v>80</v>
      </c>
      <c r="F78" s="48">
        <f>VLOOKUP(B78,[1]Sheet1!B$4:F$8446,5,0)</f>
        <v>90</v>
      </c>
      <c r="G78" s="48">
        <f>VLOOKUP(B78,[1]Sheet1!B$4:J$8446,6,0)</f>
        <v>90</v>
      </c>
      <c r="H78" s="48">
        <f>VLOOKUP(B78,[1]Sheet1!B$4:H$8446,7,0)</f>
        <v>90</v>
      </c>
      <c r="I78" s="49" t="str">
        <f t="shared" si="2"/>
        <v>Xuất sắc</v>
      </c>
      <c r="J78" s="48">
        <f>VLOOKUP(B78,[1]Sheet1!B$4:K$8446,9,0)</f>
        <v>90</v>
      </c>
      <c r="K78" s="49" t="str">
        <f t="shared" si="3"/>
        <v>Xuất sắc</v>
      </c>
    </row>
    <row r="79" spans="1:11" ht="18.75" customHeight="1" x14ac:dyDescent="0.25">
      <c r="A79" s="12">
        <v>67</v>
      </c>
      <c r="B79" s="45" t="s">
        <v>451</v>
      </c>
      <c r="C79" s="46" t="s">
        <v>452</v>
      </c>
      <c r="D79" s="47">
        <v>38076</v>
      </c>
      <c r="E79" s="48">
        <f>VLOOKUP(B79,[1]Sheet1!B$4:L$8446,4,0)</f>
        <v>70</v>
      </c>
      <c r="F79" s="48">
        <f>VLOOKUP(B79,[1]Sheet1!B$4:F$8446,5,0)</f>
        <v>80</v>
      </c>
      <c r="G79" s="48">
        <f>VLOOKUP(B79,[1]Sheet1!B$4:J$8446,6,0)</f>
        <v>80</v>
      </c>
      <c r="H79" s="48">
        <f>VLOOKUP(B79,[1]Sheet1!B$4:H$8446,7,0)</f>
        <v>80</v>
      </c>
      <c r="I79" s="49" t="str">
        <f t="shared" si="2"/>
        <v>Tốt</v>
      </c>
      <c r="J79" s="48">
        <f>VLOOKUP(B79,[1]Sheet1!B$4:K$8446,9,0)</f>
        <v>80</v>
      </c>
      <c r="K79" s="49" t="str">
        <f t="shared" si="3"/>
        <v>Tốt</v>
      </c>
    </row>
    <row r="80" spans="1:11" ht="18.75" customHeight="1" x14ac:dyDescent="0.25">
      <c r="A80" s="12">
        <v>68</v>
      </c>
      <c r="B80" s="45" t="s">
        <v>499</v>
      </c>
      <c r="C80" s="46" t="s">
        <v>500</v>
      </c>
      <c r="D80" s="47">
        <v>38015</v>
      </c>
      <c r="E80" s="48">
        <f>VLOOKUP(B80,[1]Sheet1!B$4:L$8446,4,0)</f>
        <v>90</v>
      </c>
      <c r="F80" s="48">
        <f>VLOOKUP(B80,[1]Sheet1!B$4:F$8446,5,0)</f>
        <v>90</v>
      </c>
      <c r="G80" s="48">
        <f>VLOOKUP(B80,[1]Sheet1!B$4:J$8446,6,0)</f>
        <v>90</v>
      </c>
      <c r="H80" s="48">
        <f>VLOOKUP(B80,[1]Sheet1!B$4:H$8446,7,0)</f>
        <v>90</v>
      </c>
      <c r="I80" s="49" t="str">
        <f t="shared" si="2"/>
        <v>Xuất sắc</v>
      </c>
      <c r="J80" s="48">
        <f>VLOOKUP(B80,[1]Sheet1!B$4:K$8446,9,0)</f>
        <v>90</v>
      </c>
      <c r="K80" s="49" t="str">
        <f t="shared" si="3"/>
        <v>Xuất sắc</v>
      </c>
    </row>
    <row r="81" spans="1:11" ht="18.75" customHeight="1" x14ac:dyDescent="0.25">
      <c r="A81" s="12">
        <v>69</v>
      </c>
      <c r="B81" s="45" t="s">
        <v>525</v>
      </c>
      <c r="C81" s="46" t="s">
        <v>526</v>
      </c>
      <c r="D81" s="47">
        <v>38098</v>
      </c>
      <c r="E81" s="48">
        <f>VLOOKUP(B81,[1]Sheet1!B$4:L$8446,4,0)</f>
        <v>80</v>
      </c>
      <c r="F81" s="48">
        <f>VLOOKUP(B81,[1]Sheet1!B$4:F$8446,5,0)</f>
        <v>80</v>
      </c>
      <c r="G81" s="48">
        <f>VLOOKUP(B81,[1]Sheet1!B$4:J$8446,6,0)</f>
        <v>80</v>
      </c>
      <c r="H81" s="48">
        <f>VLOOKUP(B81,[1]Sheet1!B$4:H$8446,7,0)</f>
        <v>80</v>
      </c>
      <c r="I81" s="49" t="str">
        <f t="shared" si="2"/>
        <v>Tốt</v>
      </c>
      <c r="J81" s="48">
        <f>VLOOKUP(B81,[1]Sheet1!B$4:K$8446,9,0)</f>
        <v>80</v>
      </c>
      <c r="K81" s="49" t="str">
        <f t="shared" si="3"/>
        <v>Tốt</v>
      </c>
    </row>
    <row r="82" spans="1:11" ht="18.75" customHeight="1" x14ac:dyDescent="0.25">
      <c r="A82" s="12">
        <v>70</v>
      </c>
      <c r="B82" s="45" t="s">
        <v>577</v>
      </c>
      <c r="C82" s="46" t="s">
        <v>578</v>
      </c>
      <c r="D82" s="47">
        <v>37987</v>
      </c>
      <c r="E82" s="48">
        <f>VLOOKUP(B82,[1]Sheet1!B$4:L$8446,4,0)</f>
        <v>90</v>
      </c>
      <c r="F82" s="48">
        <f>VLOOKUP(B82,[1]Sheet1!B$4:F$8446,5,0)</f>
        <v>90</v>
      </c>
      <c r="G82" s="48">
        <f>VLOOKUP(B82,[1]Sheet1!B$4:J$8446,6,0)</f>
        <v>90</v>
      </c>
      <c r="H82" s="48">
        <f>VLOOKUP(B82,[1]Sheet1!B$4:H$8446,7,0)</f>
        <v>90</v>
      </c>
      <c r="I82" s="49" t="str">
        <f t="shared" si="2"/>
        <v>Xuất sắc</v>
      </c>
      <c r="J82" s="48">
        <f>VLOOKUP(B82,[1]Sheet1!B$4:K$8446,9,0)</f>
        <v>90</v>
      </c>
      <c r="K82" s="49" t="str">
        <f t="shared" si="3"/>
        <v>Xuất sắc</v>
      </c>
    </row>
    <row r="83" spans="1:11" ht="18.75" customHeight="1" x14ac:dyDescent="0.25">
      <c r="A83" s="12">
        <v>71</v>
      </c>
      <c r="B83" s="45" t="s">
        <v>539</v>
      </c>
      <c r="C83" s="46" t="s">
        <v>540</v>
      </c>
      <c r="D83" s="47">
        <v>37993</v>
      </c>
      <c r="E83" s="48">
        <f>VLOOKUP(B83,[1]Sheet1!B$4:L$8446,4,0)</f>
        <v>100</v>
      </c>
      <c r="F83" s="48">
        <f>VLOOKUP(B83,[1]Sheet1!B$4:F$8446,5,0)</f>
        <v>95</v>
      </c>
      <c r="G83" s="48">
        <f>VLOOKUP(B83,[1]Sheet1!B$4:J$8446,6,0)</f>
        <v>95</v>
      </c>
      <c r="H83" s="48">
        <f>VLOOKUP(B83,[1]Sheet1!B$4:H$8446,7,0)</f>
        <v>95</v>
      </c>
      <c r="I83" s="49" t="str">
        <f t="shared" si="2"/>
        <v>Xuất sắc</v>
      </c>
      <c r="J83" s="48">
        <f>VLOOKUP(B83,[1]Sheet1!B$4:K$8446,9,0)</f>
        <v>95</v>
      </c>
      <c r="K83" s="49" t="str">
        <f t="shared" si="3"/>
        <v>Xuất sắc</v>
      </c>
    </row>
    <row r="84" spans="1:11" ht="18.75" customHeight="1" x14ac:dyDescent="0.25">
      <c r="A84" s="12">
        <v>72</v>
      </c>
      <c r="B84" s="45" t="s">
        <v>507</v>
      </c>
      <c r="C84" s="46" t="s">
        <v>508</v>
      </c>
      <c r="D84" s="47">
        <v>37931</v>
      </c>
      <c r="E84" s="48">
        <f>VLOOKUP(B84,[1]Sheet1!B$4:L$8446,4,0)</f>
        <v>90</v>
      </c>
      <c r="F84" s="48">
        <f>VLOOKUP(B84,[1]Sheet1!B$4:F$8446,5,0)</f>
        <v>90</v>
      </c>
      <c r="G84" s="48">
        <f>VLOOKUP(B84,[1]Sheet1!B$4:J$8446,6,0)</f>
        <v>90</v>
      </c>
      <c r="H84" s="48">
        <f>VLOOKUP(B84,[1]Sheet1!B$4:H$8446,7,0)</f>
        <v>90</v>
      </c>
      <c r="I84" s="49" t="str">
        <f t="shared" si="2"/>
        <v>Xuất sắc</v>
      </c>
      <c r="J84" s="48">
        <f>VLOOKUP(B84,[1]Sheet1!B$4:K$8446,9,0)</f>
        <v>90</v>
      </c>
      <c r="K84" s="49" t="str">
        <f t="shared" si="3"/>
        <v>Xuất sắc</v>
      </c>
    </row>
    <row r="85" spans="1:11" ht="18.75" customHeight="1" x14ac:dyDescent="0.25">
      <c r="A85" s="12">
        <v>73</v>
      </c>
      <c r="B85" s="45" t="s">
        <v>503</v>
      </c>
      <c r="C85" s="46" t="s">
        <v>341</v>
      </c>
      <c r="D85" s="47">
        <v>38110</v>
      </c>
      <c r="E85" s="48">
        <f>VLOOKUP(B85,[1]Sheet1!B$4:L$8446,4,0)</f>
        <v>90</v>
      </c>
      <c r="F85" s="48">
        <f>VLOOKUP(B85,[1]Sheet1!B$4:F$8446,5,0)</f>
        <v>90</v>
      </c>
      <c r="G85" s="48">
        <f>VLOOKUP(B85,[1]Sheet1!B$4:J$8446,6,0)</f>
        <v>90</v>
      </c>
      <c r="H85" s="48">
        <f>VLOOKUP(B85,[1]Sheet1!B$4:H$8446,7,0)</f>
        <v>90</v>
      </c>
      <c r="I85" s="49" t="str">
        <f t="shared" si="2"/>
        <v>Xuất sắc</v>
      </c>
      <c r="J85" s="48">
        <f>VLOOKUP(B85,[1]Sheet1!B$4:K$8446,9,0)</f>
        <v>90</v>
      </c>
      <c r="K85" s="49" t="str">
        <f t="shared" si="3"/>
        <v>Xuất sắc</v>
      </c>
    </row>
    <row r="86" spans="1:11" ht="18.75" customHeight="1" x14ac:dyDescent="0.25">
      <c r="A86" s="12">
        <v>74</v>
      </c>
      <c r="B86" s="45" t="s">
        <v>481</v>
      </c>
      <c r="C86" s="46" t="s">
        <v>482</v>
      </c>
      <c r="D86" s="47">
        <v>38024</v>
      </c>
      <c r="E86" s="48">
        <f>VLOOKUP(B86,[1]Sheet1!B$4:L$8446,4,0)</f>
        <v>90</v>
      </c>
      <c r="F86" s="48">
        <f>VLOOKUP(B86,[1]Sheet1!B$4:F$8446,5,0)</f>
        <v>90</v>
      </c>
      <c r="G86" s="48">
        <f>VLOOKUP(B86,[1]Sheet1!B$4:J$8446,6,0)</f>
        <v>90</v>
      </c>
      <c r="H86" s="48">
        <f>VLOOKUP(B86,[1]Sheet1!B$4:H$8446,7,0)</f>
        <v>90</v>
      </c>
      <c r="I86" s="49" t="str">
        <f t="shared" si="2"/>
        <v>Xuất sắc</v>
      </c>
      <c r="J86" s="48">
        <f>VLOOKUP(B86,[1]Sheet1!B$4:K$8446,9,0)</f>
        <v>90</v>
      </c>
      <c r="K86" s="49" t="str">
        <f t="shared" si="3"/>
        <v>Xuất sắc</v>
      </c>
    </row>
    <row r="87" spans="1:11" ht="18.75" customHeight="1" x14ac:dyDescent="0.25">
      <c r="A87" s="12">
        <v>75</v>
      </c>
      <c r="B87" s="45" t="s">
        <v>489</v>
      </c>
      <c r="C87" s="46" t="s">
        <v>490</v>
      </c>
      <c r="D87" s="47">
        <v>37991</v>
      </c>
      <c r="E87" s="48">
        <f>VLOOKUP(B87,[1]Sheet1!B$4:L$8446,4,0)</f>
        <v>90</v>
      </c>
      <c r="F87" s="48">
        <f>VLOOKUP(B87,[1]Sheet1!B$4:F$8446,5,0)</f>
        <v>90</v>
      </c>
      <c r="G87" s="48">
        <f>VLOOKUP(B87,[1]Sheet1!B$4:J$8446,6,0)</f>
        <v>90</v>
      </c>
      <c r="H87" s="48">
        <f>VLOOKUP(B87,[1]Sheet1!B$4:H$8446,7,0)</f>
        <v>90</v>
      </c>
      <c r="I87" s="49" t="str">
        <f t="shared" si="2"/>
        <v>Xuất sắc</v>
      </c>
      <c r="J87" s="48">
        <f>VLOOKUP(B87,[1]Sheet1!B$4:K$8446,9,0)</f>
        <v>90</v>
      </c>
      <c r="K87" s="49" t="str">
        <f t="shared" si="3"/>
        <v>Xuất sắc</v>
      </c>
    </row>
    <row r="88" spans="1:11" ht="18.75" customHeight="1" x14ac:dyDescent="0.25">
      <c r="A88" s="12">
        <v>76</v>
      </c>
      <c r="B88" s="45" t="s">
        <v>479</v>
      </c>
      <c r="C88" s="46" t="s">
        <v>480</v>
      </c>
      <c r="D88" s="47">
        <v>38336</v>
      </c>
      <c r="E88" s="48">
        <f>VLOOKUP(B88,[1]Sheet1!B$4:L$8446,4,0)</f>
        <v>90</v>
      </c>
      <c r="F88" s="48">
        <f>VLOOKUP(B88,[1]Sheet1!B$4:F$8446,5,0)</f>
        <v>90</v>
      </c>
      <c r="G88" s="48">
        <f>VLOOKUP(B88,[1]Sheet1!B$4:J$8446,6,0)</f>
        <v>90</v>
      </c>
      <c r="H88" s="48">
        <f>VLOOKUP(B88,[1]Sheet1!B$4:H$8446,7,0)</f>
        <v>90</v>
      </c>
      <c r="I88" s="49" t="str">
        <f t="shared" si="2"/>
        <v>Xuất sắc</v>
      </c>
      <c r="J88" s="48">
        <f>VLOOKUP(B88,[1]Sheet1!B$4:K$8446,9,0)</f>
        <v>90</v>
      </c>
      <c r="K88" s="49" t="str">
        <f t="shared" si="3"/>
        <v>Xuất sắc</v>
      </c>
    </row>
    <row r="89" spans="1:11" ht="18.75" customHeight="1" x14ac:dyDescent="0.25">
      <c r="A89" s="12">
        <v>77</v>
      </c>
      <c r="B89" s="45" t="s">
        <v>579</v>
      </c>
      <c r="C89" s="46" t="s">
        <v>580</v>
      </c>
      <c r="D89" s="47">
        <v>38261</v>
      </c>
      <c r="E89" s="48">
        <f>VLOOKUP(B89,[1]Sheet1!B$4:L$8446,4,0)</f>
        <v>90</v>
      </c>
      <c r="F89" s="48">
        <f>VLOOKUP(B89,[1]Sheet1!B$4:F$8446,5,0)</f>
        <v>90</v>
      </c>
      <c r="G89" s="48">
        <f>VLOOKUP(B89,[1]Sheet1!B$4:J$8446,6,0)</f>
        <v>90</v>
      </c>
      <c r="H89" s="48">
        <f>VLOOKUP(B89,[1]Sheet1!B$4:H$8446,7,0)</f>
        <v>90</v>
      </c>
      <c r="I89" s="49" t="str">
        <f t="shared" si="2"/>
        <v>Xuất sắc</v>
      </c>
      <c r="J89" s="48">
        <f>VLOOKUP(B89,[1]Sheet1!B$4:K$8446,9,0)</f>
        <v>90</v>
      </c>
      <c r="K89" s="49" t="str">
        <f t="shared" si="3"/>
        <v>Xuất sắc</v>
      </c>
    </row>
    <row r="90" spans="1:11" ht="18.75" customHeight="1" x14ac:dyDescent="0.25">
      <c r="A90" s="12">
        <v>78</v>
      </c>
      <c r="B90" s="45" t="s">
        <v>459</v>
      </c>
      <c r="C90" s="46" t="s">
        <v>460</v>
      </c>
      <c r="D90" s="47">
        <v>38103</v>
      </c>
      <c r="E90" s="48">
        <f>VLOOKUP(B90,[1]Sheet1!B$4:L$8446,4,0)</f>
        <v>85</v>
      </c>
      <c r="F90" s="48">
        <f>VLOOKUP(B90,[1]Sheet1!B$4:F$8446,5,0)</f>
        <v>85</v>
      </c>
      <c r="G90" s="48">
        <f>VLOOKUP(B90,[1]Sheet1!B$4:J$8446,6,0)</f>
        <v>85</v>
      </c>
      <c r="H90" s="48">
        <f>VLOOKUP(B90,[1]Sheet1!B$4:H$8446,7,0)</f>
        <v>85</v>
      </c>
      <c r="I90" s="49" t="str">
        <f t="shared" si="2"/>
        <v>Tốt</v>
      </c>
      <c r="J90" s="48">
        <f>VLOOKUP(B90,[1]Sheet1!B$4:K$8446,9,0)</f>
        <v>85</v>
      </c>
      <c r="K90" s="49" t="str">
        <f t="shared" si="3"/>
        <v>Tốt</v>
      </c>
    </row>
    <row r="91" spans="1:11" ht="18.75" customHeight="1" x14ac:dyDescent="0.25">
      <c r="A91" s="12">
        <v>79</v>
      </c>
      <c r="B91" s="45" t="s">
        <v>583</v>
      </c>
      <c r="C91" s="46" t="s">
        <v>584</v>
      </c>
      <c r="D91" s="47">
        <v>37609</v>
      </c>
      <c r="E91" s="48">
        <f>VLOOKUP(B91,[1]Sheet1!B$4:L$8446,4,0)</f>
        <v>75</v>
      </c>
      <c r="F91" s="48">
        <f>VLOOKUP(B91,[1]Sheet1!B$4:F$8446,5,0)</f>
        <v>90</v>
      </c>
      <c r="G91" s="48">
        <f>VLOOKUP(B91,[1]Sheet1!B$4:J$8446,6,0)</f>
        <v>90</v>
      </c>
      <c r="H91" s="48">
        <f>VLOOKUP(B91,[1]Sheet1!B$4:H$8446,7,0)</f>
        <v>90</v>
      </c>
      <c r="I91" s="49" t="str">
        <f t="shared" si="2"/>
        <v>Xuất sắc</v>
      </c>
      <c r="J91" s="48">
        <f>VLOOKUP(B91,[1]Sheet1!B$4:K$8446,9,0)</f>
        <v>90</v>
      </c>
      <c r="K91" s="49" t="str">
        <f t="shared" si="3"/>
        <v>Xuất sắc</v>
      </c>
    </row>
    <row r="93" spans="1:11" ht="16.5" x14ac:dyDescent="0.2">
      <c r="A93" s="52" t="s">
        <v>1034</v>
      </c>
      <c r="B93" s="52"/>
      <c r="C93" s="52"/>
    </row>
  </sheetData>
  <sortState xmlns:xlrd2="http://schemas.microsoft.com/office/spreadsheetml/2017/richdata2" ref="A13:K91">
    <sortCondition ref="B13:B91"/>
  </sortState>
  <mergeCells count="16">
    <mergeCell ref="A6:K6"/>
    <mergeCell ref="A1:C1"/>
    <mergeCell ref="E1:K1"/>
    <mergeCell ref="A2:C2"/>
    <mergeCell ref="E2:K2"/>
    <mergeCell ref="A5:K5"/>
    <mergeCell ref="A93:C9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91">
    <cfRule type="duplicateValues" dxfId="173" priority="1"/>
    <cfRule type="duplicateValues" dxfId="172" priority="2"/>
    <cfRule type="duplicateValues" dxfId="171" priority="3"/>
    <cfRule type="duplicateValues" dxfId="170" priority="4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229F-2501-4B43-B909-22096AB59262}">
  <dimension ref="A1:K54"/>
  <sheetViews>
    <sheetView topLeftCell="A39" workbookViewId="0">
      <selection activeCell="B13" sqref="B13:K52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4287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3878</v>
      </c>
      <c r="C13" s="46" t="s">
        <v>3879</v>
      </c>
      <c r="D13" s="47">
        <v>39040</v>
      </c>
      <c r="E13" s="48">
        <f>VLOOKUP(B13,[1]Sheet1!B$4:L$8446,4,0)</f>
        <v>80</v>
      </c>
      <c r="F13" s="48">
        <f>VLOOKUP(B13,[1]Sheet1!B$4:F$8446,5,0)</f>
        <v>80</v>
      </c>
      <c r="G13" s="48">
        <f>VLOOKUP(B13,[1]Sheet1!B$4:J$8446,6,0)</f>
        <v>80</v>
      </c>
      <c r="H13" s="48">
        <f>VLOOKUP(B13,[1]Sheet1!B$4:H$8446,7,0)</f>
        <v>80</v>
      </c>
      <c r="I13" s="49" t="str">
        <f t="shared" ref="I13:I52" si="0">IF(H13&gt;=90,"Xuất sắc",IF(H13&gt;=80,"Tốt", IF(H13&gt;=65,"Khá",IF(H13&gt;=50,"Trung bình", IF(H13&gt;=35, "Yếu", "Kém")))))</f>
        <v>Tốt</v>
      </c>
      <c r="J13" s="48">
        <f>VLOOKUP(B13,[1]Sheet1!B$4:K$8446,9,0)</f>
        <v>80</v>
      </c>
      <c r="K13" s="49" t="str">
        <f t="shared" ref="K13:K52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3880</v>
      </c>
      <c r="C14" s="46" t="s">
        <v>312</v>
      </c>
      <c r="D14" s="47">
        <v>38796</v>
      </c>
      <c r="E14" s="48">
        <f>VLOOKUP(B14,[1]Sheet1!B$4:L$8446,4,0)</f>
        <v>67</v>
      </c>
      <c r="F14" s="48">
        <f>VLOOKUP(B14,[1]Sheet1!B$4:F$8446,5,0)</f>
        <v>77</v>
      </c>
      <c r="G14" s="48">
        <f>VLOOKUP(B14,[1]Sheet1!B$4:J$8446,6,0)</f>
        <v>77</v>
      </c>
      <c r="H14" s="48">
        <f>VLOOKUP(B14,[1]Sheet1!B$4:H$8446,7,0)</f>
        <v>77</v>
      </c>
      <c r="I14" s="49" t="str">
        <f t="shared" si="0"/>
        <v>Khá</v>
      </c>
      <c r="J14" s="48">
        <f>VLOOKUP(B14,[1]Sheet1!B$4:K$8446,9,0)</f>
        <v>77</v>
      </c>
      <c r="K14" s="49" t="str">
        <f t="shared" si="1"/>
        <v>Khá</v>
      </c>
    </row>
    <row r="15" spans="1:11" ht="18.75" customHeight="1" x14ac:dyDescent="0.25">
      <c r="A15" s="12">
        <v>3</v>
      </c>
      <c r="B15" s="45" t="s">
        <v>3881</v>
      </c>
      <c r="C15" s="46" t="s">
        <v>258</v>
      </c>
      <c r="D15" s="47">
        <v>38968</v>
      </c>
      <c r="E15" s="48">
        <f>VLOOKUP(B15,[1]Sheet1!B$4:L$8446,4,0)</f>
        <v>70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3882</v>
      </c>
      <c r="C16" s="46" t="s">
        <v>3883</v>
      </c>
      <c r="D16" s="47">
        <v>38742</v>
      </c>
      <c r="E16" s="48">
        <f>VLOOKUP(B16,[1]Sheet1!B$4:L$8446,4,0)</f>
        <v>80</v>
      </c>
      <c r="F16" s="48">
        <f>VLOOKUP(B16,[1]Sheet1!B$4:F$8446,5,0)</f>
        <v>80</v>
      </c>
      <c r="G16" s="48">
        <f>VLOOKUP(B16,[1]Sheet1!B$4:J$8446,6,0)</f>
        <v>80</v>
      </c>
      <c r="H16" s="48">
        <f>VLOOKUP(B16,[1]Sheet1!B$4:H$8446,7,0)</f>
        <v>80</v>
      </c>
      <c r="I16" s="49" t="str">
        <f t="shared" si="0"/>
        <v>Tốt</v>
      </c>
      <c r="J16" s="48">
        <f>VLOOKUP(B16,[1]Sheet1!B$4:K$8446,9,0)</f>
        <v>80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3884</v>
      </c>
      <c r="C17" s="46" t="s">
        <v>3885</v>
      </c>
      <c r="D17" s="47">
        <v>38917</v>
      </c>
      <c r="E17" s="48">
        <f>VLOOKUP(B17,[1]Sheet1!B$4:L$8446,4,0)</f>
        <v>90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3886</v>
      </c>
      <c r="C18" s="46" t="s">
        <v>3887</v>
      </c>
      <c r="D18" s="47">
        <v>38936</v>
      </c>
      <c r="E18" s="48">
        <f>VLOOKUP(B18,[1]Sheet1!B$4:L$8446,4,0)</f>
        <v>90</v>
      </c>
      <c r="F18" s="48">
        <f>VLOOKUP(B18,[1]Sheet1!B$4:F$8446,5,0)</f>
        <v>90</v>
      </c>
      <c r="G18" s="48">
        <f>VLOOKUP(B18,[1]Sheet1!B$4:J$8446,6,0)</f>
        <v>90</v>
      </c>
      <c r="H18" s="48">
        <f>VLOOKUP(B18,[1]Sheet1!B$4:H$8446,7,0)</f>
        <v>90</v>
      </c>
      <c r="I18" s="49" t="str">
        <f t="shared" si="0"/>
        <v>Xuất sắc</v>
      </c>
      <c r="J18" s="48">
        <f>VLOOKUP(B18,[1]Sheet1!B$4:K$8446,9,0)</f>
        <v>90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3894</v>
      </c>
      <c r="C19" s="46" t="s">
        <v>3895</v>
      </c>
      <c r="D19" s="47">
        <v>38743</v>
      </c>
      <c r="E19" s="48">
        <f>VLOOKUP(B19,[1]Sheet1!B$4:L$8446,4,0)</f>
        <v>70</v>
      </c>
      <c r="F19" s="48">
        <f>VLOOKUP(B19,[1]Sheet1!B$4:F$8446,5,0)</f>
        <v>77</v>
      </c>
      <c r="G19" s="48">
        <f>VLOOKUP(B19,[1]Sheet1!B$4:J$8446,6,0)</f>
        <v>77</v>
      </c>
      <c r="H19" s="48">
        <f>VLOOKUP(B19,[1]Sheet1!B$4:H$8446,7,0)</f>
        <v>77</v>
      </c>
      <c r="I19" s="49" t="str">
        <f t="shared" si="0"/>
        <v>Khá</v>
      </c>
      <c r="J19" s="48">
        <f>VLOOKUP(B19,[1]Sheet1!B$4:K$8446,9,0)</f>
        <v>77</v>
      </c>
      <c r="K19" s="49" t="str">
        <f t="shared" si="1"/>
        <v>Khá</v>
      </c>
    </row>
    <row r="20" spans="1:11" ht="18.75" customHeight="1" x14ac:dyDescent="0.25">
      <c r="A20" s="12">
        <v>8</v>
      </c>
      <c r="B20" s="45" t="s">
        <v>3896</v>
      </c>
      <c r="C20" s="46" t="s">
        <v>3897</v>
      </c>
      <c r="D20" s="47">
        <v>38675</v>
      </c>
      <c r="E20" s="48">
        <f>VLOOKUP(B20,[1]Sheet1!B$4:L$8446,4,0)</f>
        <v>80</v>
      </c>
      <c r="F20" s="48">
        <f>VLOOKUP(B20,[1]Sheet1!B$4:F$8446,5,0)</f>
        <v>75</v>
      </c>
      <c r="G20" s="48">
        <f>VLOOKUP(B20,[1]Sheet1!B$4:J$8446,6,0)</f>
        <v>75</v>
      </c>
      <c r="H20" s="48">
        <f>VLOOKUP(B20,[1]Sheet1!B$4:H$8446,7,0)</f>
        <v>75</v>
      </c>
      <c r="I20" s="49" t="str">
        <f t="shared" si="0"/>
        <v>Khá</v>
      </c>
      <c r="J20" s="48">
        <f>VLOOKUP(B20,[1]Sheet1!B$4:K$8446,9,0)</f>
        <v>75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3898</v>
      </c>
      <c r="C21" s="46" t="s">
        <v>1445</v>
      </c>
      <c r="D21" s="47">
        <v>39077</v>
      </c>
      <c r="E21" s="48">
        <f>VLOOKUP(B21,[1]Sheet1!B$4:L$8446,4,0)</f>
        <v>80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3888</v>
      </c>
      <c r="C22" s="46" t="s">
        <v>3889</v>
      </c>
      <c r="D22" s="47">
        <v>38740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3890</v>
      </c>
      <c r="C23" s="46" t="s">
        <v>3891</v>
      </c>
      <c r="D23" s="47">
        <v>38960</v>
      </c>
      <c r="E23" s="48">
        <f>VLOOKUP(B23,[1]Sheet1!B$4:L$8446,4,0)</f>
        <v>77</v>
      </c>
      <c r="F23" s="48">
        <f>VLOOKUP(B23,[1]Sheet1!B$4:F$8446,5,0)</f>
        <v>87</v>
      </c>
      <c r="G23" s="48">
        <f>VLOOKUP(B23,[1]Sheet1!B$4:J$8446,6,0)</f>
        <v>87</v>
      </c>
      <c r="H23" s="48">
        <f>VLOOKUP(B23,[1]Sheet1!B$4:H$8446,7,0)</f>
        <v>87</v>
      </c>
      <c r="I23" s="49" t="str">
        <f t="shared" si="0"/>
        <v>Tốt</v>
      </c>
      <c r="J23" s="48">
        <f>VLOOKUP(B23,[1]Sheet1!B$4:K$8446,9,0)</f>
        <v>87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3892</v>
      </c>
      <c r="C24" s="46" t="s">
        <v>3893</v>
      </c>
      <c r="D24" s="47">
        <v>38980</v>
      </c>
      <c r="E24" s="48">
        <f>VLOOKUP(B24,[1]Sheet1!B$4:L$8446,4,0)</f>
        <v>70</v>
      </c>
      <c r="F24" s="48">
        <f>VLOOKUP(B24,[1]Sheet1!B$4:F$8446,5,0)</f>
        <v>77</v>
      </c>
      <c r="G24" s="48">
        <f>VLOOKUP(B24,[1]Sheet1!B$4:J$8446,6,0)</f>
        <v>77</v>
      </c>
      <c r="H24" s="48">
        <f>VLOOKUP(B24,[1]Sheet1!B$4:H$8446,7,0)</f>
        <v>77</v>
      </c>
      <c r="I24" s="49" t="str">
        <f t="shared" si="0"/>
        <v>Khá</v>
      </c>
      <c r="J24" s="48">
        <f>VLOOKUP(B24,[1]Sheet1!B$4:K$8446,9,0)</f>
        <v>77</v>
      </c>
      <c r="K24" s="49" t="str">
        <f t="shared" si="1"/>
        <v>Khá</v>
      </c>
    </row>
    <row r="25" spans="1:11" ht="18.75" customHeight="1" x14ac:dyDescent="0.25">
      <c r="A25" s="12">
        <v>13</v>
      </c>
      <c r="B25" s="45" t="s">
        <v>3899</v>
      </c>
      <c r="C25" s="46" t="s">
        <v>2190</v>
      </c>
      <c r="D25" s="47">
        <v>39052</v>
      </c>
      <c r="E25" s="48">
        <f>VLOOKUP(B25,[1]Sheet1!B$4:L$8446,4,0)</f>
        <v>70</v>
      </c>
      <c r="F25" s="48">
        <f>VLOOKUP(B25,[1]Sheet1!B$4:F$8446,5,0)</f>
        <v>77</v>
      </c>
      <c r="G25" s="48">
        <f>VLOOKUP(B25,[1]Sheet1!B$4:J$8446,6,0)</f>
        <v>77</v>
      </c>
      <c r="H25" s="48">
        <f>VLOOKUP(B25,[1]Sheet1!B$4:H$8446,7,0)</f>
        <v>77</v>
      </c>
      <c r="I25" s="49" t="str">
        <f t="shared" si="0"/>
        <v>Khá</v>
      </c>
      <c r="J25" s="48">
        <f>VLOOKUP(B25,[1]Sheet1!B$4:K$8446,9,0)</f>
        <v>77</v>
      </c>
      <c r="K25" s="49" t="str">
        <f t="shared" si="1"/>
        <v>Khá</v>
      </c>
    </row>
    <row r="26" spans="1:11" ht="18.75" customHeight="1" x14ac:dyDescent="0.25">
      <c r="A26" s="12">
        <v>14</v>
      </c>
      <c r="B26" s="45" t="s">
        <v>3900</v>
      </c>
      <c r="C26" s="46" t="s">
        <v>2196</v>
      </c>
      <c r="D26" s="47">
        <v>39071</v>
      </c>
      <c r="E26" s="48">
        <f>VLOOKUP(B26,[1]Sheet1!B$4:L$8446,4,0)</f>
        <v>80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3901</v>
      </c>
      <c r="C27" s="46" t="s">
        <v>194</v>
      </c>
      <c r="D27" s="47">
        <v>38417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3902</v>
      </c>
      <c r="C28" s="46" t="s">
        <v>1345</v>
      </c>
      <c r="D28" s="47">
        <v>38751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3905</v>
      </c>
      <c r="C29" s="46" t="s">
        <v>3906</v>
      </c>
      <c r="D29" s="47">
        <v>38947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3903</v>
      </c>
      <c r="C30" s="46" t="s">
        <v>3904</v>
      </c>
      <c r="D30" s="47">
        <v>39071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3909</v>
      </c>
      <c r="C31" s="46" t="s">
        <v>3910</v>
      </c>
      <c r="D31" s="47">
        <v>38809</v>
      </c>
      <c r="E31" s="48">
        <f>VLOOKUP(B31,[1]Sheet1!B$4:L$8446,4,0)</f>
        <v>70</v>
      </c>
      <c r="F31" s="48">
        <f>VLOOKUP(B31,[1]Sheet1!B$4:F$8446,5,0)</f>
        <v>77</v>
      </c>
      <c r="G31" s="48">
        <f>VLOOKUP(B31,[1]Sheet1!B$4:J$8446,6,0)</f>
        <v>77</v>
      </c>
      <c r="H31" s="48">
        <f>VLOOKUP(B31,[1]Sheet1!B$4:H$8446,7,0)</f>
        <v>77</v>
      </c>
      <c r="I31" s="49" t="str">
        <f t="shared" si="0"/>
        <v>Khá</v>
      </c>
      <c r="J31" s="48">
        <f>VLOOKUP(B31,[1]Sheet1!B$4:K$8446,9,0)</f>
        <v>77</v>
      </c>
      <c r="K31" s="49" t="str">
        <f t="shared" si="1"/>
        <v>Khá</v>
      </c>
    </row>
    <row r="32" spans="1:11" ht="18.75" customHeight="1" x14ac:dyDescent="0.25">
      <c r="A32" s="12">
        <v>20</v>
      </c>
      <c r="B32" s="45" t="s">
        <v>3907</v>
      </c>
      <c r="C32" s="46" t="s">
        <v>3908</v>
      </c>
      <c r="D32" s="47">
        <v>38795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3911</v>
      </c>
      <c r="C33" s="46" t="s">
        <v>3912</v>
      </c>
      <c r="D33" s="47">
        <v>38985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3913</v>
      </c>
      <c r="C34" s="46" t="s">
        <v>3914</v>
      </c>
      <c r="D34" s="47">
        <v>38972</v>
      </c>
      <c r="E34" s="48">
        <f>VLOOKUP(B34,[1]Sheet1!B$4:L$8446,4,0)</f>
        <v>90</v>
      </c>
      <c r="F34" s="48">
        <f>VLOOKUP(B34,[1]Sheet1!B$4:F$8446,5,0)</f>
        <v>80</v>
      </c>
      <c r="G34" s="48">
        <f>VLOOKUP(B34,[1]Sheet1!B$4:J$8446,6,0)</f>
        <v>80</v>
      </c>
      <c r="H34" s="48">
        <f>VLOOKUP(B34,[1]Sheet1!B$4:H$8446,7,0)</f>
        <v>80</v>
      </c>
      <c r="I34" s="49" t="str">
        <f t="shared" si="0"/>
        <v>Tốt</v>
      </c>
      <c r="J34" s="48">
        <f>VLOOKUP(B34,[1]Sheet1!B$4:K$8446,9,0)</f>
        <v>80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3917</v>
      </c>
      <c r="C35" s="46" t="s">
        <v>3918</v>
      </c>
      <c r="D35" s="47">
        <v>39030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3915</v>
      </c>
      <c r="C36" s="46" t="s">
        <v>3916</v>
      </c>
      <c r="D36" s="47">
        <v>38886</v>
      </c>
      <c r="E36" s="48">
        <f>VLOOKUP(B36,[1]Sheet1!B$4:L$8446,4,0)</f>
        <v>70</v>
      </c>
      <c r="F36" s="48">
        <f>VLOOKUP(B36,[1]Sheet1!B$4:F$8446,5,0)</f>
        <v>80</v>
      </c>
      <c r="G36" s="48">
        <f>VLOOKUP(B36,[1]Sheet1!B$4:J$8446,6,0)</f>
        <v>80</v>
      </c>
      <c r="H36" s="48">
        <f>VLOOKUP(B36,[1]Sheet1!B$4:H$8446,7,0)</f>
        <v>80</v>
      </c>
      <c r="I36" s="49" t="str">
        <f t="shared" si="0"/>
        <v>Tốt</v>
      </c>
      <c r="J36" s="48">
        <f>VLOOKUP(B36,[1]Sheet1!B$4:K$8446,9,0)</f>
        <v>80</v>
      </c>
      <c r="K36" s="49" t="str">
        <f t="shared" si="1"/>
        <v>Tốt</v>
      </c>
    </row>
    <row r="37" spans="1:11" ht="18.75" customHeight="1" x14ac:dyDescent="0.25">
      <c r="A37" s="12">
        <v>25</v>
      </c>
      <c r="B37" s="45" t="s">
        <v>3919</v>
      </c>
      <c r="C37" s="46" t="s">
        <v>1614</v>
      </c>
      <c r="D37" s="47">
        <v>38878</v>
      </c>
      <c r="E37" s="48">
        <f>VLOOKUP(B37,[1]Sheet1!B$4:L$8446,4,0)</f>
        <v>80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3920</v>
      </c>
      <c r="C38" s="46" t="s">
        <v>3921</v>
      </c>
      <c r="D38" s="47">
        <v>39037</v>
      </c>
      <c r="E38" s="48">
        <f>VLOOKUP(B38,[1]Sheet1!B$4:L$8446,4,0)</f>
        <v>80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3922</v>
      </c>
      <c r="C39" s="46" t="s">
        <v>175</v>
      </c>
      <c r="D39" s="47">
        <v>38797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3923</v>
      </c>
      <c r="C40" s="46" t="s">
        <v>3924</v>
      </c>
      <c r="D40" s="47">
        <v>39043</v>
      </c>
      <c r="E40" s="48">
        <f>VLOOKUP(B40,[1]Sheet1!B$4:L$8446,4,0)</f>
        <v>80</v>
      </c>
      <c r="F40" s="48">
        <f>VLOOKUP(B40,[1]Sheet1!B$4:F$8446,5,0)</f>
        <v>80</v>
      </c>
      <c r="G40" s="48">
        <f>VLOOKUP(B40,[1]Sheet1!B$4:J$8446,6,0)</f>
        <v>80</v>
      </c>
      <c r="H40" s="48">
        <f>VLOOKUP(B40,[1]Sheet1!B$4:H$8446,7,0)</f>
        <v>80</v>
      </c>
      <c r="I40" s="49" t="str">
        <f t="shared" si="0"/>
        <v>Tốt</v>
      </c>
      <c r="J40" s="48">
        <f>VLOOKUP(B40,[1]Sheet1!B$4:K$8446,9,0)</f>
        <v>80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3925</v>
      </c>
      <c r="C41" s="46" t="s">
        <v>3926</v>
      </c>
      <c r="D41" s="47">
        <v>38961</v>
      </c>
      <c r="E41" s="48">
        <f>VLOOKUP(B41,[1]Sheet1!B$4:L$8446,4,0)</f>
        <v>86</v>
      </c>
      <c r="F41" s="48">
        <f>VLOOKUP(B41,[1]Sheet1!B$4:F$8446,5,0)</f>
        <v>81</v>
      </c>
      <c r="G41" s="48">
        <f>VLOOKUP(B41,[1]Sheet1!B$4:J$8446,6,0)</f>
        <v>81</v>
      </c>
      <c r="H41" s="48">
        <f>VLOOKUP(B41,[1]Sheet1!B$4:H$8446,7,0)</f>
        <v>81</v>
      </c>
      <c r="I41" s="49" t="str">
        <f t="shared" si="0"/>
        <v>Tốt</v>
      </c>
      <c r="J41" s="48">
        <f>VLOOKUP(B41,[1]Sheet1!B$4:K$8446,9,0)</f>
        <v>81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3927</v>
      </c>
      <c r="C42" s="46" t="s">
        <v>3928</v>
      </c>
      <c r="D42" s="47">
        <v>39017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3929</v>
      </c>
      <c r="C43" s="46" t="s">
        <v>3930</v>
      </c>
      <c r="D43" s="47">
        <v>38730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3931</v>
      </c>
      <c r="C44" s="46" t="s">
        <v>159</v>
      </c>
      <c r="D44" s="47">
        <v>39075</v>
      </c>
      <c r="E44" s="48">
        <f>VLOOKUP(B44,[1]Sheet1!B$4:L$8446,4,0)</f>
        <v>100</v>
      </c>
      <c r="F44" s="48">
        <f>VLOOKUP(B44,[1]Sheet1!B$4:F$8446,5,0)</f>
        <v>100</v>
      </c>
      <c r="G44" s="48">
        <f>VLOOKUP(B44,[1]Sheet1!B$4:J$8446,6,0)</f>
        <v>96</v>
      </c>
      <c r="H44" s="48">
        <f>VLOOKUP(B44,[1]Sheet1!B$4:H$8446,7,0)</f>
        <v>96</v>
      </c>
      <c r="I44" s="49" t="str">
        <f t="shared" si="0"/>
        <v>Xuất sắc</v>
      </c>
      <c r="J44" s="48">
        <f>VLOOKUP(B44,[1]Sheet1!B$4:K$8446,9,0)</f>
        <v>96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3932</v>
      </c>
      <c r="C45" s="46" t="s">
        <v>3933</v>
      </c>
      <c r="D45" s="47">
        <v>38760</v>
      </c>
      <c r="E45" s="48">
        <f>VLOOKUP(B45,[1]Sheet1!B$4:L$8446,4,0)</f>
        <v>77</v>
      </c>
      <c r="F45" s="48">
        <f>VLOOKUP(B45,[1]Sheet1!B$4:F$8446,5,0)</f>
        <v>77</v>
      </c>
      <c r="G45" s="48">
        <f>VLOOKUP(B45,[1]Sheet1!B$4:J$8446,6,0)</f>
        <v>70</v>
      </c>
      <c r="H45" s="48">
        <f>VLOOKUP(B45,[1]Sheet1!B$4:H$8446,7,0)</f>
        <v>70</v>
      </c>
      <c r="I45" s="49" t="str">
        <f t="shared" si="0"/>
        <v>Khá</v>
      </c>
      <c r="J45" s="48">
        <f>VLOOKUP(B45,[1]Sheet1!B$4:K$8446,9,0)</f>
        <v>70</v>
      </c>
      <c r="K45" s="49" t="str">
        <f t="shared" si="1"/>
        <v>Khá</v>
      </c>
    </row>
    <row r="46" spans="1:11" ht="18.75" customHeight="1" x14ac:dyDescent="0.25">
      <c r="A46" s="12">
        <v>34</v>
      </c>
      <c r="B46" s="45" t="s">
        <v>3934</v>
      </c>
      <c r="C46" s="46" t="s">
        <v>3935</v>
      </c>
      <c r="D46" s="47">
        <v>39032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3936</v>
      </c>
      <c r="C47" s="46" t="s">
        <v>3937</v>
      </c>
      <c r="D47" s="47">
        <v>38903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3938</v>
      </c>
      <c r="C48" s="46" t="s">
        <v>3939</v>
      </c>
      <c r="D48" s="47">
        <v>39060</v>
      </c>
      <c r="E48" s="48">
        <f>VLOOKUP(B48,[1]Sheet1!B$4:L$8446,4,0)</f>
        <v>85</v>
      </c>
      <c r="F48" s="48">
        <f>VLOOKUP(B48,[1]Sheet1!B$4:F$8446,5,0)</f>
        <v>77</v>
      </c>
      <c r="G48" s="48">
        <f>VLOOKUP(B48,[1]Sheet1!B$4:J$8446,6,0)</f>
        <v>77</v>
      </c>
      <c r="H48" s="48">
        <f>VLOOKUP(B48,[1]Sheet1!B$4:H$8446,7,0)</f>
        <v>77</v>
      </c>
      <c r="I48" s="49" t="str">
        <f t="shared" si="0"/>
        <v>Khá</v>
      </c>
      <c r="J48" s="48">
        <f>VLOOKUP(B48,[1]Sheet1!B$4:K$8446,9,0)</f>
        <v>77</v>
      </c>
      <c r="K48" s="49" t="str">
        <f t="shared" si="1"/>
        <v>Khá</v>
      </c>
    </row>
    <row r="49" spans="1:11" ht="18.75" customHeight="1" x14ac:dyDescent="0.25">
      <c r="A49" s="12">
        <v>37</v>
      </c>
      <c r="B49" s="45" t="s">
        <v>3940</v>
      </c>
      <c r="C49" s="46" t="s">
        <v>3941</v>
      </c>
      <c r="D49" s="47">
        <v>38782</v>
      </c>
      <c r="E49" s="48">
        <f>VLOOKUP(B49,[1]Sheet1!B$4:L$8446,4,0)</f>
        <v>80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3942</v>
      </c>
      <c r="C50" s="46" t="s">
        <v>3943</v>
      </c>
      <c r="D50" s="47">
        <v>39015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3944</v>
      </c>
      <c r="C51" s="46" t="s">
        <v>3945</v>
      </c>
      <c r="D51" s="47">
        <v>39006</v>
      </c>
      <c r="E51" s="48">
        <f>VLOOKUP(B51,[1]Sheet1!B$4:L$8446,4,0)</f>
        <v>80</v>
      </c>
      <c r="F51" s="48">
        <f>VLOOKUP(B51,[1]Sheet1!B$4:F$8446,5,0)</f>
        <v>80</v>
      </c>
      <c r="G51" s="48">
        <f>VLOOKUP(B51,[1]Sheet1!B$4:J$8446,6,0)</f>
        <v>80</v>
      </c>
      <c r="H51" s="48">
        <f>VLOOKUP(B51,[1]Sheet1!B$4:H$8446,7,0)</f>
        <v>80</v>
      </c>
      <c r="I51" s="49" t="str">
        <f t="shared" si="0"/>
        <v>Tốt</v>
      </c>
      <c r="J51" s="48">
        <f>VLOOKUP(B51,[1]Sheet1!B$4:K$8446,9,0)</f>
        <v>80</v>
      </c>
      <c r="K51" s="49" t="str">
        <f t="shared" si="1"/>
        <v>Tốt</v>
      </c>
    </row>
    <row r="52" spans="1:11" ht="18.75" customHeight="1" x14ac:dyDescent="0.25">
      <c r="A52" s="12">
        <v>40</v>
      </c>
      <c r="B52" s="45" t="s">
        <v>3946</v>
      </c>
      <c r="C52" s="46" t="s">
        <v>3947</v>
      </c>
      <c r="D52" s="47">
        <v>38957</v>
      </c>
      <c r="E52" s="48">
        <f>VLOOKUP(B52,[1]Sheet1!B$4:L$8446,4,0)</f>
        <v>82</v>
      </c>
      <c r="F52" s="48">
        <f>VLOOKUP(B52,[1]Sheet1!B$4:F$8446,5,0)</f>
        <v>82</v>
      </c>
      <c r="G52" s="48">
        <f>VLOOKUP(B52,[1]Sheet1!B$4:J$8446,6,0)</f>
        <v>82</v>
      </c>
      <c r="H52" s="48">
        <f>VLOOKUP(B52,[1]Sheet1!B$4:H$8446,7,0)</f>
        <v>82</v>
      </c>
      <c r="I52" s="49" t="str">
        <f t="shared" si="0"/>
        <v>Tốt</v>
      </c>
      <c r="J52" s="48">
        <f>VLOOKUP(B52,[1]Sheet1!B$4:K$8446,9,0)</f>
        <v>82</v>
      </c>
      <c r="K52" s="49" t="str">
        <f t="shared" si="1"/>
        <v>Tốt</v>
      </c>
    </row>
    <row r="54" spans="1:11" ht="18.75" customHeight="1" x14ac:dyDescent="0.2">
      <c r="A54" s="52" t="s">
        <v>2795</v>
      </c>
      <c r="B54" s="52"/>
      <c r="C54" s="52"/>
    </row>
  </sheetData>
  <mergeCells count="16">
    <mergeCell ref="A6:K6"/>
    <mergeCell ref="A1:C1"/>
    <mergeCell ref="E1:K1"/>
    <mergeCell ref="A2:C2"/>
    <mergeCell ref="E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24" priority="53"/>
    <cfRule type="duplicateValues" dxfId="23" priority="54"/>
    <cfRule type="duplicateValues" dxfId="22" priority="55"/>
    <cfRule type="duplicateValues" dxfId="21" priority="56"/>
    <cfRule type="duplicateValues" dxfId="20" priority="57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3455-E88B-42F8-A64D-AA3A499F749D}">
  <dimension ref="A1:K55"/>
  <sheetViews>
    <sheetView topLeftCell="A44" workbookViewId="0">
      <selection activeCell="B13" sqref="B13:K53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3948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3951</v>
      </c>
      <c r="C13" s="46" t="s">
        <v>3952</v>
      </c>
      <c r="D13" s="47">
        <v>38960</v>
      </c>
      <c r="E13" s="48">
        <f>VLOOKUP(B13,[1]Sheet1!B$4:L$8446,4,0)</f>
        <v>77</v>
      </c>
      <c r="F13" s="48">
        <f>VLOOKUP(B13,[1]Sheet1!B$4:F$8446,5,0)</f>
        <v>77</v>
      </c>
      <c r="G13" s="48">
        <f>VLOOKUP(B13,[1]Sheet1!B$4:J$8446,6,0)</f>
        <v>77</v>
      </c>
      <c r="H13" s="48">
        <f>VLOOKUP(B13,[1]Sheet1!B$4:H$8446,7,0)</f>
        <v>77</v>
      </c>
      <c r="I13" s="49" t="str">
        <f t="shared" ref="I13:I53" si="0">IF(H13&gt;=90,"Xuất sắc",IF(H13&gt;=80,"Tốt", IF(H13&gt;=65,"Khá",IF(H13&gt;=50,"Trung bình", IF(H13&gt;=35, "Yếu", "Kém")))))</f>
        <v>Khá</v>
      </c>
      <c r="J13" s="48">
        <f>VLOOKUP(B13,[1]Sheet1!B$4:K$8446,9,0)</f>
        <v>77</v>
      </c>
      <c r="K13" s="49" t="str">
        <f t="shared" ref="K13:K53" si="1">IF(J13&gt;=90,"Xuất sắc",IF(J13&gt;=80,"Tốt", IF(J13&gt;=65,"Khá",IF(J13&gt;=50,"Trung bình", IF(J13&gt;=35, "Yếu", "Kém")))))</f>
        <v>Khá</v>
      </c>
    </row>
    <row r="14" spans="1:11" ht="18.75" customHeight="1" x14ac:dyDescent="0.25">
      <c r="A14" s="12">
        <v>2</v>
      </c>
      <c r="B14" s="45" t="s">
        <v>3953</v>
      </c>
      <c r="C14" s="46" t="s">
        <v>3954</v>
      </c>
      <c r="D14" s="47">
        <v>38844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3955</v>
      </c>
      <c r="C15" s="46" t="s">
        <v>188</v>
      </c>
      <c r="D15" s="47">
        <v>38954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3949</v>
      </c>
      <c r="C16" s="46" t="s">
        <v>3950</v>
      </c>
      <c r="D16" s="47">
        <v>38760</v>
      </c>
      <c r="E16" s="48">
        <f>VLOOKUP(B16,[1]Sheet1!B$4:L$8446,4,0)</f>
        <v>70</v>
      </c>
      <c r="F16" s="48">
        <f>VLOOKUP(B16,[1]Sheet1!B$4:F$8446,5,0)</f>
        <v>72</v>
      </c>
      <c r="G16" s="48">
        <f>VLOOKUP(B16,[1]Sheet1!B$4:J$8446,6,0)</f>
        <v>72</v>
      </c>
      <c r="H16" s="48">
        <f>VLOOKUP(B16,[1]Sheet1!B$4:H$8446,7,0)</f>
        <v>72</v>
      </c>
      <c r="I16" s="49" t="str">
        <f t="shared" si="0"/>
        <v>Khá</v>
      </c>
      <c r="J16" s="48">
        <f>VLOOKUP(B16,[1]Sheet1!B$4:K$8446,9,0)</f>
        <v>72</v>
      </c>
      <c r="K16" s="49" t="str">
        <f t="shared" si="1"/>
        <v>Khá</v>
      </c>
    </row>
    <row r="17" spans="1:11" ht="18.75" customHeight="1" x14ac:dyDescent="0.25">
      <c r="A17" s="12">
        <v>5</v>
      </c>
      <c r="B17" s="45" t="s">
        <v>3956</v>
      </c>
      <c r="C17" s="46" t="s">
        <v>3957</v>
      </c>
      <c r="D17" s="47">
        <v>38984</v>
      </c>
      <c r="E17" s="48">
        <f>VLOOKUP(B17,[1]Sheet1!B$4:L$8446,4,0)</f>
        <v>90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3958</v>
      </c>
      <c r="C18" s="46" t="s">
        <v>3959</v>
      </c>
      <c r="D18" s="47">
        <v>38950</v>
      </c>
      <c r="E18" s="48">
        <f>VLOOKUP(B18,[1]Sheet1!B$4:L$8446,4,0)</f>
        <v>80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3966</v>
      </c>
      <c r="C19" s="46" t="s">
        <v>3967</v>
      </c>
      <c r="D19" s="47">
        <v>39006</v>
      </c>
      <c r="E19" s="48">
        <f>VLOOKUP(B19,[1]Sheet1!B$4:L$8446,4,0)</f>
        <v>70</v>
      </c>
      <c r="F19" s="48">
        <f>VLOOKUP(B19,[1]Sheet1!B$4:F$8446,5,0)</f>
        <v>80</v>
      </c>
      <c r="G19" s="48">
        <f>VLOOKUP(B19,[1]Sheet1!B$4:J$8446,6,0)</f>
        <v>80</v>
      </c>
      <c r="H19" s="48">
        <f>VLOOKUP(B19,[1]Sheet1!B$4:H$8446,7,0)</f>
        <v>80</v>
      </c>
      <c r="I19" s="49" t="str">
        <f t="shared" si="0"/>
        <v>Tốt</v>
      </c>
      <c r="J19" s="48">
        <f>VLOOKUP(B19,[1]Sheet1!B$4:K$8446,9,0)</f>
        <v>80</v>
      </c>
      <c r="K19" s="49" t="str">
        <f t="shared" si="1"/>
        <v>Tốt</v>
      </c>
    </row>
    <row r="20" spans="1:11" ht="18.75" customHeight="1" x14ac:dyDescent="0.25">
      <c r="A20" s="12">
        <v>8</v>
      </c>
      <c r="B20" s="45" t="s">
        <v>3968</v>
      </c>
      <c r="C20" s="46" t="s">
        <v>166</v>
      </c>
      <c r="D20" s="47">
        <v>38735</v>
      </c>
      <c r="E20" s="48">
        <f>VLOOKUP(B20,[1]Sheet1!B$4:L$8446,4,0)</f>
        <v>80</v>
      </c>
      <c r="F20" s="48">
        <f>VLOOKUP(B20,[1]Sheet1!B$4:F$8446,5,0)</f>
        <v>77</v>
      </c>
      <c r="G20" s="48">
        <f>VLOOKUP(B20,[1]Sheet1!B$4:J$8446,6,0)</f>
        <v>77</v>
      </c>
      <c r="H20" s="48">
        <f>VLOOKUP(B20,[1]Sheet1!B$4:H$8446,7,0)</f>
        <v>77</v>
      </c>
      <c r="I20" s="49" t="str">
        <f t="shared" si="0"/>
        <v>Khá</v>
      </c>
      <c r="J20" s="48">
        <f>VLOOKUP(B20,[1]Sheet1!B$4:K$8446,9,0)</f>
        <v>77</v>
      </c>
      <c r="K20" s="49" t="str">
        <f t="shared" si="1"/>
        <v>Khá</v>
      </c>
    </row>
    <row r="21" spans="1:11" ht="18.75" customHeight="1" x14ac:dyDescent="0.25">
      <c r="A21" s="12">
        <v>9</v>
      </c>
      <c r="B21" s="45" t="s">
        <v>3969</v>
      </c>
      <c r="C21" s="46" t="s">
        <v>3970</v>
      </c>
      <c r="D21" s="47">
        <v>39051</v>
      </c>
      <c r="E21" s="48">
        <f>VLOOKUP(B21,[1]Sheet1!B$4:L$8446,4,0)</f>
        <v>90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3960</v>
      </c>
      <c r="C22" s="46" t="s">
        <v>3961</v>
      </c>
      <c r="D22" s="47">
        <v>39042</v>
      </c>
      <c r="E22" s="48">
        <f>VLOOKUP(B22,[1]Sheet1!B$4:L$8446,4,0)</f>
        <v>90</v>
      </c>
      <c r="F22" s="48">
        <f>VLOOKUP(B22,[1]Sheet1!B$4:F$8446,5,0)</f>
        <v>90</v>
      </c>
      <c r="G22" s="48">
        <f>VLOOKUP(B22,[1]Sheet1!B$4:J$8446,6,0)</f>
        <v>90</v>
      </c>
      <c r="H22" s="48">
        <f>VLOOKUP(B22,[1]Sheet1!B$4:H$8446,7,0)</f>
        <v>90</v>
      </c>
      <c r="I22" s="49" t="str">
        <f t="shared" si="0"/>
        <v>Xuất sắc</v>
      </c>
      <c r="J22" s="48">
        <f>VLOOKUP(B22,[1]Sheet1!B$4:K$8446,9,0)</f>
        <v>90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3962</v>
      </c>
      <c r="C23" s="46" t="s">
        <v>3963</v>
      </c>
      <c r="D23" s="47">
        <v>38775</v>
      </c>
      <c r="E23" s="48">
        <f>VLOOKUP(B23,[1]Sheet1!B$4:L$8446,4,0)</f>
        <v>70</v>
      </c>
      <c r="F23" s="48">
        <f>VLOOKUP(B23,[1]Sheet1!B$4:F$8446,5,0)</f>
        <v>77</v>
      </c>
      <c r="G23" s="48">
        <f>VLOOKUP(B23,[1]Sheet1!B$4:J$8446,6,0)</f>
        <v>77</v>
      </c>
      <c r="H23" s="48">
        <f>VLOOKUP(B23,[1]Sheet1!B$4:H$8446,7,0)</f>
        <v>77</v>
      </c>
      <c r="I23" s="49" t="str">
        <f t="shared" si="0"/>
        <v>Khá</v>
      </c>
      <c r="J23" s="48">
        <f>VLOOKUP(B23,[1]Sheet1!B$4:K$8446,9,0)</f>
        <v>77</v>
      </c>
      <c r="K23" s="49" t="str">
        <f t="shared" si="1"/>
        <v>Khá</v>
      </c>
    </row>
    <row r="24" spans="1:11" ht="18.75" customHeight="1" x14ac:dyDescent="0.25">
      <c r="A24" s="12">
        <v>12</v>
      </c>
      <c r="B24" s="45" t="s">
        <v>3964</v>
      </c>
      <c r="C24" s="46" t="s">
        <v>3965</v>
      </c>
      <c r="D24" s="47">
        <v>38883</v>
      </c>
      <c r="E24" s="48">
        <f>VLOOKUP(B24,[1]Sheet1!B$4:L$8446,4,0)</f>
        <v>77</v>
      </c>
      <c r="F24" s="48">
        <f>VLOOKUP(B24,[1]Sheet1!B$4:F$8446,5,0)</f>
        <v>87</v>
      </c>
      <c r="G24" s="48">
        <f>VLOOKUP(B24,[1]Sheet1!B$4:J$8446,6,0)</f>
        <v>87</v>
      </c>
      <c r="H24" s="48">
        <f>VLOOKUP(B24,[1]Sheet1!B$4:H$8446,7,0)</f>
        <v>87</v>
      </c>
      <c r="I24" s="49" t="str">
        <f t="shared" si="0"/>
        <v>Tốt</v>
      </c>
      <c r="J24" s="48">
        <f>VLOOKUP(B24,[1]Sheet1!B$4:K$8446,9,0)</f>
        <v>87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3971</v>
      </c>
      <c r="C25" s="46" t="s">
        <v>3972</v>
      </c>
      <c r="D25" s="47">
        <v>38966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3973</v>
      </c>
      <c r="C26" s="46" t="s">
        <v>3974</v>
      </c>
      <c r="D26" s="47">
        <v>38871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3975</v>
      </c>
      <c r="C27" s="46" t="s">
        <v>194</v>
      </c>
      <c r="D27" s="47">
        <v>38813</v>
      </c>
      <c r="E27" s="48">
        <f>VLOOKUP(B27,[1]Sheet1!B$4:L$8446,4,0)</f>
        <v>100</v>
      </c>
      <c r="F27" s="48">
        <f>VLOOKUP(B27,[1]Sheet1!B$4:F$8446,5,0)</f>
        <v>100</v>
      </c>
      <c r="G27" s="48">
        <f>VLOOKUP(B27,[1]Sheet1!B$4:J$8446,6,0)</f>
        <v>100</v>
      </c>
      <c r="H27" s="48">
        <f>VLOOKUP(B27,[1]Sheet1!B$4:H$8446,7,0)</f>
        <v>100</v>
      </c>
      <c r="I27" s="49" t="str">
        <f t="shared" si="0"/>
        <v>Xuất sắc</v>
      </c>
      <c r="J27" s="48">
        <f>VLOOKUP(B27,[1]Sheet1!B$4:K$8446,9,0)</f>
        <v>100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3976</v>
      </c>
      <c r="C28" s="46" t="s">
        <v>3977</v>
      </c>
      <c r="D28" s="47">
        <v>38818</v>
      </c>
      <c r="E28" s="48">
        <f>VLOOKUP(B28,[1]Sheet1!B$4:L$8446,4,0)</f>
        <v>85</v>
      </c>
      <c r="F28" s="48">
        <f>VLOOKUP(B28,[1]Sheet1!B$4:F$8446,5,0)</f>
        <v>85</v>
      </c>
      <c r="G28" s="48">
        <f>VLOOKUP(B28,[1]Sheet1!B$4:J$8446,6,0)</f>
        <v>85</v>
      </c>
      <c r="H28" s="48">
        <f>VLOOKUP(B28,[1]Sheet1!B$4:H$8446,7,0)</f>
        <v>85</v>
      </c>
      <c r="I28" s="49" t="str">
        <f t="shared" si="0"/>
        <v>Tốt</v>
      </c>
      <c r="J28" s="48">
        <f>VLOOKUP(B28,[1]Sheet1!B$4:K$8446,9,0)</f>
        <v>85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3980</v>
      </c>
      <c r="C29" s="46" t="s">
        <v>3981</v>
      </c>
      <c r="D29" s="47">
        <v>38968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3978</v>
      </c>
      <c r="C30" s="46" t="s">
        <v>3979</v>
      </c>
      <c r="D30" s="47">
        <v>39004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3982</v>
      </c>
      <c r="C31" s="46" t="s">
        <v>3983</v>
      </c>
      <c r="D31" s="47">
        <v>38827</v>
      </c>
      <c r="E31" s="48">
        <f>VLOOKUP(B31,[1]Sheet1!B$4:L$8446,4,0)</f>
        <v>90</v>
      </c>
      <c r="F31" s="48">
        <f>VLOOKUP(B31,[1]Sheet1!B$4:F$8446,5,0)</f>
        <v>80</v>
      </c>
      <c r="G31" s="48">
        <f>VLOOKUP(B31,[1]Sheet1!B$4:J$8446,6,0)</f>
        <v>80</v>
      </c>
      <c r="H31" s="48">
        <f>VLOOKUP(B31,[1]Sheet1!B$4:H$8446,7,0)</f>
        <v>80</v>
      </c>
      <c r="I31" s="49" t="str">
        <f t="shared" si="0"/>
        <v>Tốt</v>
      </c>
      <c r="J31" s="48">
        <f>VLOOKUP(B31,[1]Sheet1!B$4:K$8446,9,0)</f>
        <v>80</v>
      </c>
      <c r="K31" s="49" t="str">
        <f t="shared" si="1"/>
        <v>Tốt</v>
      </c>
    </row>
    <row r="32" spans="1:11" ht="18.75" customHeight="1" x14ac:dyDescent="0.25">
      <c r="A32" s="12">
        <v>20</v>
      </c>
      <c r="B32" s="45" t="s">
        <v>3984</v>
      </c>
      <c r="C32" s="46" t="s">
        <v>3985</v>
      </c>
      <c r="D32" s="47">
        <v>38831</v>
      </c>
      <c r="E32" s="48">
        <f>VLOOKUP(B32,[1]Sheet1!B$4:L$8446,4,0)</f>
        <v>70</v>
      </c>
      <c r="F32" s="48">
        <f>VLOOKUP(B32,[1]Sheet1!B$4:F$8446,5,0)</f>
        <v>77</v>
      </c>
      <c r="G32" s="48">
        <f>VLOOKUP(B32,[1]Sheet1!B$4:J$8446,6,0)</f>
        <v>77</v>
      </c>
      <c r="H32" s="48">
        <f>VLOOKUP(B32,[1]Sheet1!B$4:H$8446,7,0)</f>
        <v>77</v>
      </c>
      <c r="I32" s="49" t="str">
        <f t="shared" si="0"/>
        <v>Khá</v>
      </c>
      <c r="J32" s="48">
        <f>VLOOKUP(B32,[1]Sheet1!B$4:K$8446,9,0)</f>
        <v>77</v>
      </c>
      <c r="K32" s="49" t="str">
        <f t="shared" si="1"/>
        <v>Khá</v>
      </c>
    </row>
    <row r="33" spans="1:11" ht="18.75" customHeight="1" x14ac:dyDescent="0.25">
      <c r="A33" s="12">
        <v>21</v>
      </c>
      <c r="B33" s="45" t="s">
        <v>3986</v>
      </c>
      <c r="C33" s="46" t="s">
        <v>3987</v>
      </c>
      <c r="D33" s="47">
        <v>38787</v>
      </c>
      <c r="E33" s="48">
        <f>VLOOKUP(B33,[1]Sheet1!B$4:L$8446,4,0)</f>
        <v>80</v>
      </c>
      <c r="F33" s="48">
        <f>VLOOKUP(B33,[1]Sheet1!B$4:F$8446,5,0)</f>
        <v>80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3988</v>
      </c>
      <c r="C34" s="46" t="s">
        <v>3989</v>
      </c>
      <c r="D34" s="47">
        <v>39016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3992</v>
      </c>
      <c r="C35" s="46" t="s">
        <v>3993</v>
      </c>
      <c r="D35" s="47">
        <v>38867</v>
      </c>
      <c r="E35" s="48">
        <f>VLOOKUP(B35,[1]Sheet1!B$4:L$8446,4,0)</f>
        <v>70</v>
      </c>
      <c r="F35" s="48">
        <f>VLOOKUP(B35,[1]Sheet1!B$4:F$8446,5,0)</f>
        <v>77</v>
      </c>
      <c r="G35" s="48">
        <f>VLOOKUP(B35,[1]Sheet1!B$4:J$8446,6,0)</f>
        <v>77</v>
      </c>
      <c r="H35" s="48">
        <f>VLOOKUP(B35,[1]Sheet1!B$4:H$8446,7,0)</f>
        <v>77</v>
      </c>
      <c r="I35" s="49" t="str">
        <f t="shared" si="0"/>
        <v>Khá</v>
      </c>
      <c r="J35" s="48">
        <f>VLOOKUP(B35,[1]Sheet1!B$4:K$8446,9,0)</f>
        <v>77</v>
      </c>
      <c r="K35" s="49" t="str">
        <f t="shared" si="1"/>
        <v>Khá</v>
      </c>
    </row>
    <row r="36" spans="1:11" ht="18.75" customHeight="1" x14ac:dyDescent="0.25">
      <c r="A36" s="12">
        <v>24</v>
      </c>
      <c r="B36" s="45" t="s">
        <v>3990</v>
      </c>
      <c r="C36" s="46" t="s">
        <v>3991</v>
      </c>
      <c r="D36" s="47">
        <v>38764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3994</v>
      </c>
      <c r="C37" s="46" t="s">
        <v>3995</v>
      </c>
      <c r="D37" s="47">
        <v>38883</v>
      </c>
      <c r="E37" s="48">
        <f>VLOOKUP(B37,[1]Sheet1!B$4:L$8446,4,0)</f>
        <v>80</v>
      </c>
      <c r="F37" s="48">
        <f>VLOOKUP(B37,[1]Sheet1!B$4:F$8446,5,0)</f>
        <v>72</v>
      </c>
      <c r="G37" s="48">
        <f>VLOOKUP(B37,[1]Sheet1!B$4:J$8446,6,0)</f>
        <v>72</v>
      </c>
      <c r="H37" s="48">
        <f>VLOOKUP(B37,[1]Sheet1!B$4:H$8446,7,0)</f>
        <v>72</v>
      </c>
      <c r="I37" s="49" t="str">
        <f t="shared" si="0"/>
        <v>Khá</v>
      </c>
      <c r="J37" s="48">
        <f>VLOOKUP(B37,[1]Sheet1!B$4:K$8446,9,0)</f>
        <v>72</v>
      </c>
      <c r="K37" s="49" t="str">
        <f t="shared" si="1"/>
        <v>Khá</v>
      </c>
    </row>
    <row r="38" spans="1:11" ht="18.75" customHeight="1" x14ac:dyDescent="0.25">
      <c r="A38" s="12">
        <v>26</v>
      </c>
      <c r="B38" s="45" t="s">
        <v>3996</v>
      </c>
      <c r="C38" s="46" t="s">
        <v>3997</v>
      </c>
      <c r="D38" s="47">
        <v>38812</v>
      </c>
      <c r="E38" s="48">
        <f>VLOOKUP(B38,[1]Sheet1!B$4:L$8446,4,0)</f>
        <v>80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3998</v>
      </c>
      <c r="C39" s="46" t="s">
        <v>3406</v>
      </c>
      <c r="D39" s="47">
        <v>38483</v>
      </c>
      <c r="E39" s="48">
        <f>VLOOKUP(B39,[1]Sheet1!B$4:L$8446,4,0)</f>
        <v>80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3999</v>
      </c>
      <c r="C40" s="46" t="s">
        <v>4000</v>
      </c>
      <c r="D40" s="47">
        <v>38790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4001</v>
      </c>
      <c r="C41" s="46" t="s">
        <v>4002</v>
      </c>
      <c r="D41" s="47">
        <v>38905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4003</v>
      </c>
      <c r="C42" s="46" t="s">
        <v>4004</v>
      </c>
      <c r="D42" s="47">
        <v>38940</v>
      </c>
      <c r="E42" s="48">
        <f>VLOOKUP(B42,[1]Sheet1!B$4:L$8446,4,0)</f>
        <v>70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4005</v>
      </c>
      <c r="C43" s="46" t="s">
        <v>4006</v>
      </c>
      <c r="D43" s="47">
        <v>38811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4007</v>
      </c>
      <c r="C44" s="46" t="s">
        <v>1517</v>
      </c>
      <c r="D44" s="47">
        <v>38790</v>
      </c>
      <c r="E44" s="48">
        <f>VLOOKUP(B44,[1]Sheet1!B$4:L$8446,4,0)</f>
        <v>82</v>
      </c>
      <c r="F44" s="48">
        <f>VLOOKUP(B44,[1]Sheet1!B$4:F$8446,5,0)</f>
        <v>82</v>
      </c>
      <c r="G44" s="48">
        <f>VLOOKUP(B44,[1]Sheet1!B$4:J$8446,6,0)</f>
        <v>82</v>
      </c>
      <c r="H44" s="48">
        <f>VLOOKUP(B44,[1]Sheet1!B$4:H$8446,7,0)</f>
        <v>82</v>
      </c>
      <c r="I44" s="49" t="str">
        <f t="shared" si="0"/>
        <v>Tốt</v>
      </c>
      <c r="J44" s="48">
        <f>VLOOKUP(B44,[1]Sheet1!B$4:K$8446,9,0)</f>
        <v>82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4008</v>
      </c>
      <c r="C45" s="46" t="s">
        <v>4009</v>
      </c>
      <c r="D45" s="47">
        <v>38831</v>
      </c>
      <c r="E45" s="48">
        <f>VLOOKUP(B45,[1]Sheet1!B$4:L$8446,4,0)</f>
        <v>90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4010</v>
      </c>
      <c r="C46" s="46" t="s">
        <v>4011</v>
      </c>
      <c r="D46" s="47">
        <v>38811</v>
      </c>
      <c r="E46" s="48">
        <f>VLOOKUP(B46,[1]Sheet1!B$4:L$8446,4,0)</f>
        <v>90</v>
      </c>
      <c r="F46" s="48">
        <f>VLOOKUP(B46,[1]Sheet1!B$4:F$8446,5,0)</f>
        <v>80</v>
      </c>
      <c r="G46" s="48">
        <f>VLOOKUP(B46,[1]Sheet1!B$4:J$8446,6,0)</f>
        <v>80</v>
      </c>
      <c r="H46" s="48">
        <f>VLOOKUP(B46,[1]Sheet1!B$4:H$8446,7,0)</f>
        <v>80</v>
      </c>
      <c r="I46" s="49" t="str">
        <f t="shared" si="0"/>
        <v>Tốt</v>
      </c>
      <c r="J46" s="48">
        <f>VLOOKUP(B46,[1]Sheet1!B$4:K$8446,9,0)</f>
        <v>80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4012</v>
      </c>
      <c r="C47" s="46" t="s">
        <v>4013</v>
      </c>
      <c r="D47" s="47">
        <v>38762</v>
      </c>
      <c r="E47" s="48">
        <f>VLOOKUP(B47,[1]Sheet1!B$4:L$8446,4,0)</f>
        <v>90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4014</v>
      </c>
      <c r="C48" s="46" t="s">
        <v>3001</v>
      </c>
      <c r="D48" s="47">
        <v>38872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4015</v>
      </c>
      <c r="C49" s="46" t="s">
        <v>4016</v>
      </c>
      <c r="D49" s="47">
        <v>38542</v>
      </c>
      <c r="E49" s="48">
        <f>VLOOKUP(B49,[1]Sheet1!B$4:L$8446,4,0)</f>
        <v>77</v>
      </c>
      <c r="F49" s="48">
        <f>VLOOKUP(B49,[1]Sheet1!B$4:F$8446,5,0)</f>
        <v>77</v>
      </c>
      <c r="G49" s="48">
        <f>VLOOKUP(B49,[1]Sheet1!B$4:J$8446,6,0)</f>
        <v>77</v>
      </c>
      <c r="H49" s="48">
        <f>VLOOKUP(B49,[1]Sheet1!B$4:H$8446,7,0)</f>
        <v>77</v>
      </c>
      <c r="I49" s="49" t="str">
        <f t="shared" si="0"/>
        <v>Khá</v>
      </c>
      <c r="J49" s="48">
        <f>VLOOKUP(B49,[1]Sheet1!B$4:K$8446,9,0)</f>
        <v>77</v>
      </c>
      <c r="K49" s="49" t="str">
        <f t="shared" si="1"/>
        <v>Khá</v>
      </c>
    </row>
    <row r="50" spans="1:11" ht="18.75" customHeight="1" x14ac:dyDescent="0.25">
      <c r="A50" s="12">
        <v>38</v>
      </c>
      <c r="B50" s="45" t="s">
        <v>4017</v>
      </c>
      <c r="C50" s="46" t="s">
        <v>4018</v>
      </c>
      <c r="D50" s="47">
        <v>39037</v>
      </c>
      <c r="E50" s="48">
        <f>VLOOKUP(B50,[1]Sheet1!B$4:L$8446,4,0)</f>
        <v>67</v>
      </c>
      <c r="F50" s="48">
        <f>VLOOKUP(B50,[1]Sheet1!B$4:F$8446,5,0)</f>
        <v>77</v>
      </c>
      <c r="G50" s="48">
        <f>VLOOKUP(B50,[1]Sheet1!B$4:J$8446,6,0)</f>
        <v>77</v>
      </c>
      <c r="H50" s="48">
        <f>VLOOKUP(B50,[1]Sheet1!B$4:H$8446,7,0)</f>
        <v>77</v>
      </c>
      <c r="I50" s="49" t="str">
        <f t="shared" si="0"/>
        <v>Khá</v>
      </c>
      <c r="J50" s="48">
        <f>VLOOKUP(B50,[1]Sheet1!B$4:K$8446,9,0)</f>
        <v>77</v>
      </c>
      <c r="K50" s="49" t="str">
        <f t="shared" si="1"/>
        <v>Khá</v>
      </c>
    </row>
    <row r="51" spans="1:11" ht="18.75" customHeight="1" x14ac:dyDescent="0.25">
      <c r="A51" s="12">
        <v>39</v>
      </c>
      <c r="B51" s="45" t="s">
        <v>4019</v>
      </c>
      <c r="C51" s="46" t="s">
        <v>4020</v>
      </c>
      <c r="D51" s="47">
        <v>39023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4021</v>
      </c>
      <c r="C52" s="46" t="s">
        <v>4022</v>
      </c>
      <c r="D52" s="47">
        <v>39020</v>
      </c>
      <c r="E52" s="48">
        <f>VLOOKUP(B52,[1]Sheet1!B$4:L$8446,4,0)</f>
        <v>80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4023</v>
      </c>
      <c r="C53" s="46" t="s">
        <v>176</v>
      </c>
      <c r="D53" s="47">
        <v>39009</v>
      </c>
      <c r="E53" s="48">
        <f>VLOOKUP(B53,[1]Sheet1!B$4:L$8446,4,0)</f>
        <v>70</v>
      </c>
      <c r="F53" s="48">
        <f>VLOOKUP(B53,[1]Sheet1!B$4:F$8446,5,0)</f>
        <v>72</v>
      </c>
      <c r="G53" s="48">
        <f>VLOOKUP(B53,[1]Sheet1!B$4:J$8446,6,0)</f>
        <v>72</v>
      </c>
      <c r="H53" s="48">
        <f>VLOOKUP(B53,[1]Sheet1!B$4:H$8446,7,0)</f>
        <v>72</v>
      </c>
      <c r="I53" s="49" t="str">
        <f t="shared" si="0"/>
        <v>Khá</v>
      </c>
      <c r="J53" s="48">
        <f>VLOOKUP(B53,[1]Sheet1!B$4:K$8446,9,0)</f>
        <v>72</v>
      </c>
      <c r="K53" s="49" t="str">
        <f t="shared" si="1"/>
        <v>Khá</v>
      </c>
    </row>
    <row r="55" spans="1:11" ht="18.75" customHeight="1" x14ac:dyDescent="0.2">
      <c r="A55" s="52" t="s">
        <v>1040</v>
      </c>
      <c r="B55" s="52"/>
      <c r="C55" s="52"/>
    </row>
  </sheetData>
  <mergeCells count="16">
    <mergeCell ref="A6:K6"/>
    <mergeCell ref="A1:C1"/>
    <mergeCell ref="E1:K1"/>
    <mergeCell ref="A2:C2"/>
    <mergeCell ref="E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3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B28F-6EA5-4533-996F-9F4BF412621C}">
  <dimension ref="A1:K53"/>
  <sheetViews>
    <sheetView topLeftCell="A6" workbookViewId="0">
      <selection activeCell="B13" sqref="B13:K51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4288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4029</v>
      </c>
      <c r="C13" s="46" t="s">
        <v>4030</v>
      </c>
      <c r="D13" s="47">
        <v>39023</v>
      </c>
      <c r="E13" s="48">
        <f>VLOOKUP(B13,[1]Sheet1!B$4:L$8446,4,0)</f>
        <v>94</v>
      </c>
      <c r="F13" s="48">
        <f>VLOOKUP(B13,[1]Sheet1!B$4:F$8446,5,0)</f>
        <v>98</v>
      </c>
      <c r="G13" s="48">
        <f>VLOOKUP(B13,[1]Sheet1!B$4:J$8446,6,0)</f>
        <v>98</v>
      </c>
      <c r="H13" s="48">
        <f>VLOOKUP(B13,[1]Sheet1!B$4:H$8446,7,0)</f>
        <v>98</v>
      </c>
      <c r="I13" s="49" t="str">
        <f t="shared" ref="I13:I51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98</v>
      </c>
      <c r="K13" s="49" t="str">
        <f t="shared" ref="K13:K51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4031</v>
      </c>
      <c r="C14" s="46" t="s">
        <v>4032</v>
      </c>
      <c r="D14" s="47">
        <v>38793</v>
      </c>
      <c r="E14" s="48">
        <f>VLOOKUP(B14,[1]Sheet1!B$4:L$8446,4,0)</f>
        <v>70</v>
      </c>
      <c r="F14" s="48">
        <f>VLOOKUP(B14,[1]Sheet1!B$4:F$8446,5,0)</f>
        <v>86</v>
      </c>
      <c r="G14" s="48">
        <f>VLOOKUP(B14,[1]Sheet1!B$4:J$8446,6,0)</f>
        <v>86</v>
      </c>
      <c r="H14" s="48">
        <f>VLOOKUP(B14,[1]Sheet1!B$4:H$8446,7,0)</f>
        <v>86</v>
      </c>
      <c r="I14" s="49" t="str">
        <f t="shared" si="0"/>
        <v>Tốt</v>
      </c>
      <c r="J14" s="48">
        <f>VLOOKUP(B14,[1]Sheet1!B$4:K$8446,9,0)</f>
        <v>86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4033</v>
      </c>
      <c r="C15" s="46" t="s">
        <v>4034</v>
      </c>
      <c r="D15" s="47">
        <v>38749</v>
      </c>
      <c r="E15" s="48">
        <f>VLOOKUP(B15,[1]Sheet1!B$4:L$8446,4,0)</f>
        <v>80</v>
      </c>
      <c r="F15" s="48">
        <f>VLOOKUP(B15,[1]Sheet1!B$4:F$8446,5,0)</f>
        <v>80</v>
      </c>
      <c r="G15" s="48">
        <f>VLOOKUP(B15,[1]Sheet1!B$4:J$8446,6,0)</f>
        <v>80</v>
      </c>
      <c r="H15" s="48">
        <f>VLOOKUP(B15,[1]Sheet1!B$4:H$8446,7,0)</f>
        <v>80</v>
      </c>
      <c r="I15" s="49" t="str">
        <f t="shared" si="0"/>
        <v>Tốt</v>
      </c>
      <c r="J15" s="48">
        <f>VLOOKUP(B15,[1]Sheet1!B$4:K$8446,9,0)</f>
        <v>80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4035</v>
      </c>
      <c r="C16" s="46" t="s">
        <v>4036</v>
      </c>
      <c r="D16" s="47">
        <v>39048</v>
      </c>
      <c r="E16" s="48">
        <f>VLOOKUP(B16,[1]Sheet1!B$4:L$8446,4,0)</f>
        <v>92</v>
      </c>
      <c r="F16" s="48">
        <f>VLOOKUP(B16,[1]Sheet1!B$4:F$8446,5,0)</f>
        <v>92</v>
      </c>
      <c r="G16" s="48">
        <f>VLOOKUP(B16,[1]Sheet1!B$4:J$8446,6,0)</f>
        <v>92</v>
      </c>
      <c r="H16" s="48">
        <f>VLOOKUP(B16,[1]Sheet1!B$4:H$8446,7,0)</f>
        <v>92</v>
      </c>
      <c r="I16" s="49" t="str">
        <f t="shared" si="0"/>
        <v>Xuất sắc</v>
      </c>
      <c r="J16" s="48">
        <f>VLOOKUP(B16,[1]Sheet1!B$4:K$8446,9,0)</f>
        <v>92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4037</v>
      </c>
      <c r="C17" s="46" t="s">
        <v>885</v>
      </c>
      <c r="D17" s="47">
        <v>39032</v>
      </c>
      <c r="E17" s="48">
        <f>VLOOKUP(B17,[1]Sheet1!B$4:L$8446,4,0)</f>
        <v>84</v>
      </c>
      <c r="F17" s="48">
        <f>VLOOKUP(B17,[1]Sheet1!B$4:F$8446,5,0)</f>
        <v>86</v>
      </c>
      <c r="G17" s="48">
        <f>VLOOKUP(B17,[1]Sheet1!B$4:J$8446,6,0)</f>
        <v>86</v>
      </c>
      <c r="H17" s="48">
        <f>VLOOKUP(B17,[1]Sheet1!B$4:H$8446,7,0)</f>
        <v>86</v>
      </c>
      <c r="I17" s="49" t="str">
        <f t="shared" si="0"/>
        <v>Tốt</v>
      </c>
      <c r="J17" s="48">
        <f>VLOOKUP(B17,[1]Sheet1!B$4:K$8446,9,0)</f>
        <v>86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4043</v>
      </c>
      <c r="C18" s="46" t="s">
        <v>4044</v>
      </c>
      <c r="D18" s="47">
        <v>39009</v>
      </c>
      <c r="E18" s="48">
        <f>VLOOKUP(B18,[1]Sheet1!B$4:L$8446,4,0)</f>
        <v>80</v>
      </c>
      <c r="F18" s="48">
        <f>VLOOKUP(B18,[1]Sheet1!B$4:F$8446,5,0)</f>
        <v>82</v>
      </c>
      <c r="G18" s="48">
        <f>VLOOKUP(B18,[1]Sheet1!B$4:J$8446,6,0)</f>
        <v>82</v>
      </c>
      <c r="H18" s="48">
        <f>VLOOKUP(B18,[1]Sheet1!B$4:H$8446,7,0)</f>
        <v>82</v>
      </c>
      <c r="I18" s="49" t="str">
        <f t="shared" si="0"/>
        <v>Tốt</v>
      </c>
      <c r="J18" s="48">
        <f>VLOOKUP(B18,[1]Sheet1!B$4:K$8446,9,0)</f>
        <v>82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4045</v>
      </c>
      <c r="C19" s="46" t="s">
        <v>4046</v>
      </c>
      <c r="D19" s="47">
        <v>38957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4047</v>
      </c>
      <c r="C20" s="46" t="s">
        <v>3102</v>
      </c>
      <c r="D20" s="47">
        <v>38872</v>
      </c>
      <c r="E20" s="48">
        <f>VLOOKUP(B20,[1]Sheet1!B$4:L$8446,4,0)</f>
        <v>92</v>
      </c>
      <c r="F20" s="48">
        <f>VLOOKUP(B20,[1]Sheet1!B$4:F$8446,5,0)</f>
        <v>94</v>
      </c>
      <c r="G20" s="48">
        <f>VLOOKUP(B20,[1]Sheet1!B$4:J$8446,6,0)</f>
        <v>94</v>
      </c>
      <c r="H20" s="48">
        <f>VLOOKUP(B20,[1]Sheet1!B$4:H$8446,7,0)</f>
        <v>94</v>
      </c>
      <c r="I20" s="49" t="str">
        <f t="shared" si="0"/>
        <v>Xuất sắc</v>
      </c>
      <c r="J20" s="48">
        <f>VLOOKUP(B20,[1]Sheet1!B$4:K$8446,9,0)</f>
        <v>94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4038</v>
      </c>
      <c r="C21" s="46" t="s">
        <v>4039</v>
      </c>
      <c r="D21" s="47">
        <v>39009</v>
      </c>
      <c r="E21" s="48">
        <f>VLOOKUP(B21,[1]Sheet1!B$4:L$8446,4,0)</f>
        <v>80</v>
      </c>
      <c r="F21" s="48">
        <f>VLOOKUP(B21,[1]Sheet1!B$4:F$8446,5,0)</f>
        <v>84</v>
      </c>
      <c r="G21" s="48">
        <f>VLOOKUP(B21,[1]Sheet1!B$4:J$8446,6,0)</f>
        <v>84</v>
      </c>
      <c r="H21" s="48">
        <f>VLOOKUP(B21,[1]Sheet1!B$4:H$8446,7,0)</f>
        <v>84</v>
      </c>
      <c r="I21" s="49" t="str">
        <f t="shared" si="0"/>
        <v>Tốt</v>
      </c>
      <c r="J21" s="48">
        <f>VLOOKUP(B21,[1]Sheet1!B$4:K$8446,9,0)</f>
        <v>84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4040</v>
      </c>
      <c r="C22" s="46" t="s">
        <v>1323</v>
      </c>
      <c r="D22" s="47">
        <v>38996</v>
      </c>
      <c r="E22" s="48">
        <f>VLOOKUP(B22,[1]Sheet1!B$4:L$8446,4,0)</f>
        <v>90</v>
      </c>
      <c r="F22" s="48">
        <f>VLOOKUP(B22,[1]Sheet1!B$4:F$8446,5,0)</f>
        <v>94</v>
      </c>
      <c r="G22" s="48">
        <f>VLOOKUP(B22,[1]Sheet1!B$4:J$8446,6,0)</f>
        <v>94</v>
      </c>
      <c r="H22" s="48">
        <f>VLOOKUP(B22,[1]Sheet1!B$4:H$8446,7,0)</f>
        <v>94</v>
      </c>
      <c r="I22" s="49" t="str">
        <f t="shared" si="0"/>
        <v>Xuất sắc</v>
      </c>
      <c r="J22" s="48">
        <f>VLOOKUP(B22,[1]Sheet1!B$4:K$8446,9,0)</f>
        <v>94</v>
      </c>
      <c r="K22" s="49" t="str">
        <f t="shared" si="1"/>
        <v>Xuất sắc</v>
      </c>
    </row>
    <row r="23" spans="1:11" ht="18.75" customHeight="1" x14ac:dyDescent="0.25">
      <c r="A23" s="12">
        <v>11</v>
      </c>
      <c r="B23" s="45" t="s">
        <v>4041</v>
      </c>
      <c r="C23" s="46" t="s">
        <v>4042</v>
      </c>
      <c r="D23" s="47">
        <v>38872</v>
      </c>
      <c r="E23" s="48">
        <f>VLOOKUP(B23,[1]Sheet1!B$4:L$8446,4,0)</f>
        <v>90</v>
      </c>
      <c r="F23" s="48">
        <f>VLOOKUP(B23,[1]Sheet1!B$4:F$8446,5,0)</f>
        <v>92</v>
      </c>
      <c r="G23" s="48">
        <f>VLOOKUP(B23,[1]Sheet1!B$4:J$8446,6,0)</f>
        <v>92</v>
      </c>
      <c r="H23" s="48">
        <f>VLOOKUP(B23,[1]Sheet1!B$4:H$8446,7,0)</f>
        <v>92</v>
      </c>
      <c r="I23" s="49" t="str">
        <f t="shared" si="0"/>
        <v>Xuất sắc</v>
      </c>
      <c r="J23" s="48">
        <f>VLOOKUP(B23,[1]Sheet1!B$4:K$8446,9,0)</f>
        <v>92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4048</v>
      </c>
      <c r="C24" s="46" t="s">
        <v>4049</v>
      </c>
      <c r="D24" s="47">
        <v>39056</v>
      </c>
      <c r="E24" s="48">
        <f>VLOOKUP(B24,[1]Sheet1!B$4:L$8446,4,0)</f>
        <v>90</v>
      </c>
      <c r="F24" s="48">
        <f>VLOOKUP(B24,[1]Sheet1!B$4:F$8446,5,0)</f>
        <v>94</v>
      </c>
      <c r="G24" s="48">
        <f>VLOOKUP(B24,[1]Sheet1!B$4:J$8446,6,0)</f>
        <v>94</v>
      </c>
      <c r="H24" s="48">
        <f>VLOOKUP(B24,[1]Sheet1!B$4:H$8446,7,0)</f>
        <v>94</v>
      </c>
      <c r="I24" s="49" t="str">
        <f t="shared" si="0"/>
        <v>Xuất sắc</v>
      </c>
      <c r="J24" s="48">
        <f>VLOOKUP(B24,[1]Sheet1!B$4:K$8446,9,0)</f>
        <v>94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4050</v>
      </c>
      <c r="C25" s="46" t="s">
        <v>4051</v>
      </c>
      <c r="D25" s="47">
        <v>38941</v>
      </c>
      <c r="E25" s="48">
        <f>VLOOKUP(B25,[1]Sheet1!B$4:L$8446,4,0)</f>
        <v>90</v>
      </c>
      <c r="F25" s="48">
        <f>VLOOKUP(B25,[1]Sheet1!B$4:F$8446,5,0)</f>
        <v>94</v>
      </c>
      <c r="G25" s="48">
        <f>VLOOKUP(B25,[1]Sheet1!B$4:J$8446,6,0)</f>
        <v>94</v>
      </c>
      <c r="H25" s="48">
        <f>VLOOKUP(B25,[1]Sheet1!B$4:H$8446,7,0)</f>
        <v>94</v>
      </c>
      <c r="I25" s="49" t="str">
        <f t="shared" si="0"/>
        <v>Xuất sắc</v>
      </c>
      <c r="J25" s="48">
        <f>VLOOKUP(B25,[1]Sheet1!B$4:K$8446,9,0)</f>
        <v>94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4052</v>
      </c>
      <c r="C26" s="46" t="s">
        <v>4053</v>
      </c>
      <c r="D26" s="47">
        <v>38785</v>
      </c>
      <c r="E26" s="48">
        <f>VLOOKUP(B26,[1]Sheet1!B$4:L$8446,4,0)</f>
        <v>90</v>
      </c>
      <c r="F26" s="48">
        <f>VLOOKUP(B26,[1]Sheet1!B$4:F$8446,5,0)</f>
        <v>94</v>
      </c>
      <c r="G26" s="48">
        <f>VLOOKUP(B26,[1]Sheet1!B$4:J$8446,6,0)</f>
        <v>94</v>
      </c>
      <c r="H26" s="48">
        <f>VLOOKUP(B26,[1]Sheet1!B$4:H$8446,7,0)</f>
        <v>94</v>
      </c>
      <c r="I26" s="49" t="str">
        <f t="shared" si="0"/>
        <v>Xuất sắc</v>
      </c>
      <c r="J26" s="48">
        <f>VLOOKUP(B26,[1]Sheet1!B$4:K$8446,9,0)</f>
        <v>94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4054</v>
      </c>
      <c r="C27" s="46" t="s">
        <v>4055</v>
      </c>
      <c r="D27" s="47">
        <v>38770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4058</v>
      </c>
      <c r="C28" s="46" t="s">
        <v>4059</v>
      </c>
      <c r="D28" s="47">
        <v>38918</v>
      </c>
      <c r="E28" s="48">
        <f>VLOOKUP(B28,[1]Sheet1!B$4:L$8446,4,0)</f>
        <v>90</v>
      </c>
      <c r="F28" s="48">
        <f>VLOOKUP(B28,[1]Sheet1!B$4:F$8446,5,0)</f>
        <v>92</v>
      </c>
      <c r="G28" s="48">
        <f>VLOOKUP(B28,[1]Sheet1!B$4:J$8446,6,0)</f>
        <v>92</v>
      </c>
      <c r="H28" s="48">
        <f>VLOOKUP(B28,[1]Sheet1!B$4:H$8446,7,0)</f>
        <v>92</v>
      </c>
      <c r="I28" s="49" t="str">
        <f t="shared" si="0"/>
        <v>Xuất sắc</v>
      </c>
      <c r="J28" s="48">
        <f>VLOOKUP(B28,[1]Sheet1!B$4:K$8446,9,0)</f>
        <v>92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4056</v>
      </c>
      <c r="C29" s="46" t="s">
        <v>4057</v>
      </c>
      <c r="D29" s="47">
        <v>38916</v>
      </c>
      <c r="E29" s="48">
        <f>VLOOKUP(B29,[1]Sheet1!B$4:L$8446,4,0)</f>
        <v>80</v>
      </c>
      <c r="F29" s="48">
        <f>VLOOKUP(B29,[1]Sheet1!B$4:F$8446,5,0)</f>
        <v>86</v>
      </c>
      <c r="G29" s="48">
        <f>VLOOKUP(B29,[1]Sheet1!B$4:J$8446,6,0)</f>
        <v>86</v>
      </c>
      <c r="H29" s="48">
        <f>VLOOKUP(B29,[1]Sheet1!B$4:H$8446,7,0)</f>
        <v>86</v>
      </c>
      <c r="I29" s="49" t="str">
        <f t="shared" si="0"/>
        <v>Tốt</v>
      </c>
      <c r="J29" s="48">
        <f>VLOOKUP(B29,[1]Sheet1!B$4:K$8446,9,0)</f>
        <v>86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4060</v>
      </c>
      <c r="C30" s="46" t="s">
        <v>4061</v>
      </c>
      <c r="D30" s="47">
        <v>38869</v>
      </c>
      <c r="E30" s="48">
        <f>VLOOKUP(B30,[1]Sheet1!B$4:L$8446,4,0)</f>
        <v>80</v>
      </c>
      <c r="F30" s="48">
        <f>VLOOKUP(B30,[1]Sheet1!B$4:F$8446,5,0)</f>
        <v>84</v>
      </c>
      <c r="G30" s="48">
        <f>VLOOKUP(B30,[1]Sheet1!B$4:J$8446,6,0)</f>
        <v>84</v>
      </c>
      <c r="H30" s="48">
        <f>VLOOKUP(B30,[1]Sheet1!B$4:H$8446,7,0)</f>
        <v>84</v>
      </c>
      <c r="I30" s="49" t="str">
        <f t="shared" si="0"/>
        <v>Tốt</v>
      </c>
      <c r="J30" s="48">
        <f>VLOOKUP(B30,[1]Sheet1!B$4:K$8446,9,0)</f>
        <v>84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4062</v>
      </c>
      <c r="C31" s="46" t="s">
        <v>4063</v>
      </c>
      <c r="D31" s="47">
        <v>39020</v>
      </c>
      <c r="E31" s="48">
        <f>VLOOKUP(B31,[1]Sheet1!B$4:L$8446,4,0)</f>
        <v>94</v>
      </c>
      <c r="F31" s="48">
        <f>VLOOKUP(B31,[1]Sheet1!B$4:F$8446,5,0)</f>
        <v>92</v>
      </c>
      <c r="G31" s="48">
        <f>VLOOKUP(B31,[1]Sheet1!B$4:J$8446,6,0)</f>
        <v>92</v>
      </c>
      <c r="H31" s="48">
        <f>VLOOKUP(B31,[1]Sheet1!B$4:H$8446,7,0)</f>
        <v>92</v>
      </c>
      <c r="I31" s="49" t="str">
        <f t="shared" si="0"/>
        <v>Xuất sắc</v>
      </c>
      <c r="J31" s="48">
        <f>VLOOKUP(B31,[1]Sheet1!B$4:K$8446,9,0)</f>
        <v>92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4064</v>
      </c>
      <c r="C32" s="46" t="s">
        <v>4065</v>
      </c>
      <c r="D32" s="47">
        <v>38787</v>
      </c>
      <c r="E32" s="48">
        <f>VLOOKUP(B32,[1]Sheet1!B$4:L$8446,4,0)</f>
        <v>80</v>
      </c>
      <c r="F32" s="48">
        <f>VLOOKUP(B32,[1]Sheet1!B$4:F$8446,5,0)</f>
        <v>77</v>
      </c>
      <c r="G32" s="48">
        <f>VLOOKUP(B32,[1]Sheet1!B$4:J$8446,6,0)</f>
        <v>77</v>
      </c>
      <c r="H32" s="48">
        <f>VLOOKUP(B32,[1]Sheet1!B$4:H$8446,7,0)</f>
        <v>77</v>
      </c>
      <c r="I32" s="49" t="str">
        <f t="shared" si="0"/>
        <v>Khá</v>
      </c>
      <c r="J32" s="48">
        <f>VLOOKUP(B32,[1]Sheet1!B$4:K$8446,9,0)</f>
        <v>77</v>
      </c>
      <c r="K32" s="49" t="str">
        <f t="shared" si="1"/>
        <v>Khá</v>
      </c>
    </row>
    <row r="33" spans="1:11" ht="18.75" customHeight="1" x14ac:dyDescent="0.25">
      <c r="A33" s="12">
        <v>21</v>
      </c>
      <c r="B33" s="45" t="s">
        <v>4066</v>
      </c>
      <c r="C33" s="46" t="s">
        <v>4067</v>
      </c>
      <c r="D33" s="47">
        <v>38832</v>
      </c>
      <c r="E33" s="48">
        <f>VLOOKUP(B33,[1]Sheet1!B$4:L$8446,4,0)</f>
        <v>90</v>
      </c>
      <c r="F33" s="48">
        <f>VLOOKUP(B33,[1]Sheet1!B$4:F$8446,5,0)</f>
        <v>92</v>
      </c>
      <c r="G33" s="48">
        <f>VLOOKUP(B33,[1]Sheet1!B$4:J$8446,6,0)</f>
        <v>92</v>
      </c>
      <c r="H33" s="48">
        <f>VLOOKUP(B33,[1]Sheet1!B$4:H$8446,7,0)</f>
        <v>92</v>
      </c>
      <c r="I33" s="49" t="str">
        <f t="shared" si="0"/>
        <v>Xuất sắc</v>
      </c>
      <c r="J33" s="48">
        <f>VLOOKUP(B33,[1]Sheet1!B$4:K$8446,9,0)</f>
        <v>92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4068</v>
      </c>
      <c r="C34" s="46" t="s">
        <v>4069</v>
      </c>
      <c r="D34" s="47">
        <v>39076</v>
      </c>
      <c r="E34" s="48">
        <f>VLOOKUP(B34,[1]Sheet1!B$4:L$8446,4,0)</f>
        <v>85</v>
      </c>
      <c r="F34" s="48">
        <f>VLOOKUP(B34,[1]Sheet1!B$4:F$8446,5,0)</f>
        <v>89</v>
      </c>
      <c r="G34" s="48">
        <f>VLOOKUP(B34,[1]Sheet1!B$4:J$8446,6,0)</f>
        <v>89</v>
      </c>
      <c r="H34" s="48">
        <f>VLOOKUP(B34,[1]Sheet1!B$4:H$8446,7,0)</f>
        <v>89</v>
      </c>
      <c r="I34" s="49" t="str">
        <f t="shared" si="0"/>
        <v>Tốt</v>
      </c>
      <c r="J34" s="48">
        <f>VLOOKUP(B34,[1]Sheet1!B$4:K$8446,9,0)</f>
        <v>89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4070</v>
      </c>
      <c r="C35" s="46" t="s">
        <v>4071</v>
      </c>
      <c r="D35" s="47">
        <v>38890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4072</v>
      </c>
      <c r="C36" s="46" t="s">
        <v>4073</v>
      </c>
      <c r="D36" s="47">
        <v>38860</v>
      </c>
      <c r="E36" s="48">
        <f>VLOOKUP(B36,[1]Sheet1!B$4:L$8446,4,0)</f>
        <v>90</v>
      </c>
      <c r="F36" s="48">
        <f>VLOOKUP(B36,[1]Sheet1!B$4:F$8446,5,0)</f>
        <v>92</v>
      </c>
      <c r="G36" s="48">
        <f>VLOOKUP(B36,[1]Sheet1!B$4:J$8446,6,0)</f>
        <v>92</v>
      </c>
      <c r="H36" s="48">
        <f>VLOOKUP(B36,[1]Sheet1!B$4:H$8446,7,0)</f>
        <v>92</v>
      </c>
      <c r="I36" s="49" t="str">
        <f t="shared" si="0"/>
        <v>Xuất sắc</v>
      </c>
      <c r="J36" s="48">
        <f>VLOOKUP(B36,[1]Sheet1!B$4:K$8446,9,0)</f>
        <v>92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4074</v>
      </c>
      <c r="C37" s="46" t="s">
        <v>4075</v>
      </c>
      <c r="D37" s="47">
        <v>39024</v>
      </c>
      <c r="E37" s="48">
        <f>VLOOKUP(B37,[1]Sheet1!B$4:L$8446,4,0)</f>
        <v>80</v>
      </c>
      <c r="F37" s="48">
        <f>VLOOKUP(B37,[1]Sheet1!B$4:F$8446,5,0)</f>
        <v>75</v>
      </c>
      <c r="G37" s="48">
        <f>VLOOKUP(B37,[1]Sheet1!B$4:J$8446,6,0)</f>
        <v>75</v>
      </c>
      <c r="H37" s="48">
        <f>VLOOKUP(B37,[1]Sheet1!B$4:H$8446,7,0)</f>
        <v>75</v>
      </c>
      <c r="I37" s="49" t="str">
        <f t="shared" si="0"/>
        <v>Khá</v>
      </c>
      <c r="J37" s="48">
        <f>VLOOKUP(B37,[1]Sheet1!B$4:K$8446,9,0)</f>
        <v>75</v>
      </c>
      <c r="K37" s="49" t="str">
        <f t="shared" si="1"/>
        <v>Khá</v>
      </c>
    </row>
    <row r="38" spans="1:11" ht="18.75" customHeight="1" x14ac:dyDescent="0.25">
      <c r="A38" s="12">
        <v>26</v>
      </c>
      <c r="B38" s="45" t="s">
        <v>4076</v>
      </c>
      <c r="C38" s="46" t="s">
        <v>4077</v>
      </c>
      <c r="D38" s="47">
        <v>38991</v>
      </c>
      <c r="E38" s="48">
        <f>VLOOKUP(B38,[1]Sheet1!B$4:L$8446,4,0)</f>
        <v>90</v>
      </c>
      <c r="F38" s="48">
        <f>VLOOKUP(B38,[1]Sheet1!B$4:F$8446,5,0)</f>
        <v>82</v>
      </c>
      <c r="G38" s="48">
        <f>VLOOKUP(B38,[1]Sheet1!B$4:J$8446,6,0)</f>
        <v>82</v>
      </c>
      <c r="H38" s="48">
        <f>VLOOKUP(B38,[1]Sheet1!B$4:H$8446,7,0)</f>
        <v>82</v>
      </c>
      <c r="I38" s="49" t="str">
        <f t="shared" si="0"/>
        <v>Tốt</v>
      </c>
      <c r="J38" s="48">
        <f>VLOOKUP(B38,[1]Sheet1!B$4:K$8446,9,0)</f>
        <v>82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4078</v>
      </c>
      <c r="C39" s="46" t="s">
        <v>4079</v>
      </c>
      <c r="D39" s="47">
        <v>38732</v>
      </c>
      <c r="E39" s="48">
        <f>VLOOKUP(B39,[1]Sheet1!B$4:L$8446,4,0)</f>
        <v>90</v>
      </c>
      <c r="F39" s="48">
        <f>VLOOKUP(B39,[1]Sheet1!B$4:F$8446,5,0)</f>
        <v>92</v>
      </c>
      <c r="G39" s="48">
        <f>VLOOKUP(B39,[1]Sheet1!B$4:J$8446,6,0)</f>
        <v>92</v>
      </c>
      <c r="H39" s="48">
        <f>VLOOKUP(B39,[1]Sheet1!B$4:H$8446,7,0)</f>
        <v>92</v>
      </c>
      <c r="I39" s="49" t="str">
        <f t="shared" si="0"/>
        <v>Xuất sắc</v>
      </c>
      <c r="J39" s="48">
        <f>VLOOKUP(B39,[1]Sheet1!B$4:K$8446,9,0)</f>
        <v>92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4080</v>
      </c>
      <c r="C40" s="46" t="s">
        <v>4081</v>
      </c>
      <c r="D40" s="47">
        <v>38969</v>
      </c>
      <c r="E40" s="48">
        <f>VLOOKUP(B40,[1]Sheet1!B$4:L$8446,4,0)</f>
        <v>80</v>
      </c>
      <c r="F40" s="48">
        <f>VLOOKUP(B40,[1]Sheet1!B$4:F$8446,5,0)</f>
        <v>82</v>
      </c>
      <c r="G40" s="48">
        <f>VLOOKUP(B40,[1]Sheet1!B$4:J$8446,6,0)</f>
        <v>82</v>
      </c>
      <c r="H40" s="48">
        <f>VLOOKUP(B40,[1]Sheet1!B$4:H$8446,7,0)</f>
        <v>82</v>
      </c>
      <c r="I40" s="49" t="str">
        <f t="shared" si="0"/>
        <v>Tốt</v>
      </c>
      <c r="J40" s="48">
        <f>VLOOKUP(B40,[1]Sheet1!B$4:K$8446,9,0)</f>
        <v>82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4082</v>
      </c>
      <c r="C41" s="46" t="s">
        <v>4083</v>
      </c>
      <c r="D41" s="47">
        <v>38989</v>
      </c>
      <c r="E41" s="48">
        <f>VLOOKUP(B41,[1]Sheet1!B$4:L$8446,4,0)</f>
        <v>80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4084</v>
      </c>
      <c r="C42" s="46" t="s">
        <v>4085</v>
      </c>
      <c r="D42" s="47">
        <v>38967</v>
      </c>
      <c r="E42" s="48">
        <f>VLOOKUP(B42,[1]Sheet1!B$4:L$8446,4,0)</f>
        <v>80</v>
      </c>
      <c r="F42" s="48">
        <f>VLOOKUP(B42,[1]Sheet1!B$4:F$8446,5,0)</f>
        <v>84</v>
      </c>
      <c r="G42" s="48">
        <f>VLOOKUP(B42,[1]Sheet1!B$4:J$8446,6,0)</f>
        <v>84</v>
      </c>
      <c r="H42" s="48">
        <f>VLOOKUP(B42,[1]Sheet1!B$4:H$8446,7,0)</f>
        <v>84</v>
      </c>
      <c r="I42" s="49" t="str">
        <f t="shared" si="0"/>
        <v>Tốt</v>
      </c>
      <c r="J42" s="48">
        <f>VLOOKUP(B42,[1]Sheet1!B$4:K$8446,9,0)</f>
        <v>84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4086</v>
      </c>
      <c r="C43" s="46" t="s">
        <v>4087</v>
      </c>
      <c r="D43" s="47">
        <v>39082</v>
      </c>
      <c r="E43" s="48">
        <f>VLOOKUP(B43,[1]Sheet1!B$4:L$8446,4,0)</f>
        <v>70</v>
      </c>
      <c r="F43" s="48">
        <f>VLOOKUP(B43,[1]Sheet1!B$4:F$8446,5,0)</f>
        <v>82</v>
      </c>
      <c r="G43" s="48">
        <f>VLOOKUP(B43,[1]Sheet1!B$4:J$8446,6,0)</f>
        <v>82</v>
      </c>
      <c r="H43" s="48">
        <f>VLOOKUP(B43,[1]Sheet1!B$4:H$8446,7,0)</f>
        <v>82</v>
      </c>
      <c r="I43" s="49" t="str">
        <f t="shared" si="0"/>
        <v>Tốt</v>
      </c>
      <c r="J43" s="48">
        <f>VLOOKUP(B43,[1]Sheet1!B$4:K$8446,9,0)</f>
        <v>82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4088</v>
      </c>
      <c r="C44" s="46" t="s">
        <v>4089</v>
      </c>
      <c r="D44" s="47">
        <v>38989</v>
      </c>
      <c r="E44" s="48">
        <f>VLOOKUP(B44,[1]Sheet1!B$4:L$8446,4,0)</f>
        <v>0</v>
      </c>
      <c r="F44" s="48">
        <f>VLOOKUP(B44,[1]Sheet1!B$4:F$8446,5,0)</f>
        <v>0</v>
      </c>
      <c r="G44" s="48">
        <f>VLOOKUP(B44,[1]Sheet1!B$4:J$8446,6,0)</f>
        <v>0</v>
      </c>
      <c r="H44" s="48">
        <f>VLOOKUP(B44,[1]Sheet1!B$4:H$8446,7,0)</f>
        <v>0</v>
      </c>
      <c r="I44" s="49" t="str">
        <f t="shared" si="0"/>
        <v>Kém</v>
      </c>
      <c r="J44" s="48">
        <f>VLOOKUP(B44,[1]Sheet1!B$4:K$8446,9,0)</f>
        <v>0</v>
      </c>
      <c r="K44" s="49" t="str">
        <f t="shared" si="1"/>
        <v>Kém</v>
      </c>
    </row>
    <row r="45" spans="1:11" ht="18.75" customHeight="1" x14ac:dyDescent="0.25">
      <c r="A45" s="12">
        <v>33</v>
      </c>
      <c r="B45" s="45" t="s">
        <v>4090</v>
      </c>
      <c r="C45" s="46" t="s">
        <v>4091</v>
      </c>
      <c r="D45" s="47">
        <v>38722</v>
      </c>
      <c r="E45" s="48">
        <f>VLOOKUP(B45,[1]Sheet1!B$4:L$8446,4,0)</f>
        <v>80</v>
      </c>
      <c r="F45" s="48">
        <f>VLOOKUP(B45,[1]Sheet1!B$4:F$8446,5,0)</f>
        <v>92</v>
      </c>
      <c r="G45" s="48">
        <f>VLOOKUP(B45,[1]Sheet1!B$4:J$8446,6,0)</f>
        <v>92</v>
      </c>
      <c r="H45" s="48">
        <f>VLOOKUP(B45,[1]Sheet1!B$4:H$8446,7,0)</f>
        <v>92</v>
      </c>
      <c r="I45" s="49" t="str">
        <f t="shared" si="0"/>
        <v>Xuất sắc</v>
      </c>
      <c r="J45" s="48">
        <f>VLOOKUP(B45,[1]Sheet1!B$4:K$8446,9,0)</f>
        <v>92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4092</v>
      </c>
      <c r="C46" s="46" t="s">
        <v>4093</v>
      </c>
      <c r="D46" s="47">
        <v>38743</v>
      </c>
      <c r="E46" s="48">
        <f>VLOOKUP(B46,[1]Sheet1!B$4:L$8446,4,0)</f>
        <v>80</v>
      </c>
      <c r="F46" s="48">
        <f>VLOOKUP(B46,[1]Sheet1!B$4:F$8446,5,0)</f>
        <v>92</v>
      </c>
      <c r="G46" s="48">
        <f>VLOOKUP(B46,[1]Sheet1!B$4:J$8446,6,0)</f>
        <v>92</v>
      </c>
      <c r="H46" s="48">
        <f>VLOOKUP(B46,[1]Sheet1!B$4:H$8446,7,0)</f>
        <v>92</v>
      </c>
      <c r="I46" s="49" t="str">
        <f t="shared" si="0"/>
        <v>Xuất sắc</v>
      </c>
      <c r="J46" s="48">
        <f>VLOOKUP(B46,[1]Sheet1!B$4:K$8446,9,0)</f>
        <v>92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4094</v>
      </c>
      <c r="C47" s="46" t="s">
        <v>4095</v>
      </c>
      <c r="D47" s="47">
        <v>38846</v>
      </c>
      <c r="E47" s="48">
        <f>VLOOKUP(B47,[1]Sheet1!B$4:L$8446,4,0)</f>
        <v>80</v>
      </c>
      <c r="F47" s="48">
        <f>VLOOKUP(B47,[1]Sheet1!B$4:F$8446,5,0)</f>
        <v>75</v>
      </c>
      <c r="G47" s="48">
        <f>VLOOKUP(B47,[1]Sheet1!B$4:J$8446,6,0)</f>
        <v>75</v>
      </c>
      <c r="H47" s="48">
        <f>VLOOKUP(B47,[1]Sheet1!B$4:H$8446,7,0)</f>
        <v>75</v>
      </c>
      <c r="I47" s="49" t="str">
        <f t="shared" si="0"/>
        <v>Khá</v>
      </c>
      <c r="J47" s="48">
        <f>VLOOKUP(B47,[1]Sheet1!B$4:K$8446,9,0)</f>
        <v>75</v>
      </c>
      <c r="K47" s="49" t="str">
        <f t="shared" si="1"/>
        <v>Khá</v>
      </c>
    </row>
    <row r="48" spans="1:11" ht="18.75" customHeight="1" x14ac:dyDescent="0.25">
      <c r="A48" s="12">
        <v>36</v>
      </c>
      <c r="B48" s="45" t="s">
        <v>4096</v>
      </c>
      <c r="C48" s="46" t="s">
        <v>4097</v>
      </c>
      <c r="D48" s="47">
        <v>38766</v>
      </c>
      <c r="E48" s="48">
        <f>VLOOKUP(B48,[1]Sheet1!B$4:L$8446,4,0)</f>
        <v>70</v>
      </c>
      <c r="F48" s="48">
        <f>VLOOKUP(B48,[1]Sheet1!B$4:F$8446,5,0)</f>
        <v>82</v>
      </c>
      <c r="G48" s="48">
        <f>VLOOKUP(B48,[1]Sheet1!B$4:J$8446,6,0)</f>
        <v>82</v>
      </c>
      <c r="H48" s="48">
        <f>VLOOKUP(B48,[1]Sheet1!B$4:H$8446,7,0)</f>
        <v>82</v>
      </c>
      <c r="I48" s="49" t="str">
        <f t="shared" si="0"/>
        <v>Tốt</v>
      </c>
      <c r="J48" s="48">
        <f>VLOOKUP(B48,[1]Sheet1!B$4:K$8446,9,0)</f>
        <v>82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4098</v>
      </c>
      <c r="C49" s="46" t="s">
        <v>4099</v>
      </c>
      <c r="D49" s="47">
        <v>38806</v>
      </c>
      <c r="E49" s="48">
        <f>VLOOKUP(B49,[1]Sheet1!B$4:L$8446,4,0)</f>
        <v>85</v>
      </c>
      <c r="F49" s="48">
        <f>VLOOKUP(B49,[1]Sheet1!B$4:F$8446,5,0)</f>
        <v>85</v>
      </c>
      <c r="G49" s="48">
        <f>VLOOKUP(B49,[1]Sheet1!B$4:J$8446,6,0)</f>
        <v>85</v>
      </c>
      <c r="H49" s="48">
        <f>VLOOKUP(B49,[1]Sheet1!B$4:H$8446,7,0)</f>
        <v>85</v>
      </c>
      <c r="I49" s="49" t="str">
        <f t="shared" si="0"/>
        <v>Tốt</v>
      </c>
      <c r="J49" s="48">
        <f>VLOOKUP(B49,[1]Sheet1!B$4:K$8446,9,0)</f>
        <v>85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4100</v>
      </c>
      <c r="C50" s="46" t="s">
        <v>4101</v>
      </c>
      <c r="D50" s="47">
        <v>38957</v>
      </c>
      <c r="E50" s="48">
        <f>VLOOKUP(B50,[1]Sheet1!B$4:L$8446,4,0)</f>
        <v>80</v>
      </c>
      <c r="F50" s="48">
        <f>VLOOKUP(B50,[1]Sheet1!B$4:F$8446,5,0)</f>
        <v>82</v>
      </c>
      <c r="G50" s="48">
        <f>VLOOKUP(B50,[1]Sheet1!B$4:J$8446,6,0)</f>
        <v>82</v>
      </c>
      <c r="H50" s="48">
        <f>VLOOKUP(B50,[1]Sheet1!B$4:H$8446,7,0)</f>
        <v>82</v>
      </c>
      <c r="I50" s="49" t="str">
        <f t="shared" si="0"/>
        <v>Tốt</v>
      </c>
      <c r="J50" s="48">
        <f>VLOOKUP(B50,[1]Sheet1!B$4:K$8446,9,0)</f>
        <v>82</v>
      </c>
      <c r="K50" s="49" t="str">
        <f t="shared" si="1"/>
        <v>Tốt</v>
      </c>
    </row>
    <row r="51" spans="1:11" ht="18.75" customHeight="1" x14ac:dyDescent="0.25">
      <c r="A51" s="12">
        <v>39</v>
      </c>
      <c r="B51" s="45" t="s">
        <v>4102</v>
      </c>
      <c r="C51" s="46" t="s">
        <v>4103</v>
      </c>
      <c r="D51" s="47">
        <v>38930</v>
      </c>
      <c r="E51" s="48">
        <f>VLOOKUP(B51,[1]Sheet1!B$4:L$8446,4,0)</f>
        <v>75</v>
      </c>
      <c r="F51" s="48">
        <f>VLOOKUP(B51,[1]Sheet1!B$4:F$8446,5,0)</f>
        <v>85</v>
      </c>
      <c r="G51" s="48">
        <f>VLOOKUP(B51,[1]Sheet1!B$4:J$8446,6,0)</f>
        <v>85</v>
      </c>
      <c r="H51" s="48">
        <f>VLOOKUP(B51,[1]Sheet1!B$4:H$8446,7,0)</f>
        <v>85</v>
      </c>
      <c r="I51" s="49" t="str">
        <f t="shared" si="0"/>
        <v>Tốt</v>
      </c>
      <c r="J51" s="48">
        <f>VLOOKUP(B51,[1]Sheet1!B$4:K$8446,9,0)</f>
        <v>85</v>
      </c>
      <c r="K51" s="49" t="str">
        <f t="shared" si="1"/>
        <v>Tốt</v>
      </c>
    </row>
    <row r="53" spans="1:11" ht="18.75" customHeight="1" x14ac:dyDescent="0.2">
      <c r="A53" s="52" t="s">
        <v>3154</v>
      </c>
      <c r="B53" s="52"/>
      <c r="C53" s="52"/>
    </row>
  </sheetData>
  <mergeCells count="16">
    <mergeCell ref="A6:K6"/>
    <mergeCell ref="A1:C1"/>
    <mergeCell ref="E1:K1"/>
    <mergeCell ref="A2:C2"/>
    <mergeCell ref="E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1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0A0E-BA27-4BD6-89E7-9C40D78E2D17}">
  <dimension ref="A1:K53"/>
  <sheetViews>
    <sheetView topLeftCell="A33" workbookViewId="0">
      <selection activeCell="B13" sqref="B13:K51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4289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4104</v>
      </c>
      <c r="C13" s="46" t="s">
        <v>4105</v>
      </c>
      <c r="D13" s="47">
        <v>38755</v>
      </c>
      <c r="E13" s="48">
        <f>VLOOKUP(B13,[1]Sheet1!B$4:L$8446,4,0)</f>
        <v>100</v>
      </c>
      <c r="F13" s="48">
        <f>VLOOKUP(B13,[1]Sheet1!B$4:F$8446,5,0)</f>
        <v>97</v>
      </c>
      <c r="G13" s="48">
        <f>VLOOKUP(B13,[1]Sheet1!B$4:J$8446,6,0)</f>
        <v>97</v>
      </c>
      <c r="H13" s="48">
        <f>VLOOKUP(B13,[1]Sheet1!B$4:H$8446,7,0)</f>
        <v>97</v>
      </c>
      <c r="I13" s="49" t="str">
        <f t="shared" ref="I13:I51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97</v>
      </c>
      <c r="K13" s="49" t="str">
        <f t="shared" ref="K13:K51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4106</v>
      </c>
      <c r="C14" s="46" t="s">
        <v>4107</v>
      </c>
      <c r="D14" s="47">
        <v>38988</v>
      </c>
      <c r="E14" s="48">
        <f>VLOOKUP(B14,[1]Sheet1!B$4:L$8446,4,0)</f>
        <v>70</v>
      </c>
      <c r="F14" s="48">
        <f>VLOOKUP(B14,[1]Sheet1!B$4:F$8446,5,0)</f>
        <v>77</v>
      </c>
      <c r="G14" s="48">
        <f>VLOOKUP(B14,[1]Sheet1!B$4:J$8446,6,0)</f>
        <v>77</v>
      </c>
      <c r="H14" s="48">
        <f>VLOOKUP(B14,[1]Sheet1!B$4:H$8446,7,0)</f>
        <v>77</v>
      </c>
      <c r="I14" s="49" t="str">
        <f t="shared" si="0"/>
        <v>Khá</v>
      </c>
      <c r="J14" s="48">
        <f>VLOOKUP(B14,[1]Sheet1!B$4:K$8446,9,0)</f>
        <v>77</v>
      </c>
      <c r="K14" s="49" t="str">
        <f t="shared" si="1"/>
        <v>Khá</v>
      </c>
    </row>
    <row r="15" spans="1:11" ht="18.75" customHeight="1" x14ac:dyDescent="0.25">
      <c r="A15" s="12">
        <v>3</v>
      </c>
      <c r="B15" s="45" t="s">
        <v>4108</v>
      </c>
      <c r="C15" s="46" t="s">
        <v>201</v>
      </c>
      <c r="D15" s="47">
        <v>38978</v>
      </c>
      <c r="E15" s="48">
        <f>VLOOKUP(B15,[1]Sheet1!B$4:L$8446,4,0)</f>
        <v>85</v>
      </c>
      <c r="F15" s="48">
        <f>VLOOKUP(B15,[1]Sheet1!B$4:F$8446,5,0)</f>
        <v>85</v>
      </c>
      <c r="G15" s="48">
        <f>VLOOKUP(B15,[1]Sheet1!B$4:J$8446,6,0)</f>
        <v>85</v>
      </c>
      <c r="H15" s="48">
        <f>VLOOKUP(B15,[1]Sheet1!B$4:H$8446,7,0)</f>
        <v>85</v>
      </c>
      <c r="I15" s="49" t="str">
        <f t="shared" si="0"/>
        <v>Tốt</v>
      </c>
      <c r="J15" s="48">
        <f>VLOOKUP(B15,[1]Sheet1!B$4:K$8446,9,0)</f>
        <v>85</v>
      </c>
      <c r="K15" s="49" t="str">
        <f t="shared" si="1"/>
        <v>Tốt</v>
      </c>
    </row>
    <row r="16" spans="1:11" ht="18.75" customHeight="1" x14ac:dyDescent="0.25">
      <c r="A16" s="12">
        <v>4</v>
      </c>
      <c r="B16" s="45" t="s">
        <v>4109</v>
      </c>
      <c r="C16" s="46" t="s">
        <v>4110</v>
      </c>
      <c r="D16" s="47">
        <v>39010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4111</v>
      </c>
      <c r="C17" s="46" t="s">
        <v>4112</v>
      </c>
      <c r="D17" s="47">
        <v>38862</v>
      </c>
      <c r="E17" s="48">
        <f>VLOOKUP(B17,[1]Sheet1!B$4:L$8446,4,0)</f>
        <v>90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4113</v>
      </c>
      <c r="C18" s="46" t="s">
        <v>4114</v>
      </c>
      <c r="D18" s="47">
        <v>38789</v>
      </c>
      <c r="E18" s="48">
        <f>VLOOKUP(B18,[1]Sheet1!B$4:L$8446,4,0)</f>
        <v>70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2">
        <v>7</v>
      </c>
      <c r="B19" s="45" t="s">
        <v>4117</v>
      </c>
      <c r="C19" s="46" t="s">
        <v>1292</v>
      </c>
      <c r="D19" s="47">
        <v>38899</v>
      </c>
      <c r="E19" s="48">
        <f>VLOOKUP(B19,[1]Sheet1!B$4:L$8446,4,0)</f>
        <v>80</v>
      </c>
      <c r="F19" s="48">
        <f>VLOOKUP(B19,[1]Sheet1!B$4:F$8446,5,0)</f>
        <v>80</v>
      </c>
      <c r="G19" s="48">
        <f>VLOOKUP(B19,[1]Sheet1!B$4:J$8446,6,0)</f>
        <v>80</v>
      </c>
      <c r="H19" s="48">
        <f>VLOOKUP(B19,[1]Sheet1!B$4:H$8446,7,0)</f>
        <v>80</v>
      </c>
      <c r="I19" s="49" t="str">
        <f t="shared" si="0"/>
        <v>Tốt</v>
      </c>
      <c r="J19" s="48">
        <f>VLOOKUP(B19,[1]Sheet1!B$4:K$8446,9,0)</f>
        <v>80</v>
      </c>
      <c r="K19" s="49" t="str">
        <f t="shared" si="1"/>
        <v>Tốt</v>
      </c>
    </row>
    <row r="20" spans="1:11" ht="18.75" customHeight="1" x14ac:dyDescent="0.25">
      <c r="A20" s="12">
        <v>8</v>
      </c>
      <c r="B20" s="45" t="s">
        <v>4120</v>
      </c>
      <c r="C20" s="46" t="s">
        <v>4121</v>
      </c>
      <c r="D20" s="47">
        <v>38986</v>
      </c>
      <c r="E20" s="48">
        <f>VLOOKUP(B20,[1]Sheet1!B$4:L$8446,4,0)</f>
        <v>80</v>
      </c>
      <c r="F20" s="48">
        <f>VLOOKUP(B20,[1]Sheet1!B$4:F$8446,5,0)</f>
        <v>80</v>
      </c>
      <c r="G20" s="48">
        <f>VLOOKUP(B20,[1]Sheet1!B$4:J$8446,6,0)</f>
        <v>80</v>
      </c>
      <c r="H20" s="48">
        <f>VLOOKUP(B20,[1]Sheet1!B$4:H$8446,7,0)</f>
        <v>80</v>
      </c>
      <c r="I20" s="49" t="str">
        <f t="shared" si="0"/>
        <v>Tốt</v>
      </c>
      <c r="J20" s="48">
        <f>VLOOKUP(B20,[1]Sheet1!B$4:K$8446,9,0)</f>
        <v>80</v>
      </c>
      <c r="K20" s="49" t="str">
        <f t="shared" si="1"/>
        <v>Tốt</v>
      </c>
    </row>
    <row r="21" spans="1:11" ht="18.75" customHeight="1" x14ac:dyDescent="0.25">
      <c r="A21" s="12">
        <v>9</v>
      </c>
      <c r="B21" s="45" t="s">
        <v>4124</v>
      </c>
      <c r="C21" s="46" t="s">
        <v>171</v>
      </c>
      <c r="D21" s="47">
        <v>39011</v>
      </c>
      <c r="E21" s="48">
        <f>VLOOKUP(B21,[1]Sheet1!B$4:L$8446,4,0)</f>
        <v>91</v>
      </c>
      <c r="F21" s="48">
        <f>VLOOKUP(B21,[1]Sheet1!B$4:F$8446,5,0)</f>
        <v>91</v>
      </c>
      <c r="G21" s="48">
        <f>VLOOKUP(B21,[1]Sheet1!B$4:J$8446,6,0)</f>
        <v>91</v>
      </c>
      <c r="H21" s="48">
        <f>VLOOKUP(B21,[1]Sheet1!B$4:H$8446,7,0)</f>
        <v>91</v>
      </c>
      <c r="I21" s="49" t="str">
        <f t="shared" si="0"/>
        <v>Xuất sắc</v>
      </c>
      <c r="J21" s="48">
        <f>VLOOKUP(B21,[1]Sheet1!B$4:K$8446,9,0)</f>
        <v>91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4115</v>
      </c>
      <c r="C22" s="46" t="s">
        <v>4116</v>
      </c>
      <c r="D22" s="47">
        <v>38858</v>
      </c>
      <c r="E22" s="48">
        <f>VLOOKUP(B22,[1]Sheet1!B$4:L$8446,4,0)</f>
        <v>96</v>
      </c>
      <c r="F22" s="48">
        <f>VLOOKUP(B22,[1]Sheet1!B$4:F$8446,5,0)</f>
        <v>86</v>
      </c>
      <c r="G22" s="48">
        <f>VLOOKUP(B22,[1]Sheet1!B$4:J$8446,6,0)</f>
        <v>86</v>
      </c>
      <c r="H22" s="48">
        <f>VLOOKUP(B22,[1]Sheet1!B$4:H$8446,7,0)</f>
        <v>86</v>
      </c>
      <c r="I22" s="49" t="str">
        <f t="shared" si="0"/>
        <v>Tốt</v>
      </c>
      <c r="J22" s="48">
        <f>VLOOKUP(B22,[1]Sheet1!B$4:K$8446,9,0)</f>
        <v>86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4118</v>
      </c>
      <c r="C23" s="46" t="s">
        <v>4119</v>
      </c>
      <c r="D23" s="47">
        <v>38961</v>
      </c>
      <c r="E23" s="48">
        <f>VLOOKUP(B23,[1]Sheet1!B$4:L$8446,4,0)</f>
        <v>80</v>
      </c>
      <c r="F23" s="48">
        <f>VLOOKUP(B23,[1]Sheet1!B$4:F$8446,5,0)</f>
        <v>80</v>
      </c>
      <c r="G23" s="48">
        <f>VLOOKUP(B23,[1]Sheet1!B$4:J$8446,6,0)</f>
        <v>80</v>
      </c>
      <c r="H23" s="48">
        <f>VLOOKUP(B23,[1]Sheet1!B$4:H$8446,7,0)</f>
        <v>80</v>
      </c>
      <c r="I23" s="49" t="str">
        <f t="shared" si="0"/>
        <v>Tốt</v>
      </c>
      <c r="J23" s="48">
        <f>VLOOKUP(B23,[1]Sheet1!B$4:K$8446,9,0)</f>
        <v>80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4122</v>
      </c>
      <c r="C24" s="46" t="s">
        <v>4123</v>
      </c>
      <c r="D24" s="47">
        <v>38749</v>
      </c>
      <c r="E24" s="48">
        <f>VLOOKUP(B24,[1]Sheet1!B$4:L$8446,4,0)</f>
        <v>84</v>
      </c>
      <c r="F24" s="48">
        <f>VLOOKUP(B24,[1]Sheet1!B$4:F$8446,5,0)</f>
        <v>84</v>
      </c>
      <c r="G24" s="48">
        <f>VLOOKUP(B24,[1]Sheet1!B$4:J$8446,6,0)</f>
        <v>84</v>
      </c>
      <c r="H24" s="48">
        <f>VLOOKUP(B24,[1]Sheet1!B$4:H$8446,7,0)</f>
        <v>84</v>
      </c>
      <c r="I24" s="49" t="str">
        <f t="shared" si="0"/>
        <v>Tốt</v>
      </c>
      <c r="J24" s="48">
        <f>VLOOKUP(B24,[1]Sheet1!B$4:K$8446,9,0)</f>
        <v>84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4125</v>
      </c>
      <c r="C25" s="46" t="s">
        <v>4126</v>
      </c>
      <c r="D25" s="47">
        <v>38948</v>
      </c>
      <c r="E25" s="48">
        <f>VLOOKUP(B25,[1]Sheet1!B$4:L$8446,4,0)</f>
        <v>98</v>
      </c>
      <c r="F25" s="48">
        <f>VLOOKUP(B25,[1]Sheet1!B$4:F$8446,5,0)</f>
        <v>98</v>
      </c>
      <c r="G25" s="48">
        <f>VLOOKUP(B25,[1]Sheet1!B$4:J$8446,6,0)</f>
        <v>98</v>
      </c>
      <c r="H25" s="48">
        <f>VLOOKUP(B25,[1]Sheet1!B$4:H$8446,7,0)</f>
        <v>98</v>
      </c>
      <c r="I25" s="49" t="str">
        <f t="shared" si="0"/>
        <v>Xuất sắc</v>
      </c>
      <c r="J25" s="48">
        <f>VLOOKUP(B25,[1]Sheet1!B$4:K$8446,9,0)</f>
        <v>98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4127</v>
      </c>
      <c r="C26" s="46" t="s">
        <v>4128</v>
      </c>
      <c r="D26" s="47">
        <v>38813</v>
      </c>
      <c r="E26" s="48">
        <f>VLOOKUP(B26,[1]Sheet1!B$4:L$8446,4,0)</f>
        <v>80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4129</v>
      </c>
      <c r="C27" s="46" t="s">
        <v>4130</v>
      </c>
      <c r="D27" s="47">
        <v>38723</v>
      </c>
      <c r="E27" s="48">
        <f>VLOOKUP(B27,[1]Sheet1!B$4:L$8446,4,0)</f>
        <v>80</v>
      </c>
      <c r="F27" s="48">
        <f>VLOOKUP(B27,[1]Sheet1!B$4:F$8446,5,0)</f>
        <v>80</v>
      </c>
      <c r="G27" s="48">
        <f>VLOOKUP(B27,[1]Sheet1!B$4:J$8446,6,0)</f>
        <v>80</v>
      </c>
      <c r="H27" s="48">
        <f>VLOOKUP(B27,[1]Sheet1!B$4:H$8446,7,0)</f>
        <v>80</v>
      </c>
      <c r="I27" s="49" t="str">
        <f t="shared" si="0"/>
        <v>Tốt</v>
      </c>
      <c r="J27" s="48">
        <f>VLOOKUP(B27,[1]Sheet1!B$4:K$8446,9,0)</f>
        <v>80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4131</v>
      </c>
      <c r="C28" s="46" t="s">
        <v>4132</v>
      </c>
      <c r="D28" s="47">
        <v>38758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4135</v>
      </c>
      <c r="C29" s="46" t="s">
        <v>343</v>
      </c>
      <c r="D29" s="47">
        <v>38757</v>
      </c>
      <c r="E29" s="48">
        <f>VLOOKUP(B29,[1]Sheet1!B$4:L$8446,4,0)</f>
        <v>70</v>
      </c>
      <c r="F29" s="48">
        <f>VLOOKUP(B29,[1]Sheet1!B$4:F$8446,5,0)</f>
        <v>70</v>
      </c>
      <c r="G29" s="48">
        <f>VLOOKUP(B29,[1]Sheet1!B$4:J$8446,6,0)</f>
        <v>70</v>
      </c>
      <c r="H29" s="48">
        <f>VLOOKUP(B29,[1]Sheet1!B$4:H$8446,7,0)</f>
        <v>70</v>
      </c>
      <c r="I29" s="49" t="str">
        <f t="shared" si="0"/>
        <v>Khá</v>
      </c>
      <c r="J29" s="48">
        <f>VLOOKUP(B29,[1]Sheet1!B$4:K$8446,9,0)</f>
        <v>70</v>
      </c>
      <c r="K29" s="49" t="str">
        <f t="shared" si="1"/>
        <v>Khá</v>
      </c>
    </row>
    <row r="30" spans="1:11" ht="18.75" customHeight="1" x14ac:dyDescent="0.25">
      <c r="A30" s="12">
        <v>18</v>
      </c>
      <c r="B30" s="45" t="s">
        <v>4133</v>
      </c>
      <c r="C30" s="46" t="s">
        <v>4134</v>
      </c>
      <c r="D30" s="47">
        <v>39016</v>
      </c>
      <c r="E30" s="48">
        <f>VLOOKUP(B30,[1]Sheet1!B$4:L$8446,4,0)</f>
        <v>87</v>
      </c>
      <c r="F30" s="48">
        <f>VLOOKUP(B30,[1]Sheet1!B$4:F$8446,5,0)</f>
        <v>87</v>
      </c>
      <c r="G30" s="48">
        <f>VLOOKUP(B30,[1]Sheet1!B$4:J$8446,6,0)</f>
        <v>87</v>
      </c>
      <c r="H30" s="48">
        <f>VLOOKUP(B30,[1]Sheet1!B$4:H$8446,7,0)</f>
        <v>87</v>
      </c>
      <c r="I30" s="49" t="str">
        <f t="shared" si="0"/>
        <v>Tốt</v>
      </c>
      <c r="J30" s="48">
        <f>VLOOKUP(B30,[1]Sheet1!B$4:K$8446,9,0)</f>
        <v>87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4136</v>
      </c>
      <c r="C31" s="46" t="s">
        <v>4137</v>
      </c>
      <c r="D31" s="47">
        <v>38876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4138</v>
      </c>
      <c r="C32" s="46" t="s">
        <v>4139</v>
      </c>
      <c r="D32" s="47">
        <v>38764</v>
      </c>
      <c r="E32" s="48">
        <f>VLOOKUP(B32,[1]Sheet1!B$4:L$8446,4,0)</f>
        <v>92</v>
      </c>
      <c r="F32" s="48">
        <f>VLOOKUP(B32,[1]Sheet1!B$4:F$8446,5,0)</f>
        <v>82</v>
      </c>
      <c r="G32" s="48">
        <f>VLOOKUP(B32,[1]Sheet1!B$4:J$8446,6,0)</f>
        <v>82</v>
      </c>
      <c r="H32" s="48">
        <f>VLOOKUP(B32,[1]Sheet1!B$4:H$8446,7,0)</f>
        <v>82</v>
      </c>
      <c r="I32" s="49" t="str">
        <f t="shared" si="0"/>
        <v>Tốt</v>
      </c>
      <c r="J32" s="48">
        <f>VLOOKUP(B32,[1]Sheet1!B$4:K$8446,9,0)</f>
        <v>82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4140</v>
      </c>
      <c r="C33" s="46" t="s">
        <v>4141</v>
      </c>
      <c r="D33" s="47">
        <v>39041</v>
      </c>
      <c r="E33" s="48">
        <f>VLOOKUP(B33,[1]Sheet1!B$4:L$8446,4,0)</f>
        <v>70</v>
      </c>
      <c r="F33" s="48">
        <f>VLOOKUP(B33,[1]Sheet1!B$4:F$8446,5,0)</f>
        <v>80</v>
      </c>
      <c r="G33" s="48">
        <f>VLOOKUP(B33,[1]Sheet1!B$4:J$8446,6,0)</f>
        <v>80</v>
      </c>
      <c r="H33" s="48">
        <f>VLOOKUP(B33,[1]Sheet1!B$4:H$8446,7,0)</f>
        <v>80</v>
      </c>
      <c r="I33" s="49" t="str">
        <f t="shared" si="0"/>
        <v>Tốt</v>
      </c>
      <c r="J33" s="48">
        <f>VLOOKUP(B33,[1]Sheet1!B$4:K$8446,9,0)</f>
        <v>80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4142</v>
      </c>
      <c r="C34" s="46" t="s">
        <v>4143</v>
      </c>
      <c r="D34" s="47">
        <v>38974</v>
      </c>
      <c r="E34" s="48">
        <f>VLOOKUP(B34,[1]Sheet1!B$4:L$8446,4,0)</f>
        <v>98</v>
      </c>
      <c r="F34" s="48">
        <f>VLOOKUP(B34,[1]Sheet1!B$4:F$8446,5,0)</f>
        <v>93</v>
      </c>
      <c r="G34" s="48">
        <f>VLOOKUP(B34,[1]Sheet1!B$4:J$8446,6,0)</f>
        <v>93</v>
      </c>
      <c r="H34" s="48">
        <f>VLOOKUP(B34,[1]Sheet1!B$4:H$8446,7,0)</f>
        <v>93</v>
      </c>
      <c r="I34" s="49" t="str">
        <f t="shared" si="0"/>
        <v>Xuất sắc</v>
      </c>
      <c r="J34" s="48">
        <f>VLOOKUP(B34,[1]Sheet1!B$4:K$8446,9,0)</f>
        <v>93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4144</v>
      </c>
      <c r="C35" s="46" t="s">
        <v>4145</v>
      </c>
      <c r="D35" s="47">
        <v>38892</v>
      </c>
      <c r="E35" s="48">
        <f>VLOOKUP(B35,[1]Sheet1!B$4:L$8446,4,0)</f>
        <v>90</v>
      </c>
      <c r="F35" s="48">
        <f>VLOOKUP(B35,[1]Sheet1!B$4:F$8446,5,0)</f>
        <v>87</v>
      </c>
      <c r="G35" s="48">
        <f>VLOOKUP(B35,[1]Sheet1!B$4:J$8446,6,0)</f>
        <v>87</v>
      </c>
      <c r="H35" s="48">
        <f>VLOOKUP(B35,[1]Sheet1!B$4:H$8446,7,0)</f>
        <v>87</v>
      </c>
      <c r="I35" s="49" t="str">
        <f t="shared" si="0"/>
        <v>Tốt</v>
      </c>
      <c r="J35" s="48">
        <f>VLOOKUP(B35,[1]Sheet1!B$4:K$8446,9,0)</f>
        <v>87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4146</v>
      </c>
      <c r="C36" s="46" t="s">
        <v>4147</v>
      </c>
      <c r="D36" s="47">
        <v>38757</v>
      </c>
      <c r="E36" s="48">
        <f>VLOOKUP(B36,[1]Sheet1!B$4:L$8446,4,0)</f>
        <v>80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4148</v>
      </c>
      <c r="C37" s="46" t="s">
        <v>362</v>
      </c>
      <c r="D37" s="47">
        <v>39081</v>
      </c>
      <c r="E37" s="48">
        <f>VLOOKUP(B37,[1]Sheet1!B$4:L$8446,4,0)</f>
        <v>70</v>
      </c>
      <c r="F37" s="48">
        <f>VLOOKUP(B37,[1]Sheet1!B$4:F$8446,5,0)</f>
        <v>77</v>
      </c>
      <c r="G37" s="48">
        <f>VLOOKUP(B37,[1]Sheet1!B$4:J$8446,6,0)</f>
        <v>77</v>
      </c>
      <c r="H37" s="48">
        <f>VLOOKUP(B37,[1]Sheet1!B$4:H$8446,7,0)</f>
        <v>77</v>
      </c>
      <c r="I37" s="49" t="str">
        <f t="shared" si="0"/>
        <v>Khá</v>
      </c>
      <c r="J37" s="48">
        <f>VLOOKUP(B37,[1]Sheet1!B$4:K$8446,9,0)</f>
        <v>77</v>
      </c>
      <c r="K37" s="49" t="str">
        <f t="shared" si="1"/>
        <v>Khá</v>
      </c>
    </row>
    <row r="38" spans="1:11" ht="18.75" customHeight="1" x14ac:dyDescent="0.25">
      <c r="A38" s="12">
        <v>26</v>
      </c>
      <c r="B38" s="45" t="s">
        <v>4149</v>
      </c>
      <c r="C38" s="46" t="s">
        <v>4150</v>
      </c>
      <c r="D38" s="47">
        <v>38777</v>
      </c>
      <c r="E38" s="48">
        <f>VLOOKUP(B38,[1]Sheet1!B$4:L$8446,4,0)</f>
        <v>70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4151</v>
      </c>
      <c r="C39" s="46" t="s">
        <v>2439</v>
      </c>
      <c r="D39" s="47">
        <v>38755</v>
      </c>
      <c r="E39" s="48">
        <f>VLOOKUP(B39,[1]Sheet1!B$4:L$8446,4,0)</f>
        <v>92</v>
      </c>
      <c r="F39" s="48">
        <f>VLOOKUP(B39,[1]Sheet1!B$4:F$8446,5,0)</f>
        <v>92</v>
      </c>
      <c r="G39" s="48">
        <f>VLOOKUP(B39,[1]Sheet1!B$4:J$8446,6,0)</f>
        <v>92</v>
      </c>
      <c r="H39" s="48">
        <f>VLOOKUP(B39,[1]Sheet1!B$4:H$8446,7,0)</f>
        <v>92</v>
      </c>
      <c r="I39" s="49" t="str">
        <f t="shared" si="0"/>
        <v>Xuất sắc</v>
      </c>
      <c r="J39" s="48">
        <f>VLOOKUP(B39,[1]Sheet1!B$4:K$8446,9,0)</f>
        <v>92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4152</v>
      </c>
      <c r="C40" s="46" t="s">
        <v>4153</v>
      </c>
      <c r="D40" s="47">
        <v>38872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4154</v>
      </c>
      <c r="C41" s="46" t="s">
        <v>1763</v>
      </c>
      <c r="D41" s="47">
        <v>38819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4155</v>
      </c>
      <c r="C42" s="46" t="s">
        <v>4156</v>
      </c>
      <c r="D42" s="47">
        <v>38934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4157</v>
      </c>
      <c r="C43" s="46" t="s">
        <v>4158</v>
      </c>
      <c r="D43" s="47">
        <v>38991</v>
      </c>
      <c r="E43" s="48">
        <f>VLOOKUP(B43,[1]Sheet1!B$4:L$8446,4,0)</f>
        <v>80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4159</v>
      </c>
      <c r="C44" s="46" t="s">
        <v>4160</v>
      </c>
      <c r="D44" s="47">
        <v>38743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4161</v>
      </c>
      <c r="C45" s="46" t="s">
        <v>4162</v>
      </c>
      <c r="D45" s="47">
        <v>39039</v>
      </c>
      <c r="E45" s="48">
        <f>VLOOKUP(B45,[1]Sheet1!B$4:L$8446,4,0)</f>
        <v>75</v>
      </c>
      <c r="F45" s="48">
        <f>VLOOKUP(B45,[1]Sheet1!B$4:F$8446,5,0)</f>
        <v>82</v>
      </c>
      <c r="G45" s="48">
        <f>VLOOKUP(B45,[1]Sheet1!B$4:J$8446,6,0)</f>
        <v>82</v>
      </c>
      <c r="H45" s="48">
        <f>VLOOKUP(B45,[1]Sheet1!B$4:H$8446,7,0)</f>
        <v>82</v>
      </c>
      <c r="I45" s="49" t="str">
        <f t="shared" si="0"/>
        <v>Tốt</v>
      </c>
      <c r="J45" s="48">
        <f>VLOOKUP(B45,[1]Sheet1!B$4:K$8446,9,0)</f>
        <v>82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4163</v>
      </c>
      <c r="C46" s="46" t="s">
        <v>4164</v>
      </c>
      <c r="D46" s="47">
        <v>39029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4165</v>
      </c>
      <c r="C47" s="46" t="s">
        <v>4166</v>
      </c>
      <c r="D47" s="47">
        <v>39020</v>
      </c>
      <c r="E47" s="48">
        <f>VLOOKUP(B47,[1]Sheet1!B$4:L$8446,4,0)</f>
        <v>80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4167</v>
      </c>
      <c r="C48" s="46" t="s">
        <v>4168</v>
      </c>
      <c r="D48" s="47">
        <v>38740</v>
      </c>
      <c r="E48" s="48">
        <f>VLOOKUP(B48,[1]Sheet1!B$4:L$8446,4,0)</f>
        <v>80</v>
      </c>
      <c r="F48" s="48">
        <f>VLOOKUP(B48,[1]Sheet1!B$4:F$8446,5,0)</f>
        <v>80</v>
      </c>
      <c r="G48" s="48">
        <f>VLOOKUP(B48,[1]Sheet1!B$4:J$8446,6,0)</f>
        <v>80</v>
      </c>
      <c r="H48" s="48">
        <f>VLOOKUP(B48,[1]Sheet1!B$4:H$8446,7,0)</f>
        <v>80</v>
      </c>
      <c r="I48" s="49" t="str">
        <f t="shared" si="0"/>
        <v>Tốt</v>
      </c>
      <c r="J48" s="48">
        <f>VLOOKUP(B48,[1]Sheet1!B$4:K$8446,9,0)</f>
        <v>80</v>
      </c>
      <c r="K48" s="49" t="str">
        <f t="shared" si="1"/>
        <v>Tốt</v>
      </c>
    </row>
    <row r="49" spans="1:11" ht="18.75" customHeight="1" x14ac:dyDescent="0.25">
      <c r="A49" s="12">
        <v>37</v>
      </c>
      <c r="B49" s="45" t="s">
        <v>4169</v>
      </c>
      <c r="C49" s="46" t="s">
        <v>4170</v>
      </c>
      <c r="D49" s="47">
        <v>38975</v>
      </c>
      <c r="E49" s="48">
        <f>VLOOKUP(B49,[1]Sheet1!B$4:L$8446,4,0)</f>
        <v>80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4171</v>
      </c>
      <c r="C50" s="46" t="s">
        <v>3517</v>
      </c>
      <c r="D50" s="47">
        <v>38839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4172</v>
      </c>
      <c r="C51" s="46" t="s">
        <v>4173</v>
      </c>
      <c r="D51" s="47">
        <v>38949</v>
      </c>
      <c r="E51" s="48">
        <f>VLOOKUP(B51,[1]Sheet1!B$4:L$8446,4,0)</f>
        <v>80</v>
      </c>
      <c r="F51" s="48">
        <f>VLOOKUP(B51,[1]Sheet1!B$4:F$8446,5,0)</f>
        <v>80</v>
      </c>
      <c r="G51" s="48">
        <f>VLOOKUP(B51,[1]Sheet1!B$4:J$8446,6,0)</f>
        <v>80</v>
      </c>
      <c r="H51" s="48">
        <f>VLOOKUP(B51,[1]Sheet1!B$4:H$8446,7,0)</f>
        <v>80</v>
      </c>
      <c r="I51" s="49" t="str">
        <f t="shared" si="0"/>
        <v>Tốt</v>
      </c>
      <c r="J51" s="48">
        <f>VLOOKUP(B51,[1]Sheet1!B$4:K$8446,9,0)</f>
        <v>80</v>
      </c>
      <c r="K51" s="49" t="str">
        <f t="shared" si="1"/>
        <v>Tốt</v>
      </c>
    </row>
    <row r="53" spans="1:11" ht="18.75" customHeight="1" x14ac:dyDescent="0.2">
      <c r="A53" s="52" t="s">
        <v>3154</v>
      </c>
      <c r="B53" s="52"/>
      <c r="C53" s="52"/>
    </row>
  </sheetData>
  <mergeCells count="16">
    <mergeCell ref="A6:K6"/>
    <mergeCell ref="A1:C1"/>
    <mergeCell ref="E1:K1"/>
    <mergeCell ref="A2:C2"/>
    <mergeCell ref="E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1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C1C3-F930-4265-9F86-2A6A42D2348D}">
  <dimension ref="A1:K55"/>
  <sheetViews>
    <sheetView topLeftCell="A6" workbookViewId="0">
      <selection activeCell="B13" sqref="B13:K53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bestFit="1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4290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4174</v>
      </c>
      <c r="C13" s="46" t="s">
        <v>1303</v>
      </c>
      <c r="D13" s="47">
        <v>38807</v>
      </c>
      <c r="E13" s="48">
        <f>VLOOKUP(B13,[1]Sheet1!B$4:L$8446,4,0)</f>
        <v>92</v>
      </c>
      <c r="F13" s="48">
        <f>VLOOKUP(B13,[1]Sheet1!B$4:F$8446,5,0)</f>
        <v>92</v>
      </c>
      <c r="G13" s="48">
        <f>VLOOKUP(B13,[1]Sheet1!B$4:J$8446,6,0)</f>
        <v>92</v>
      </c>
      <c r="H13" s="48">
        <f>VLOOKUP(B13,[1]Sheet1!B$4:H$8446,7,0)</f>
        <v>92</v>
      </c>
      <c r="I13" s="49" t="str">
        <f t="shared" ref="I13:I53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92</v>
      </c>
      <c r="K13" s="49" t="str">
        <f t="shared" ref="K13:K53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4175</v>
      </c>
      <c r="C14" s="46" t="s">
        <v>4176</v>
      </c>
      <c r="D14" s="47">
        <v>39026</v>
      </c>
      <c r="E14" s="48">
        <f>VLOOKUP(B14,[1]Sheet1!B$4:L$8446,4,0)</f>
        <v>80</v>
      </c>
      <c r="F14" s="48">
        <f>VLOOKUP(B14,[1]Sheet1!B$4:F$8446,5,0)</f>
        <v>80</v>
      </c>
      <c r="G14" s="48">
        <f>VLOOKUP(B14,[1]Sheet1!B$4:J$8446,6,0)</f>
        <v>80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4177</v>
      </c>
      <c r="C15" s="46" t="s">
        <v>4178</v>
      </c>
      <c r="D15" s="47">
        <v>39028</v>
      </c>
      <c r="E15" s="48">
        <f>VLOOKUP(B15,[1]Sheet1!B$4:L$8446,4,0)</f>
        <v>94</v>
      </c>
      <c r="F15" s="48">
        <f>VLOOKUP(B15,[1]Sheet1!B$4:F$8446,5,0)</f>
        <v>94</v>
      </c>
      <c r="G15" s="48">
        <f>VLOOKUP(B15,[1]Sheet1!B$4:J$8446,6,0)</f>
        <v>94</v>
      </c>
      <c r="H15" s="48">
        <f>VLOOKUP(B15,[1]Sheet1!B$4:H$8446,7,0)</f>
        <v>94</v>
      </c>
      <c r="I15" s="49" t="str">
        <f t="shared" si="0"/>
        <v>Xuất sắc</v>
      </c>
      <c r="J15" s="48">
        <f>VLOOKUP(B15,[1]Sheet1!B$4:K$8446,9,0)</f>
        <v>94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4179</v>
      </c>
      <c r="C16" s="46" t="s">
        <v>4180</v>
      </c>
      <c r="D16" s="47">
        <v>38991</v>
      </c>
      <c r="E16" s="48">
        <f>VLOOKUP(B16,[1]Sheet1!B$4:L$8446,4,0)</f>
        <v>92</v>
      </c>
      <c r="F16" s="48">
        <f>VLOOKUP(B16,[1]Sheet1!B$4:F$8446,5,0)</f>
        <v>92</v>
      </c>
      <c r="G16" s="48">
        <f>VLOOKUP(B16,[1]Sheet1!B$4:J$8446,6,0)</f>
        <v>92</v>
      </c>
      <c r="H16" s="48">
        <f>VLOOKUP(B16,[1]Sheet1!B$4:H$8446,7,0)</f>
        <v>92</v>
      </c>
      <c r="I16" s="49" t="str">
        <f t="shared" si="0"/>
        <v>Xuất sắc</v>
      </c>
      <c r="J16" s="48">
        <f>VLOOKUP(B16,[1]Sheet1!B$4:K$8446,9,0)</f>
        <v>92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4181</v>
      </c>
      <c r="C17" s="46" t="s">
        <v>4182</v>
      </c>
      <c r="D17" s="47">
        <v>38754</v>
      </c>
      <c r="E17" s="48">
        <f>VLOOKUP(B17,[1]Sheet1!B$4:L$8446,4,0)</f>
        <v>90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2">
        <v>6</v>
      </c>
      <c r="B18" s="45" t="s">
        <v>4191</v>
      </c>
      <c r="C18" s="46" t="s">
        <v>1563</v>
      </c>
      <c r="D18" s="47">
        <v>38784</v>
      </c>
      <c r="E18" s="48">
        <f>VLOOKUP(B18,[1]Sheet1!B$4:L$8446,4,0)</f>
        <v>94</v>
      </c>
      <c r="F18" s="48">
        <f>VLOOKUP(B18,[1]Sheet1!B$4:F$8446,5,0)</f>
        <v>91</v>
      </c>
      <c r="G18" s="48">
        <f>VLOOKUP(B18,[1]Sheet1!B$4:J$8446,6,0)</f>
        <v>91</v>
      </c>
      <c r="H18" s="48">
        <f>VLOOKUP(B18,[1]Sheet1!B$4:H$8446,7,0)</f>
        <v>91</v>
      </c>
      <c r="I18" s="49" t="str">
        <f t="shared" si="0"/>
        <v>Xuất sắc</v>
      </c>
      <c r="J18" s="48">
        <f>VLOOKUP(B18,[1]Sheet1!B$4:K$8446,9,0)</f>
        <v>91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4194</v>
      </c>
      <c r="C19" s="46" t="s">
        <v>1103</v>
      </c>
      <c r="D19" s="47">
        <v>38896</v>
      </c>
      <c r="E19" s="48">
        <f>VLOOKUP(B19,[1]Sheet1!B$4:L$8446,4,0)</f>
        <v>80</v>
      </c>
      <c r="F19" s="48">
        <f>VLOOKUP(B19,[1]Sheet1!B$4:F$8446,5,0)</f>
        <v>80</v>
      </c>
      <c r="G19" s="48">
        <f>VLOOKUP(B19,[1]Sheet1!B$4:J$8446,6,0)</f>
        <v>80</v>
      </c>
      <c r="H19" s="48">
        <f>VLOOKUP(B19,[1]Sheet1!B$4:H$8446,7,0)</f>
        <v>80</v>
      </c>
      <c r="I19" s="49" t="str">
        <f t="shared" si="0"/>
        <v>Tốt</v>
      </c>
      <c r="J19" s="48">
        <f>VLOOKUP(B19,[1]Sheet1!B$4:K$8446,9,0)</f>
        <v>80</v>
      </c>
      <c r="K19" s="49" t="str">
        <f t="shared" si="1"/>
        <v>Tốt</v>
      </c>
    </row>
    <row r="20" spans="1:11" ht="18.75" customHeight="1" x14ac:dyDescent="0.25">
      <c r="A20" s="12">
        <v>8</v>
      </c>
      <c r="B20" s="45" t="s">
        <v>4183</v>
      </c>
      <c r="C20" s="46" t="s">
        <v>4184</v>
      </c>
      <c r="D20" s="47">
        <v>38876</v>
      </c>
      <c r="E20" s="48">
        <f>VLOOKUP(B20,[1]Sheet1!B$4:L$8446,4,0)</f>
        <v>80</v>
      </c>
      <c r="F20" s="48">
        <f>VLOOKUP(B20,[1]Sheet1!B$4:F$8446,5,0)</f>
        <v>80</v>
      </c>
      <c r="G20" s="48">
        <f>VLOOKUP(B20,[1]Sheet1!B$4:J$8446,6,0)</f>
        <v>80</v>
      </c>
      <c r="H20" s="48">
        <f>VLOOKUP(B20,[1]Sheet1!B$4:H$8446,7,0)</f>
        <v>80</v>
      </c>
      <c r="I20" s="49" t="str">
        <f t="shared" si="0"/>
        <v>Tốt</v>
      </c>
      <c r="J20" s="48">
        <f>VLOOKUP(B20,[1]Sheet1!B$4:K$8446,9,0)</f>
        <v>80</v>
      </c>
      <c r="K20" s="49" t="str">
        <f t="shared" si="1"/>
        <v>Tốt</v>
      </c>
    </row>
    <row r="21" spans="1:11" ht="18.75" customHeight="1" x14ac:dyDescent="0.25">
      <c r="A21" s="12">
        <v>9</v>
      </c>
      <c r="B21" s="45" t="s">
        <v>4185</v>
      </c>
      <c r="C21" s="46" t="s">
        <v>4186</v>
      </c>
      <c r="D21" s="47">
        <v>38785</v>
      </c>
      <c r="E21" s="48">
        <f>VLOOKUP(B21,[1]Sheet1!B$4:L$8446,4,0)</f>
        <v>85</v>
      </c>
      <c r="F21" s="48">
        <f>VLOOKUP(B21,[1]Sheet1!B$4:F$8446,5,0)</f>
        <v>85</v>
      </c>
      <c r="G21" s="48">
        <f>VLOOKUP(B21,[1]Sheet1!B$4:J$8446,6,0)</f>
        <v>85</v>
      </c>
      <c r="H21" s="48">
        <f>VLOOKUP(B21,[1]Sheet1!B$4:H$8446,7,0)</f>
        <v>85</v>
      </c>
      <c r="I21" s="49" t="str">
        <f t="shared" si="0"/>
        <v>Tốt</v>
      </c>
      <c r="J21" s="48">
        <f>VLOOKUP(B21,[1]Sheet1!B$4:K$8446,9,0)</f>
        <v>85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4187</v>
      </c>
      <c r="C22" s="46" t="s">
        <v>4188</v>
      </c>
      <c r="D22" s="47">
        <v>38886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4189</v>
      </c>
      <c r="C23" s="46" t="s">
        <v>4190</v>
      </c>
      <c r="D23" s="47">
        <v>38993</v>
      </c>
      <c r="E23" s="48">
        <f>VLOOKUP(B23,[1]Sheet1!B$4:L$8446,4,0)</f>
        <v>90</v>
      </c>
      <c r="F23" s="48">
        <f>VLOOKUP(B23,[1]Sheet1!B$4:F$8446,5,0)</f>
        <v>87</v>
      </c>
      <c r="G23" s="48">
        <f>VLOOKUP(B23,[1]Sheet1!B$4:J$8446,6,0)</f>
        <v>87</v>
      </c>
      <c r="H23" s="48">
        <f>VLOOKUP(B23,[1]Sheet1!B$4:H$8446,7,0)</f>
        <v>87</v>
      </c>
      <c r="I23" s="49" t="str">
        <f t="shared" si="0"/>
        <v>Tốt</v>
      </c>
      <c r="J23" s="48">
        <f>VLOOKUP(B23,[1]Sheet1!B$4:K$8446,9,0)</f>
        <v>87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4192</v>
      </c>
      <c r="C24" s="46" t="s">
        <v>4193</v>
      </c>
      <c r="D24" s="47">
        <v>38756</v>
      </c>
      <c r="E24" s="48">
        <f>VLOOKUP(B24,[1]Sheet1!B$4:L$8446,4,0)</f>
        <v>92</v>
      </c>
      <c r="F24" s="48">
        <f>VLOOKUP(B24,[1]Sheet1!B$4:F$8446,5,0)</f>
        <v>100</v>
      </c>
      <c r="G24" s="48">
        <f>VLOOKUP(B24,[1]Sheet1!B$4:J$8446,6,0)</f>
        <v>100</v>
      </c>
      <c r="H24" s="48">
        <f>VLOOKUP(B24,[1]Sheet1!B$4:H$8446,7,0)</f>
        <v>100</v>
      </c>
      <c r="I24" s="49" t="str">
        <f t="shared" si="0"/>
        <v>Xuất sắc</v>
      </c>
      <c r="J24" s="48">
        <f>VLOOKUP(B24,[1]Sheet1!B$4:K$8446,9,0)</f>
        <v>100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4195</v>
      </c>
      <c r="C25" s="46" t="s">
        <v>4196</v>
      </c>
      <c r="D25" s="47">
        <v>39044</v>
      </c>
      <c r="E25" s="48">
        <f>VLOOKUP(B25,[1]Sheet1!B$4:L$8446,4,0)</f>
        <v>79</v>
      </c>
      <c r="F25" s="48">
        <f>VLOOKUP(B25,[1]Sheet1!B$4:F$8446,5,0)</f>
        <v>79</v>
      </c>
      <c r="G25" s="48">
        <f>VLOOKUP(B25,[1]Sheet1!B$4:J$8446,6,0)</f>
        <v>79</v>
      </c>
      <c r="H25" s="48">
        <f>VLOOKUP(B25,[1]Sheet1!B$4:H$8446,7,0)</f>
        <v>79</v>
      </c>
      <c r="I25" s="49" t="str">
        <f t="shared" si="0"/>
        <v>Khá</v>
      </c>
      <c r="J25" s="48">
        <f>VLOOKUP(B25,[1]Sheet1!B$4:K$8446,9,0)</f>
        <v>79</v>
      </c>
      <c r="K25" s="49" t="str">
        <f t="shared" si="1"/>
        <v>Khá</v>
      </c>
    </row>
    <row r="26" spans="1:11" ht="18.75" customHeight="1" x14ac:dyDescent="0.25">
      <c r="A26" s="12">
        <v>14</v>
      </c>
      <c r="B26" s="45" t="s">
        <v>4197</v>
      </c>
      <c r="C26" s="46" t="s">
        <v>4198</v>
      </c>
      <c r="D26" s="47">
        <v>38773</v>
      </c>
      <c r="E26" s="48">
        <f>VLOOKUP(B26,[1]Sheet1!B$4:L$8446,4,0)</f>
        <v>94</v>
      </c>
      <c r="F26" s="48">
        <f>VLOOKUP(B26,[1]Sheet1!B$4:F$8446,5,0)</f>
        <v>94</v>
      </c>
      <c r="G26" s="48">
        <f>VLOOKUP(B26,[1]Sheet1!B$4:J$8446,6,0)</f>
        <v>94</v>
      </c>
      <c r="H26" s="48">
        <f>VLOOKUP(B26,[1]Sheet1!B$4:H$8446,7,0)</f>
        <v>94</v>
      </c>
      <c r="I26" s="49" t="str">
        <f t="shared" si="0"/>
        <v>Xuất sắc</v>
      </c>
      <c r="J26" s="48">
        <f>VLOOKUP(B26,[1]Sheet1!B$4:K$8446,9,0)</f>
        <v>94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4199</v>
      </c>
      <c r="C27" s="46" t="s">
        <v>4200</v>
      </c>
      <c r="D27" s="47">
        <v>38891</v>
      </c>
      <c r="E27" s="48">
        <f>VLOOKUP(B27,[1]Sheet1!B$4:L$8446,4,0)</f>
        <v>82</v>
      </c>
      <c r="F27" s="48">
        <f>VLOOKUP(B27,[1]Sheet1!B$4:F$8446,5,0)</f>
        <v>82</v>
      </c>
      <c r="G27" s="48">
        <f>VLOOKUP(B27,[1]Sheet1!B$4:J$8446,6,0)</f>
        <v>82</v>
      </c>
      <c r="H27" s="48">
        <f>VLOOKUP(B27,[1]Sheet1!B$4:H$8446,7,0)</f>
        <v>82</v>
      </c>
      <c r="I27" s="49" t="str">
        <f t="shared" si="0"/>
        <v>Tốt</v>
      </c>
      <c r="J27" s="48">
        <f>VLOOKUP(B27,[1]Sheet1!B$4:K$8446,9,0)</f>
        <v>82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4201</v>
      </c>
      <c r="C28" s="46" t="s">
        <v>4202</v>
      </c>
      <c r="D28" s="47">
        <v>38778</v>
      </c>
      <c r="E28" s="48">
        <f>VLOOKUP(B28,[1]Sheet1!B$4:L$8446,4,0)</f>
        <v>80</v>
      </c>
      <c r="F28" s="48">
        <f>VLOOKUP(B28,[1]Sheet1!B$4:F$8446,5,0)</f>
        <v>80</v>
      </c>
      <c r="G28" s="48">
        <f>VLOOKUP(B28,[1]Sheet1!B$4:J$8446,6,0)</f>
        <v>80</v>
      </c>
      <c r="H28" s="48">
        <f>VLOOKUP(B28,[1]Sheet1!B$4:H$8446,7,0)</f>
        <v>80</v>
      </c>
      <c r="I28" s="49" t="str">
        <f t="shared" si="0"/>
        <v>Tốt</v>
      </c>
      <c r="J28" s="48">
        <f>VLOOKUP(B28,[1]Sheet1!B$4:K$8446,9,0)</f>
        <v>80</v>
      </c>
      <c r="K28" s="49" t="str">
        <f t="shared" si="1"/>
        <v>Tốt</v>
      </c>
    </row>
    <row r="29" spans="1:11" ht="18.75" customHeight="1" x14ac:dyDescent="0.25">
      <c r="A29" s="12">
        <v>17</v>
      </c>
      <c r="B29" s="45" t="s">
        <v>4204</v>
      </c>
      <c r="C29" s="46" t="s">
        <v>343</v>
      </c>
      <c r="D29" s="47">
        <v>38911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4203</v>
      </c>
      <c r="C30" s="46" t="s">
        <v>1483</v>
      </c>
      <c r="D30" s="47">
        <v>38763</v>
      </c>
      <c r="E30" s="48">
        <f>VLOOKUP(B30,[1]Sheet1!B$4:L$8446,4,0)</f>
        <v>80</v>
      </c>
      <c r="F30" s="48">
        <f>VLOOKUP(B30,[1]Sheet1!B$4:F$8446,5,0)</f>
        <v>80</v>
      </c>
      <c r="G30" s="48">
        <f>VLOOKUP(B30,[1]Sheet1!B$4:J$8446,6,0)</f>
        <v>80</v>
      </c>
      <c r="H30" s="48">
        <f>VLOOKUP(B30,[1]Sheet1!B$4:H$8446,7,0)</f>
        <v>80</v>
      </c>
      <c r="I30" s="49" t="str">
        <f t="shared" si="0"/>
        <v>Tốt</v>
      </c>
      <c r="J30" s="48">
        <f>VLOOKUP(B30,[1]Sheet1!B$4:K$8446,9,0)</f>
        <v>80</v>
      </c>
      <c r="K30" s="49" t="str">
        <f t="shared" si="1"/>
        <v>Tốt</v>
      </c>
    </row>
    <row r="31" spans="1:11" ht="18.75" customHeight="1" x14ac:dyDescent="0.25">
      <c r="A31" s="12">
        <v>19</v>
      </c>
      <c r="B31" s="45" t="s">
        <v>4205</v>
      </c>
      <c r="C31" s="46" t="s">
        <v>4206</v>
      </c>
      <c r="D31" s="47">
        <v>38955</v>
      </c>
      <c r="E31" s="48">
        <f>VLOOKUP(B31,[1]Sheet1!B$4:L$8446,4,0)</f>
        <v>90</v>
      </c>
      <c r="F31" s="48">
        <f>VLOOKUP(B31,[1]Sheet1!B$4:F$8446,5,0)</f>
        <v>90</v>
      </c>
      <c r="G31" s="48">
        <f>VLOOKUP(B31,[1]Sheet1!B$4:J$8446,6,0)</f>
        <v>90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4207</v>
      </c>
      <c r="C32" s="46" t="s">
        <v>2685</v>
      </c>
      <c r="D32" s="47">
        <v>38967</v>
      </c>
      <c r="E32" s="48">
        <f>VLOOKUP(B32,[1]Sheet1!B$4:L$8446,4,0)</f>
        <v>83</v>
      </c>
      <c r="F32" s="48">
        <f>VLOOKUP(B32,[1]Sheet1!B$4:F$8446,5,0)</f>
        <v>83</v>
      </c>
      <c r="G32" s="48">
        <f>VLOOKUP(B32,[1]Sheet1!B$4:J$8446,6,0)</f>
        <v>83</v>
      </c>
      <c r="H32" s="48">
        <f>VLOOKUP(B32,[1]Sheet1!B$4:H$8446,7,0)</f>
        <v>83</v>
      </c>
      <c r="I32" s="49" t="str">
        <f t="shared" si="0"/>
        <v>Tốt</v>
      </c>
      <c r="J32" s="48">
        <f>VLOOKUP(B32,[1]Sheet1!B$4:K$8446,9,0)</f>
        <v>83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4208</v>
      </c>
      <c r="C33" s="46" t="s">
        <v>203</v>
      </c>
      <c r="D33" s="47">
        <v>38904</v>
      </c>
      <c r="E33" s="48">
        <f>VLOOKUP(B33,[1]Sheet1!B$4:L$8446,4,0)</f>
        <v>85</v>
      </c>
      <c r="F33" s="48">
        <f>VLOOKUP(B33,[1]Sheet1!B$4:F$8446,5,0)</f>
        <v>85</v>
      </c>
      <c r="G33" s="48">
        <f>VLOOKUP(B33,[1]Sheet1!B$4:J$8446,6,0)</f>
        <v>85</v>
      </c>
      <c r="H33" s="48">
        <f>VLOOKUP(B33,[1]Sheet1!B$4:H$8446,7,0)</f>
        <v>85</v>
      </c>
      <c r="I33" s="49" t="str">
        <f t="shared" si="0"/>
        <v>Tốt</v>
      </c>
      <c r="J33" s="48">
        <f>VLOOKUP(B33,[1]Sheet1!B$4:K$8446,9,0)</f>
        <v>85</v>
      </c>
      <c r="K33" s="49" t="str">
        <f t="shared" si="1"/>
        <v>Tốt</v>
      </c>
    </row>
    <row r="34" spans="1:11" ht="18.75" customHeight="1" x14ac:dyDescent="0.25">
      <c r="A34" s="12">
        <v>22</v>
      </c>
      <c r="B34" s="45" t="s">
        <v>4209</v>
      </c>
      <c r="C34" s="46" t="s">
        <v>4210</v>
      </c>
      <c r="D34" s="47">
        <v>38459</v>
      </c>
      <c r="E34" s="48">
        <f>VLOOKUP(B34,[1]Sheet1!B$4:L$8446,4,0)</f>
        <v>80</v>
      </c>
      <c r="F34" s="48">
        <f>VLOOKUP(B34,[1]Sheet1!B$4:F$8446,5,0)</f>
        <v>80</v>
      </c>
      <c r="G34" s="48">
        <f>VLOOKUP(B34,[1]Sheet1!B$4:J$8446,6,0)</f>
        <v>80</v>
      </c>
      <c r="H34" s="48">
        <f>VLOOKUP(B34,[1]Sheet1!B$4:H$8446,7,0)</f>
        <v>80</v>
      </c>
      <c r="I34" s="49" t="str">
        <f t="shared" si="0"/>
        <v>Tốt</v>
      </c>
      <c r="J34" s="48">
        <f>VLOOKUP(B34,[1]Sheet1!B$4:K$8446,9,0)</f>
        <v>80</v>
      </c>
      <c r="K34" s="49" t="str">
        <f t="shared" si="1"/>
        <v>Tốt</v>
      </c>
    </row>
    <row r="35" spans="1:11" ht="18.75" customHeight="1" x14ac:dyDescent="0.25">
      <c r="A35" s="12">
        <v>23</v>
      </c>
      <c r="B35" s="45" t="s">
        <v>4211</v>
      </c>
      <c r="C35" s="46" t="s">
        <v>4212</v>
      </c>
      <c r="D35" s="47">
        <v>38982</v>
      </c>
      <c r="E35" s="48">
        <f>VLOOKUP(B35,[1]Sheet1!B$4:L$8446,4,0)</f>
        <v>80</v>
      </c>
      <c r="F35" s="48">
        <f>VLOOKUP(B35,[1]Sheet1!B$4:F$8446,5,0)</f>
        <v>80</v>
      </c>
      <c r="G35" s="48">
        <f>VLOOKUP(B35,[1]Sheet1!B$4:J$8446,6,0)</f>
        <v>80</v>
      </c>
      <c r="H35" s="48">
        <f>VLOOKUP(B35,[1]Sheet1!B$4:H$8446,7,0)</f>
        <v>80</v>
      </c>
      <c r="I35" s="49" t="str">
        <f t="shared" si="0"/>
        <v>Tốt</v>
      </c>
      <c r="J35" s="48">
        <f>VLOOKUP(B35,[1]Sheet1!B$4:K$8446,9,0)</f>
        <v>80</v>
      </c>
      <c r="K35" s="49" t="str">
        <f t="shared" si="1"/>
        <v>Tốt</v>
      </c>
    </row>
    <row r="36" spans="1:11" ht="18.75" customHeight="1" x14ac:dyDescent="0.25">
      <c r="A36" s="12">
        <v>24</v>
      </c>
      <c r="B36" s="45" t="s">
        <v>4213</v>
      </c>
      <c r="C36" s="46" t="s">
        <v>4214</v>
      </c>
      <c r="D36" s="47">
        <v>38755</v>
      </c>
      <c r="E36" s="48">
        <f>VLOOKUP(B36,[1]Sheet1!B$4:L$8446,4,0)</f>
        <v>96</v>
      </c>
      <c r="F36" s="48">
        <f>VLOOKUP(B36,[1]Sheet1!B$4:F$8446,5,0)</f>
        <v>96</v>
      </c>
      <c r="G36" s="48">
        <f>VLOOKUP(B36,[1]Sheet1!B$4:J$8446,6,0)</f>
        <v>96</v>
      </c>
      <c r="H36" s="48">
        <f>VLOOKUP(B36,[1]Sheet1!B$4:H$8446,7,0)</f>
        <v>96</v>
      </c>
      <c r="I36" s="49" t="str">
        <f t="shared" si="0"/>
        <v>Xuất sắc</v>
      </c>
      <c r="J36" s="48">
        <f>VLOOKUP(B36,[1]Sheet1!B$4:K$8446,9,0)</f>
        <v>96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4215</v>
      </c>
      <c r="C37" s="46" t="s">
        <v>4216</v>
      </c>
      <c r="D37" s="47">
        <v>38949</v>
      </c>
      <c r="E37" s="48">
        <f>VLOOKUP(B37,[1]Sheet1!B$4:L$8446,4,0)</f>
        <v>70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4217</v>
      </c>
      <c r="C38" s="46" t="s">
        <v>206</v>
      </c>
      <c r="D38" s="47">
        <v>38954</v>
      </c>
      <c r="E38" s="48">
        <f>VLOOKUP(B38,[1]Sheet1!B$4:L$8446,4,0)</f>
        <v>80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2">
        <v>27</v>
      </c>
      <c r="B39" s="45" t="s">
        <v>4218</v>
      </c>
      <c r="C39" s="46" t="s">
        <v>4219</v>
      </c>
      <c r="D39" s="47">
        <v>39019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4220</v>
      </c>
      <c r="C40" s="46" t="s">
        <v>4221</v>
      </c>
      <c r="D40" s="47">
        <v>38890</v>
      </c>
      <c r="E40" s="48">
        <f>VLOOKUP(B40,[1]Sheet1!B$4:L$8446,4,0)</f>
        <v>0</v>
      </c>
      <c r="F40" s="48">
        <f>VLOOKUP(B40,[1]Sheet1!B$4:F$8446,5,0)</f>
        <v>0</v>
      </c>
      <c r="G40" s="48">
        <f>VLOOKUP(B40,[1]Sheet1!B$4:J$8446,6,0)</f>
        <v>0</v>
      </c>
      <c r="H40" s="48">
        <f>VLOOKUP(B40,[1]Sheet1!B$4:H$8446,7,0)</f>
        <v>0</v>
      </c>
      <c r="I40" s="49" t="str">
        <f t="shared" si="0"/>
        <v>Kém</v>
      </c>
      <c r="J40" s="48">
        <f>VLOOKUP(B40,[1]Sheet1!B$4:K$8446,9,0)</f>
        <v>0</v>
      </c>
      <c r="K40" s="49" t="str">
        <f t="shared" si="1"/>
        <v>Kém</v>
      </c>
    </row>
    <row r="41" spans="1:11" ht="18.75" customHeight="1" x14ac:dyDescent="0.25">
      <c r="A41" s="12">
        <v>29</v>
      </c>
      <c r="B41" s="45" t="s">
        <v>4222</v>
      </c>
      <c r="C41" s="46" t="s">
        <v>4223</v>
      </c>
      <c r="D41" s="47">
        <v>38780</v>
      </c>
      <c r="E41" s="48">
        <f>VLOOKUP(B41,[1]Sheet1!B$4:L$8446,4,0)</f>
        <v>98</v>
      </c>
      <c r="F41" s="48">
        <f>VLOOKUP(B41,[1]Sheet1!B$4:F$8446,5,0)</f>
        <v>98</v>
      </c>
      <c r="G41" s="48">
        <f>VLOOKUP(B41,[1]Sheet1!B$4:J$8446,6,0)</f>
        <v>98</v>
      </c>
      <c r="H41" s="48">
        <f>VLOOKUP(B41,[1]Sheet1!B$4:H$8446,7,0)</f>
        <v>98</v>
      </c>
      <c r="I41" s="49" t="str">
        <f t="shared" si="0"/>
        <v>Xuất sắc</v>
      </c>
      <c r="J41" s="48">
        <f>VLOOKUP(B41,[1]Sheet1!B$4:K$8446,9,0)</f>
        <v>98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4224</v>
      </c>
      <c r="C42" s="46" t="s">
        <v>4225</v>
      </c>
      <c r="D42" s="47">
        <v>38900</v>
      </c>
      <c r="E42" s="48">
        <f>VLOOKUP(B42,[1]Sheet1!B$4:L$8446,4,0)</f>
        <v>80</v>
      </c>
      <c r="F42" s="48">
        <f>VLOOKUP(B42,[1]Sheet1!B$4:F$8446,5,0)</f>
        <v>80</v>
      </c>
      <c r="G42" s="48">
        <f>VLOOKUP(B42,[1]Sheet1!B$4:J$8446,6,0)</f>
        <v>80</v>
      </c>
      <c r="H42" s="48">
        <f>VLOOKUP(B42,[1]Sheet1!B$4:H$8446,7,0)</f>
        <v>80</v>
      </c>
      <c r="I42" s="49" t="str">
        <f t="shared" si="0"/>
        <v>Tốt</v>
      </c>
      <c r="J42" s="48">
        <f>VLOOKUP(B42,[1]Sheet1!B$4:K$8446,9,0)</f>
        <v>80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4228</v>
      </c>
      <c r="C43" s="46" t="s">
        <v>4229</v>
      </c>
      <c r="D43" s="47">
        <v>38806</v>
      </c>
      <c r="E43" s="48">
        <f>VLOOKUP(B43,[1]Sheet1!B$4:L$8446,4,0)</f>
        <v>80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4226</v>
      </c>
      <c r="C44" s="46" t="s">
        <v>4227</v>
      </c>
      <c r="D44" s="47">
        <v>38875</v>
      </c>
      <c r="E44" s="48">
        <f>VLOOKUP(B44,[1]Sheet1!B$4:L$8446,4,0)</f>
        <v>80</v>
      </c>
      <c r="F44" s="48">
        <f>VLOOKUP(B44,[1]Sheet1!B$4:F$8446,5,0)</f>
        <v>80</v>
      </c>
      <c r="G44" s="48">
        <f>VLOOKUP(B44,[1]Sheet1!B$4:J$8446,6,0)</f>
        <v>80</v>
      </c>
      <c r="H44" s="48">
        <f>VLOOKUP(B44,[1]Sheet1!B$4:H$8446,7,0)</f>
        <v>80</v>
      </c>
      <c r="I44" s="49" t="str">
        <f t="shared" si="0"/>
        <v>Tốt</v>
      </c>
      <c r="J44" s="48">
        <f>VLOOKUP(B44,[1]Sheet1!B$4:K$8446,9,0)</f>
        <v>80</v>
      </c>
      <c r="K44" s="49" t="str">
        <f t="shared" si="1"/>
        <v>Tốt</v>
      </c>
    </row>
    <row r="45" spans="1:11" ht="18.75" customHeight="1" x14ac:dyDescent="0.25">
      <c r="A45" s="12">
        <v>33</v>
      </c>
      <c r="B45" s="45" t="s">
        <v>4230</v>
      </c>
      <c r="C45" s="46" t="s">
        <v>2780</v>
      </c>
      <c r="D45" s="47">
        <v>39078</v>
      </c>
      <c r="E45" s="48">
        <f>VLOOKUP(B45,[1]Sheet1!B$4:L$8446,4,0)</f>
        <v>85</v>
      </c>
      <c r="F45" s="48">
        <f>VLOOKUP(B45,[1]Sheet1!B$4:F$8446,5,0)</f>
        <v>85</v>
      </c>
      <c r="G45" s="48">
        <f>VLOOKUP(B45,[1]Sheet1!B$4:J$8446,6,0)</f>
        <v>85</v>
      </c>
      <c r="H45" s="48">
        <f>VLOOKUP(B45,[1]Sheet1!B$4:H$8446,7,0)</f>
        <v>85</v>
      </c>
      <c r="I45" s="49" t="str">
        <f t="shared" si="0"/>
        <v>Tốt</v>
      </c>
      <c r="J45" s="48">
        <f>VLOOKUP(B45,[1]Sheet1!B$4:K$8446,9,0)</f>
        <v>85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4231</v>
      </c>
      <c r="C46" s="46" t="s">
        <v>4232</v>
      </c>
      <c r="D46" s="47">
        <v>38837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4233</v>
      </c>
      <c r="C47" s="46" t="s">
        <v>2630</v>
      </c>
      <c r="D47" s="47">
        <v>38774</v>
      </c>
      <c r="E47" s="48">
        <f>VLOOKUP(B47,[1]Sheet1!B$4:L$8446,4,0)</f>
        <v>85</v>
      </c>
      <c r="F47" s="48">
        <f>VLOOKUP(B47,[1]Sheet1!B$4:F$8446,5,0)</f>
        <v>85</v>
      </c>
      <c r="G47" s="48">
        <f>VLOOKUP(B47,[1]Sheet1!B$4:J$8446,6,0)</f>
        <v>85</v>
      </c>
      <c r="H47" s="48">
        <f>VLOOKUP(B47,[1]Sheet1!B$4:H$8446,7,0)</f>
        <v>85</v>
      </c>
      <c r="I47" s="49" t="str">
        <f t="shared" si="0"/>
        <v>Tốt</v>
      </c>
      <c r="J47" s="48">
        <f>VLOOKUP(B47,[1]Sheet1!B$4:K$8446,9,0)</f>
        <v>85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4234</v>
      </c>
      <c r="C48" s="46" t="s">
        <v>4235</v>
      </c>
      <c r="D48" s="47">
        <v>38886</v>
      </c>
      <c r="E48" s="48">
        <f>VLOOKUP(B48,[1]Sheet1!B$4:L$8446,4,0)</f>
        <v>80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4236</v>
      </c>
      <c r="C49" s="46" t="s">
        <v>4237</v>
      </c>
      <c r="D49" s="47">
        <v>38866</v>
      </c>
      <c r="E49" s="48">
        <f>VLOOKUP(B49,[1]Sheet1!B$4:L$8446,4,0)</f>
        <v>77</v>
      </c>
      <c r="F49" s="48">
        <f>VLOOKUP(B49,[1]Sheet1!B$4:F$8446,5,0)</f>
        <v>77</v>
      </c>
      <c r="G49" s="48">
        <f>VLOOKUP(B49,[1]Sheet1!B$4:J$8446,6,0)</f>
        <v>77</v>
      </c>
      <c r="H49" s="48">
        <f>VLOOKUP(B49,[1]Sheet1!B$4:H$8446,7,0)</f>
        <v>77</v>
      </c>
      <c r="I49" s="49" t="str">
        <f t="shared" si="0"/>
        <v>Khá</v>
      </c>
      <c r="J49" s="48">
        <f>VLOOKUP(B49,[1]Sheet1!B$4:K$8446,9,0)</f>
        <v>77</v>
      </c>
      <c r="K49" s="49" t="str">
        <f t="shared" si="1"/>
        <v>Khá</v>
      </c>
    </row>
    <row r="50" spans="1:11" ht="18.75" customHeight="1" x14ac:dyDescent="0.25">
      <c r="A50" s="12">
        <v>38</v>
      </c>
      <c r="B50" s="45" t="s">
        <v>4238</v>
      </c>
      <c r="C50" s="46" t="s">
        <v>4239</v>
      </c>
      <c r="D50" s="47">
        <v>39020</v>
      </c>
      <c r="E50" s="48">
        <f>VLOOKUP(B50,[1]Sheet1!B$4:L$8446,4,0)</f>
        <v>84</v>
      </c>
      <c r="F50" s="48">
        <f>VLOOKUP(B50,[1]Sheet1!B$4:F$8446,5,0)</f>
        <v>84</v>
      </c>
      <c r="G50" s="48">
        <f>VLOOKUP(B50,[1]Sheet1!B$4:J$8446,6,0)</f>
        <v>84</v>
      </c>
      <c r="H50" s="48">
        <f>VLOOKUP(B50,[1]Sheet1!B$4:H$8446,7,0)</f>
        <v>84</v>
      </c>
      <c r="I50" s="49" t="str">
        <f t="shared" si="0"/>
        <v>Tốt</v>
      </c>
      <c r="J50" s="48">
        <f>VLOOKUP(B50,[1]Sheet1!B$4:K$8446,9,0)</f>
        <v>84</v>
      </c>
      <c r="K50" s="49" t="str">
        <f t="shared" si="1"/>
        <v>Tốt</v>
      </c>
    </row>
    <row r="51" spans="1:11" ht="18.75" customHeight="1" x14ac:dyDescent="0.25">
      <c r="A51" s="12">
        <v>39</v>
      </c>
      <c r="B51" s="45" t="s">
        <v>4240</v>
      </c>
      <c r="C51" s="46" t="s">
        <v>153</v>
      </c>
      <c r="D51" s="47">
        <v>38719</v>
      </c>
      <c r="E51" s="48">
        <f>VLOOKUP(B51,[1]Sheet1!B$4:L$8446,4,0)</f>
        <v>82</v>
      </c>
      <c r="F51" s="48">
        <f>VLOOKUP(B51,[1]Sheet1!B$4:F$8446,5,0)</f>
        <v>82</v>
      </c>
      <c r="G51" s="48">
        <f>VLOOKUP(B51,[1]Sheet1!B$4:J$8446,6,0)</f>
        <v>82</v>
      </c>
      <c r="H51" s="48">
        <f>VLOOKUP(B51,[1]Sheet1!B$4:H$8446,7,0)</f>
        <v>82</v>
      </c>
      <c r="I51" s="49" t="str">
        <f t="shared" si="0"/>
        <v>Tốt</v>
      </c>
      <c r="J51" s="48">
        <f>VLOOKUP(B51,[1]Sheet1!B$4:K$8446,9,0)</f>
        <v>82</v>
      </c>
      <c r="K51" s="49" t="str">
        <f t="shared" si="1"/>
        <v>Tốt</v>
      </c>
    </row>
    <row r="52" spans="1:11" ht="18.75" customHeight="1" x14ac:dyDescent="0.25">
      <c r="A52" s="12">
        <v>40</v>
      </c>
      <c r="B52" s="45" t="s">
        <v>4241</v>
      </c>
      <c r="C52" s="46" t="s">
        <v>4242</v>
      </c>
      <c r="D52" s="47">
        <v>39016</v>
      </c>
      <c r="E52" s="48">
        <f>VLOOKUP(B52,[1]Sheet1!B$4:L$8446,4,0)</f>
        <v>90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4243</v>
      </c>
      <c r="C53" s="46" t="s">
        <v>4244</v>
      </c>
      <c r="D53" s="47">
        <v>39022</v>
      </c>
      <c r="E53" s="48">
        <f>VLOOKUP(B53,[1]Sheet1!B$4:L$8446,4,0)</f>
        <v>80</v>
      </c>
      <c r="F53" s="48">
        <f>VLOOKUP(B53,[1]Sheet1!B$4:F$8446,5,0)</f>
        <v>80</v>
      </c>
      <c r="G53" s="48">
        <f>VLOOKUP(B53,[1]Sheet1!B$4:J$8446,6,0)</f>
        <v>80</v>
      </c>
      <c r="H53" s="48">
        <f>VLOOKUP(B53,[1]Sheet1!B$4:H$8446,7,0)</f>
        <v>80</v>
      </c>
      <c r="I53" s="49" t="str">
        <f t="shared" si="0"/>
        <v>Tốt</v>
      </c>
      <c r="J53" s="48">
        <f>VLOOKUP(B53,[1]Sheet1!B$4:K$8446,9,0)</f>
        <v>80</v>
      </c>
      <c r="K53" s="49" t="str">
        <f t="shared" si="1"/>
        <v>Tốt</v>
      </c>
    </row>
    <row r="55" spans="1:11" ht="18.75" customHeight="1" x14ac:dyDescent="0.2">
      <c r="A55" s="52" t="s">
        <v>1040</v>
      </c>
      <c r="B55" s="52"/>
      <c r="C55" s="52"/>
    </row>
  </sheetData>
  <mergeCells count="16">
    <mergeCell ref="A6:K6"/>
    <mergeCell ref="A1:C1"/>
    <mergeCell ref="E1:K1"/>
    <mergeCell ref="A2:C2"/>
    <mergeCell ref="E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4FA1-6199-4381-87F4-A637C5674BDA}">
  <sheetPr codeName="Sheet50"/>
  <dimension ref="A1:R54"/>
  <sheetViews>
    <sheetView tabSelected="1" topLeftCell="A38" workbookViewId="0">
      <selection activeCell="O60" sqref="O60"/>
    </sheetView>
  </sheetViews>
  <sheetFormatPr defaultColWidth="24.375" defaultRowHeight="14.25" x14ac:dyDescent="0.2"/>
  <cols>
    <col min="1" max="1" width="4.875" bestFit="1" customWidth="1"/>
    <col min="2" max="2" width="23.5" bestFit="1" customWidth="1"/>
    <col min="3" max="3" width="4.875" style="23" bestFit="1" customWidth="1"/>
    <col min="4" max="4" width="8.5" style="15" bestFit="1" customWidth="1"/>
    <col min="5" max="5" width="7.375" bestFit="1" customWidth="1"/>
    <col min="6" max="6" width="8.5" bestFit="1" customWidth="1"/>
    <col min="7" max="7" width="8.625" style="15" customWidth="1"/>
    <col min="8" max="8" width="8.5" style="15" bestFit="1" customWidth="1"/>
    <col min="9" max="9" width="7.125" style="15" customWidth="1"/>
    <col min="10" max="10" width="8.5" style="15" bestFit="1" customWidth="1"/>
    <col min="11" max="11" width="6.625" style="15" customWidth="1"/>
    <col min="12" max="12" width="8.5" style="15" bestFit="1" customWidth="1"/>
    <col min="13" max="13" width="6.875" style="15" customWidth="1"/>
    <col min="14" max="14" width="8.5" style="15" bestFit="1" customWidth="1"/>
    <col min="15" max="15" width="11.75" style="15" customWidth="1"/>
    <col min="16" max="16" width="4.875" customWidth="1"/>
    <col min="17" max="17" width="12.25" customWidth="1"/>
  </cols>
  <sheetData>
    <row r="1" spans="1:18" s="5" customFormat="1" ht="15" x14ac:dyDescent="0.25">
      <c r="A1" s="72" t="s">
        <v>0</v>
      </c>
      <c r="B1" s="72"/>
      <c r="C1" s="72"/>
      <c r="D1" s="72"/>
      <c r="E1" s="72"/>
      <c r="F1" s="72"/>
      <c r="G1" s="9"/>
      <c r="H1" s="9"/>
      <c r="I1" s="73" t="s">
        <v>2</v>
      </c>
      <c r="J1" s="73"/>
      <c r="K1" s="73"/>
      <c r="L1" s="73"/>
      <c r="M1" s="73"/>
      <c r="N1" s="73"/>
      <c r="O1" s="73"/>
    </row>
    <row r="2" spans="1:18" s="5" customFormat="1" ht="15" x14ac:dyDescent="0.25">
      <c r="A2" s="73" t="s">
        <v>1</v>
      </c>
      <c r="B2" s="73"/>
      <c r="C2" s="73"/>
      <c r="D2" s="73"/>
      <c r="E2" s="73"/>
      <c r="F2" s="73"/>
      <c r="G2" s="9"/>
      <c r="H2" s="9"/>
      <c r="I2" s="73" t="s">
        <v>3</v>
      </c>
      <c r="J2" s="73"/>
      <c r="K2" s="73"/>
      <c r="L2" s="73"/>
      <c r="M2" s="73"/>
      <c r="N2" s="73"/>
      <c r="O2" s="73"/>
    </row>
    <row r="3" spans="1:18" s="5" customFormat="1" ht="15" x14ac:dyDescent="0.25">
      <c r="C3" s="20"/>
      <c r="D3" s="9"/>
      <c r="G3" s="9"/>
      <c r="H3" s="9"/>
      <c r="I3" s="9"/>
      <c r="J3" s="9"/>
      <c r="K3" s="9"/>
      <c r="L3" s="9"/>
      <c r="M3" s="9"/>
      <c r="N3" s="9"/>
      <c r="O3" s="9"/>
    </row>
    <row r="4" spans="1:18" s="5" customFormat="1" ht="48.75" customHeight="1" x14ac:dyDescent="0.3">
      <c r="B4" s="74" t="s">
        <v>4291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7" spans="1:18" ht="15.75" x14ac:dyDescent="0.2">
      <c r="A7" s="54" t="s">
        <v>5</v>
      </c>
      <c r="B7" s="56" t="s">
        <v>22</v>
      </c>
      <c r="C7" s="76" t="s">
        <v>23</v>
      </c>
      <c r="D7" s="70" t="s">
        <v>24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1"/>
      <c r="Q7" s="13"/>
    </row>
    <row r="8" spans="1:18" ht="15.75" x14ac:dyDescent="0.2">
      <c r="A8" s="55"/>
      <c r="B8" s="57"/>
      <c r="C8" s="77"/>
      <c r="D8" s="70" t="s">
        <v>18</v>
      </c>
      <c r="E8" s="71"/>
      <c r="F8" s="70" t="s">
        <v>17</v>
      </c>
      <c r="G8" s="71"/>
      <c r="H8" s="70" t="s">
        <v>16</v>
      </c>
      <c r="I8" s="71"/>
      <c r="J8" s="70" t="s">
        <v>19</v>
      </c>
      <c r="K8" s="71"/>
      <c r="L8" s="70" t="s">
        <v>21</v>
      </c>
      <c r="M8" s="71"/>
      <c r="N8" s="70" t="s">
        <v>15</v>
      </c>
      <c r="O8" s="71"/>
    </row>
    <row r="9" spans="1:18" ht="15.75" x14ac:dyDescent="0.2">
      <c r="A9" s="55"/>
      <c r="B9" s="75"/>
      <c r="C9" s="77"/>
      <c r="D9" s="4" t="s">
        <v>25</v>
      </c>
      <c r="E9" s="4" t="s">
        <v>26</v>
      </c>
      <c r="F9" s="4" t="s">
        <v>25</v>
      </c>
      <c r="G9" s="4" t="s">
        <v>26</v>
      </c>
      <c r="H9" s="4" t="s">
        <v>25</v>
      </c>
      <c r="I9" s="4" t="s">
        <v>26</v>
      </c>
      <c r="J9" s="4" t="s">
        <v>25</v>
      </c>
      <c r="K9" s="4" t="s">
        <v>26</v>
      </c>
      <c r="L9" s="4" t="s">
        <v>25</v>
      </c>
      <c r="M9" s="4" t="s">
        <v>26</v>
      </c>
      <c r="N9" s="4" t="s">
        <v>25</v>
      </c>
      <c r="O9" s="4" t="s">
        <v>26</v>
      </c>
    </row>
    <row r="10" spans="1:18" s="40" customFormat="1" ht="16.5" x14ac:dyDescent="0.2">
      <c r="A10" s="34">
        <v>1</v>
      </c>
      <c r="B10" s="35" t="s">
        <v>29</v>
      </c>
      <c r="C10" s="41">
        <f>K66CN!A46</f>
        <v>34</v>
      </c>
      <c r="D10" s="42">
        <f>COUNTIF(K66CN!$K$13:$K$46,"xuất sắc")</f>
        <v>17</v>
      </c>
      <c r="E10" s="79">
        <f>D10/C10</f>
        <v>0.5</v>
      </c>
      <c r="F10" s="43">
        <f>COUNTIF(K66CN!$K$13:$K$46,"Tốt")</f>
        <v>11</v>
      </c>
      <c r="G10" s="79">
        <f t="shared" ref="G10" si="0">F10/C10</f>
        <v>0.3235294117647059</v>
      </c>
      <c r="H10" s="43">
        <f>COUNTIF(K66CN!$K$13:$K$46,"Khá")</f>
        <v>6</v>
      </c>
      <c r="I10" s="79">
        <f>H10/C10</f>
        <v>0.17647058823529413</v>
      </c>
      <c r="J10" s="43">
        <f>COUNTIF(K66CN!$K$13:$K$46,"Trung bình")</f>
        <v>0</v>
      </c>
      <c r="K10" s="79">
        <f t="shared" ref="K10" si="1">J10/C10</f>
        <v>0</v>
      </c>
      <c r="L10" s="43">
        <f>COUNTIF(K66CN!$K$13:$K$46,"Yếu")</f>
        <v>0</v>
      </c>
      <c r="M10" s="79">
        <f t="shared" ref="M10" si="2">L10/C10</f>
        <v>0</v>
      </c>
      <c r="N10" s="43">
        <f>COUNTIF(K66CN!$K$13:$K$46,"kém")</f>
        <v>0</v>
      </c>
      <c r="O10" s="79">
        <f>N10/C10</f>
        <v>0</v>
      </c>
      <c r="P10" s="39">
        <f t="shared" ref="P10" si="3">SUM(D10,F10,H10,J10,L10,N10)</f>
        <v>34</v>
      </c>
      <c r="Q10" s="50">
        <f>SUM(E10,G10,I10,K10,M10,O10)</f>
        <v>1</v>
      </c>
      <c r="R10" s="50"/>
    </row>
    <row r="11" spans="1:18" ht="16.5" x14ac:dyDescent="0.25">
      <c r="A11" s="28">
        <v>11</v>
      </c>
      <c r="B11" s="27" t="s">
        <v>30</v>
      </c>
      <c r="C11" s="21">
        <f>K67CN!A55</f>
        <v>43</v>
      </c>
      <c r="D11" s="12">
        <f>COUNTIF(K67CN!$K$13:$K$55,"Xuất sắc")</f>
        <v>22</v>
      </c>
      <c r="E11" s="80">
        <f>D11/C11</f>
        <v>0.51162790697674421</v>
      </c>
      <c r="F11" s="12">
        <f>COUNTIF(K67CN!$K$13:$K$55,"Tốt")</f>
        <v>11</v>
      </c>
      <c r="G11" s="80">
        <f>F11/C11</f>
        <v>0.2558139534883721</v>
      </c>
      <c r="H11" s="12">
        <f>COUNTIF(K67CN!$K$13:$K$55,"Khá")</f>
        <v>9</v>
      </c>
      <c r="I11" s="80">
        <f>H11/C11</f>
        <v>0.20930232558139536</v>
      </c>
      <c r="J11" s="12">
        <f>COUNTIF(K67CN!$K$13:$K$55,"Trung bình")</f>
        <v>0</v>
      </c>
      <c r="K11" s="80">
        <f>J11/C11</f>
        <v>0</v>
      </c>
      <c r="L11" s="12">
        <f>COUNTIF(K67CN!$K$13:$K$55,"Yếu")</f>
        <v>0</v>
      </c>
      <c r="M11" s="80">
        <f>L11/C11</f>
        <v>0</v>
      </c>
      <c r="N11" s="12">
        <f>COUNTIF(K67CN!$K$13:$K$55,"Kém")</f>
        <v>1</v>
      </c>
      <c r="O11" s="80">
        <f>N11/C11</f>
        <v>2.3255813953488372E-2</v>
      </c>
      <c r="P11" s="7">
        <f t="shared" ref="P11:P53" si="4">SUM(D11,F11,H11,J11,L11,N11)</f>
        <v>43</v>
      </c>
      <c r="Q11" s="50">
        <f t="shared" ref="Q11:Q53" si="5">SUM(E11,G11,I11,K11,M11,O11)</f>
        <v>1</v>
      </c>
      <c r="R11" s="50"/>
    </row>
    <row r="12" spans="1:18" ht="16.5" x14ac:dyDescent="0.25">
      <c r="A12" s="28">
        <v>12</v>
      </c>
      <c r="B12" s="27" t="s">
        <v>31</v>
      </c>
      <c r="C12" s="21">
        <f>K67IS!A85</f>
        <v>73</v>
      </c>
      <c r="D12" s="12">
        <f>COUNTIF(K67IS!$K$13:$K$85,"Xuất sắc")</f>
        <v>47</v>
      </c>
      <c r="E12" s="80">
        <f t="shared" ref="E12:E53" si="6">D12/C12</f>
        <v>0.64383561643835618</v>
      </c>
      <c r="F12" s="12">
        <f>COUNTIF(K67IS!$K$13:$K$85,"Tốt")</f>
        <v>15</v>
      </c>
      <c r="G12" s="80">
        <f t="shared" ref="G12:G53" si="7">F12/C12</f>
        <v>0.20547945205479451</v>
      </c>
      <c r="H12" s="12">
        <f>COUNTIF(K67IS!$K$13:$K$85,"Khá")</f>
        <v>10</v>
      </c>
      <c r="I12" s="80">
        <f>H12/C12</f>
        <v>0.13698630136986301</v>
      </c>
      <c r="J12" s="12">
        <f>COUNTIF(K67IS!$K$13:$K$85,"Trung bình")</f>
        <v>1</v>
      </c>
      <c r="K12" s="80">
        <f t="shared" ref="K12:K53" si="8">J12/C12</f>
        <v>1.3698630136986301E-2</v>
      </c>
      <c r="L12" s="12">
        <f>COUNTIF(K67IS!$K$13:$K$85,"Yếu")</f>
        <v>0</v>
      </c>
      <c r="M12" s="80">
        <f t="shared" ref="M12:M53" si="9">L12/C12</f>
        <v>0</v>
      </c>
      <c r="N12" s="12">
        <f>COUNTIF(K67IS!$K$13:$K$85,"Kém")</f>
        <v>0</v>
      </c>
      <c r="O12" s="80">
        <f t="shared" ref="O12:O53" si="10">N12/C12</f>
        <v>0</v>
      </c>
      <c r="P12" s="7">
        <f t="shared" si="4"/>
        <v>73</v>
      </c>
      <c r="Q12" s="50">
        <f t="shared" si="5"/>
        <v>1</v>
      </c>
      <c r="R12" s="50"/>
    </row>
    <row r="13" spans="1:18" ht="16.5" x14ac:dyDescent="0.25">
      <c r="A13" s="28">
        <v>13</v>
      </c>
      <c r="B13" s="27" t="s">
        <v>32</v>
      </c>
      <c r="C13" s="21">
        <f>K67CS1!A91</f>
        <v>79</v>
      </c>
      <c r="D13" s="12">
        <f>COUNTIF(K67CS1!$K$13:$K$91,"xuất sắc")</f>
        <v>49</v>
      </c>
      <c r="E13" s="80">
        <f t="shared" si="6"/>
        <v>0.620253164556962</v>
      </c>
      <c r="F13" s="12">
        <f>COUNTIF(K67CS1!$K$13:$K$91,"Tốt")</f>
        <v>27</v>
      </c>
      <c r="G13" s="80">
        <f t="shared" si="7"/>
        <v>0.34177215189873417</v>
      </c>
      <c r="H13" s="12">
        <f>COUNTIF(K67CS1!$K$13:$K$91,"Khá")</f>
        <v>3</v>
      </c>
      <c r="I13" s="80">
        <f t="shared" ref="I13:I53" si="11">H13/C13</f>
        <v>3.7974683544303799E-2</v>
      </c>
      <c r="J13" s="12">
        <f>COUNTIF(K67CS1!$K$13:$K$91,"Trung bình")</f>
        <v>0</v>
      </c>
      <c r="K13" s="80">
        <f t="shared" si="8"/>
        <v>0</v>
      </c>
      <c r="L13" s="12">
        <f>COUNTIF(K67CS1!$K$13:$K$91,"Yếu")</f>
        <v>0</v>
      </c>
      <c r="M13" s="80">
        <f t="shared" si="9"/>
        <v>0</v>
      </c>
      <c r="N13" s="12">
        <f>COUNTIF(K67CS1!$K$13:$K$91,"Kém")</f>
        <v>0</v>
      </c>
      <c r="O13" s="80">
        <f t="shared" si="10"/>
        <v>0</v>
      </c>
      <c r="P13" s="7">
        <f t="shared" si="4"/>
        <v>79</v>
      </c>
      <c r="Q13" s="50">
        <f t="shared" si="5"/>
        <v>1</v>
      </c>
      <c r="R13" s="50"/>
    </row>
    <row r="14" spans="1:18" ht="16.5" x14ac:dyDescent="0.25">
      <c r="A14" s="28">
        <v>14</v>
      </c>
      <c r="B14" s="27" t="s">
        <v>33</v>
      </c>
      <c r="C14" s="22">
        <f>K67CS2!A92</f>
        <v>80</v>
      </c>
      <c r="D14" s="14">
        <f>COUNTIF(K67CS2!$K$13:$K$92,"Xuất sắc")</f>
        <v>43</v>
      </c>
      <c r="E14" s="80">
        <f t="shared" si="6"/>
        <v>0.53749999999999998</v>
      </c>
      <c r="F14" s="14">
        <f>COUNTIF(K67CS2!$K$13:$K$92,"Tốt")</f>
        <v>23</v>
      </c>
      <c r="G14" s="80">
        <f t="shared" si="7"/>
        <v>0.28749999999999998</v>
      </c>
      <c r="H14" s="14">
        <f>COUNTIF(K67CS2!$K$13:$K$92,"Khá")</f>
        <v>12</v>
      </c>
      <c r="I14" s="80">
        <f t="shared" si="11"/>
        <v>0.15</v>
      </c>
      <c r="J14" s="14">
        <f>COUNTIF(K67CS2!$K$13:$K$92,"Trung bình")</f>
        <v>2</v>
      </c>
      <c r="K14" s="80">
        <f t="shared" si="8"/>
        <v>2.5000000000000001E-2</v>
      </c>
      <c r="L14" s="14">
        <f>COUNTIF(K67CS2!$K$13:$K$92,"Yếu")</f>
        <v>0</v>
      </c>
      <c r="M14" s="80">
        <f t="shared" si="9"/>
        <v>0</v>
      </c>
      <c r="N14" s="14">
        <f>COUNTIF(K67CS2!$K$13:$K$92,"Kém")</f>
        <v>0</v>
      </c>
      <c r="O14" s="80">
        <f t="shared" si="10"/>
        <v>0</v>
      </c>
      <c r="P14" s="7">
        <f t="shared" si="4"/>
        <v>80</v>
      </c>
      <c r="Q14" s="50">
        <f t="shared" si="5"/>
        <v>1</v>
      </c>
      <c r="R14" s="50"/>
    </row>
    <row r="15" spans="1:18" ht="16.5" x14ac:dyDescent="0.25">
      <c r="A15" s="28">
        <v>15</v>
      </c>
      <c r="B15" s="27" t="s">
        <v>34</v>
      </c>
      <c r="C15" s="21">
        <f>K67CS3!A91</f>
        <v>79</v>
      </c>
      <c r="D15" s="12">
        <f>COUNTIF(K67CS3!$K$13:$K$91,"Xuất sắc")</f>
        <v>62</v>
      </c>
      <c r="E15" s="80">
        <f t="shared" si="6"/>
        <v>0.78481012658227844</v>
      </c>
      <c r="F15" s="12">
        <f>COUNTIF(K67CS3!$K$13:$K$91,"Tốt")</f>
        <v>13</v>
      </c>
      <c r="G15" s="80">
        <f t="shared" si="7"/>
        <v>0.16455696202531644</v>
      </c>
      <c r="H15" s="12">
        <f>COUNTIF(K67CS3!$K$13:$K$91,"Khá")</f>
        <v>4</v>
      </c>
      <c r="I15" s="80">
        <f t="shared" si="11"/>
        <v>5.0632911392405063E-2</v>
      </c>
      <c r="J15" s="12">
        <f>COUNTIF(K67CS3!$K$13:$K$91,"Trung bình")</f>
        <v>0</v>
      </c>
      <c r="K15" s="80">
        <f t="shared" si="8"/>
        <v>0</v>
      </c>
      <c r="L15" s="12">
        <f>COUNTIF(K67CS3!$K$13:$K$91,"Yếu")</f>
        <v>0</v>
      </c>
      <c r="M15" s="80">
        <f t="shared" si="9"/>
        <v>0</v>
      </c>
      <c r="N15" s="12">
        <f>COUNTIF(K67CS3!$K$13:$K$91,"Kém")</f>
        <v>0</v>
      </c>
      <c r="O15" s="80">
        <f t="shared" si="10"/>
        <v>0</v>
      </c>
      <c r="P15" s="7">
        <f t="shared" si="4"/>
        <v>79</v>
      </c>
      <c r="Q15" s="50">
        <f t="shared" si="5"/>
        <v>1</v>
      </c>
      <c r="R15" s="50"/>
    </row>
    <row r="16" spans="1:18" ht="16.5" x14ac:dyDescent="0.25">
      <c r="A16" s="28">
        <v>16</v>
      </c>
      <c r="B16" s="27" t="s">
        <v>35</v>
      </c>
      <c r="C16" s="21">
        <f>K67CS4!A88</f>
        <v>76</v>
      </c>
      <c r="D16" s="12">
        <f>COUNTIF(K67CS4!$K$13:$K$88,"xuất sắc")</f>
        <v>34</v>
      </c>
      <c r="E16" s="80">
        <f t="shared" si="6"/>
        <v>0.44736842105263158</v>
      </c>
      <c r="F16" s="12">
        <f>COUNTIF(K67CS4!$K$13:$K$88,"Tốt")</f>
        <v>21</v>
      </c>
      <c r="G16" s="80">
        <f t="shared" si="7"/>
        <v>0.27631578947368424</v>
      </c>
      <c r="H16" s="12">
        <f>COUNTIF(K67CS4!$K$13:$K$88,"Khá")</f>
        <v>12</v>
      </c>
      <c r="I16" s="80">
        <f t="shared" si="11"/>
        <v>0.15789473684210525</v>
      </c>
      <c r="J16" s="12">
        <f>COUNTIF(K67CS4!$K$13:$K$88,"Trung bình")</f>
        <v>1</v>
      </c>
      <c r="K16" s="80">
        <f t="shared" si="8"/>
        <v>1.3157894736842105E-2</v>
      </c>
      <c r="L16" s="12">
        <f>COUNTIF(K67CS4!$K$13:$K$88,"Yếu")</f>
        <v>0</v>
      </c>
      <c r="M16" s="80">
        <f t="shared" si="9"/>
        <v>0</v>
      </c>
      <c r="N16" s="12">
        <f>COUNTIF(K67CS4!$K$13:$K$88,"Kém")</f>
        <v>8</v>
      </c>
      <c r="O16" s="80">
        <f t="shared" si="10"/>
        <v>0.10526315789473684</v>
      </c>
      <c r="P16" s="7">
        <f t="shared" si="4"/>
        <v>76</v>
      </c>
      <c r="Q16" s="50">
        <f t="shared" si="5"/>
        <v>1</v>
      </c>
      <c r="R16" s="50"/>
    </row>
    <row r="17" spans="1:18" ht="16.5" x14ac:dyDescent="0.25">
      <c r="A17" s="28">
        <v>17</v>
      </c>
      <c r="B17" s="26" t="s">
        <v>36</v>
      </c>
      <c r="C17" s="21">
        <f>K67IT1!A63</f>
        <v>51</v>
      </c>
      <c r="D17" s="24">
        <f>COUNTIF(K67IT1!$K$13:$K$63,"Xuất sắc")</f>
        <v>30</v>
      </c>
      <c r="E17" s="80">
        <f t="shared" si="6"/>
        <v>0.58823529411764708</v>
      </c>
      <c r="F17" s="12">
        <f>COUNTIF(K67IT1!$K$13:$K$63,"Tốt")</f>
        <v>15</v>
      </c>
      <c r="G17" s="80">
        <f t="shared" si="7"/>
        <v>0.29411764705882354</v>
      </c>
      <c r="H17" s="12">
        <f>COUNTIF(K67IT1!$K$13:$K$63,"Khá")</f>
        <v>6</v>
      </c>
      <c r="I17" s="80">
        <f t="shared" si="11"/>
        <v>0.11764705882352941</v>
      </c>
      <c r="J17" s="12">
        <f>COUNTIF(K67IT1!$K$13:$K$63,"Trung bình")</f>
        <v>0</v>
      </c>
      <c r="K17" s="80">
        <f t="shared" si="8"/>
        <v>0</v>
      </c>
      <c r="L17" s="12">
        <f>COUNTIF(K67IT1!$K$13:$K$63,"yếu")</f>
        <v>0</v>
      </c>
      <c r="M17" s="80">
        <f t="shared" si="9"/>
        <v>0</v>
      </c>
      <c r="N17" s="12">
        <f>COUNTIF(K67IT1!$K$13:$K$63,"Kém")</f>
        <v>0</v>
      </c>
      <c r="O17" s="80">
        <f t="shared" si="10"/>
        <v>0</v>
      </c>
      <c r="P17" s="7">
        <f t="shared" si="4"/>
        <v>51</v>
      </c>
      <c r="Q17" s="50">
        <f t="shared" si="5"/>
        <v>1</v>
      </c>
      <c r="R17" s="50"/>
    </row>
    <row r="18" spans="1:18" ht="16.5" x14ac:dyDescent="0.25">
      <c r="A18" s="28">
        <v>18</v>
      </c>
      <c r="B18" s="26" t="s">
        <v>37</v>
      </c>
      <c r="C18" s="21">
        <f>K67IT2!A59</f>
        <v>47</v>
      </c>
      <c r="D18" s="24">
        <f>COUNTIF(K67IT2!$K$13:$K$59,"Xuất sắc")</f>
        <v>23</v>
      </c>
      <c r="E18" s="80">
        <f t="shared" si="6"/>
        <v>0.48936170212765956</v>
      </c>
      <c r="F18" s="24">
        <f>COUNTIF(K67IT2!$K$13:$K$59,"Tốt")</f>
        <v>16</v>
      </c>
      <c r="G18" s="80">
        <f t="shared" si="7"/>
        <v>0.34042553191489361</v>
      </c>
      <c r="H18" s="24">
        <f>COUNTIF(K67IT2!$K$13:$K$59,"Khá")</f>
        <v>6</v>
      </c>
      <c r="I18" s="80">
        <f t="shared" si="11"/>
        <v>0.1276595744680851</v>
      </c>
      <c r="J18" s="24">
        <f>COUNTIF(K67IT2!$K$13:$K$59,"Trung bình")</f>
        <v>1</v>
      </c>
      <c r="K18" s="80">
        <f t="shared" si="8"/>
        <v>2.1276595744680851E-2</v>
      </c>
      <c r="L18" s="24">
        <f>COUNTIF(K67IT2!$K$13:$K$59,"Yếu")</f>
        <v>0</v>
      </c>
      <c r="M18" s="80">
        <f t="shared" si="9"/>
        <v>0</v>
      </c>
      <c r="N18" s="24">
        <f>COUNTIF(K67IT2!$K$13:$K$59,"Kém")</f>
        <v>1</v>
      </c>
      <c r="O18" s="80">
        <f t="shared" si="10"/>
        <v>2.1276595744680851E-2</v>
      </c>
      <c r="P18" s="7">
        <f t="shared" si="4"/>
        <v>47</v>
      </c>
      <c r="Q18" s="50">
        <f t="shared" si="5"/>
        <v>1</v>
      </c>
      <c r="R18" s="50"/>
    </row>
    <row r="19" spans="1:18" ht="16.5" x14ac:dyDescent="0.25">
      <c r="A19" s="28">
        <v>19</v>
      </c>
      <c r="B19" s="26" t="s">
        <v>38</v>
      </c>
      <c r="C19" s="21">
        <f>K67IT15!A31</f>
        <v>19</v>
      </c>
      <c r="D19" s="24">
        <f>COUNTIF(K67IT15!$K$13:$K$31,"Xuất sắc")</f>
        <v>13</v>
      </c>
      <c r="E19" s="80">
        <f t="shared" si="6"/>
        <v>0.68421052631578949</v>
      </c>
      <c r="F19" s="12">
        <f>COUNTIF(K67IT15!$K$13:$K$31,"Tốt")</f>
        <v>5</v>
      </c>
      <c r="G19" s="80">
        <f t="shared" si="7"/>
        <v>0.26315789473684209</v>
      </c>
      <c r="H19" s="12">
        <f>COUNTIF(K67IT15!$K$13:$K$31,"Khá")</f>
        <v>0</v>
      </c>
      <c r="I19" s="80">
        <f t="shared" si="11"/>
        <v>0</v>
      </c>
      <c r="J19" s="12">
        <f>COUNTIF(K67IT15!$K$13:$K$31,"Trung bình")</f>
        <v>1</v>
      </c>
      <c r="K19" s="80">
        <f t="shared" si="8"/>
        <v>5.2631578947368418E-2</v>
      </c>
      <c r="L19" s="12">
        <f>COUNTIF(K67IT15!$K$13:$K$31,"Yếu")</f>
        <v>0</v>
      </c>
      <c r="M19" s="80">
        <f t="shared" si="9"/>
        <v>0</v>
      </c>
      <c r="N19" s="12">
        <f>COUNTIF(K67IT15!$K$13:$K$31,"Kém")</f>
        <v>0</v>
      </c>
      <c r="O19" s="80">
        <f t="shared" si="10"/>
        <v>0</v>
      </c>
      <c r="P19" s="7">
        <f t="shared" si="4"/>
        <v>19</v>
      </c>
      <c r="Q19" s="50">
        <f t="shared" si="5"/>
        <v>1</v>
      </c>
      <c r="R19" s="50"/>
    </row>
    <row r="20" spans="1:18" ht="16.5" x14ac:dyDescent="0.25">
      <c r="A20" s="28">
        <v>20</v>
      </c>
      <c r="B20" s="26" t="s">
        <v>39</v>
      </c>
      <c r="C20" s="21">
        <f>K67IT20!A74</f>
        <v>62</v>
      </c>
      <c r="D20" s="24">
        <f>COUNTIF(K67IT20!$K$13:$K$74,"Xuất sắc")</f>
        <v>42</v>
      </c>
      <c r="E20" s="80">
        <f t="shared" si="6"/>
        <v>0.67741935483870963</v>
      </c>
      <c r="F20" s="12">
        <f>COUNTIF(K67IT20!$K$13:$K$74,"Tốt")</f>
        <v>14</v>
      </c>
      <c r="G20" s="80">
        <f t="shared" si="7"/>
        <v>0.22580645161290322</v>
      </c>
      <c r="H20" s="12">
        <f>COUNTIF(K67IT20!$K$13:$K$74,"Khá")</f>
        <v>3</v>
      </c>
      <c r="I20" s="80">
        <f t="shared" si="11"/>
        <v>4.8387096774193547E-2</v>
      </c>
      <c r="J20" s="12">
        <f>COUNTIF(K67IT20!$K$13:$K$74,"Trung bình")</f>
        <v>1</v>
      </c>
      <c r="K20" s="80">
        <f t="shared" si="8"/>
        <v>1.6129032258064516E-2</v>
      </c>
      <c r="L20" s="12">
        <f>COUNTIF(K67IT20!$K$13:$K$74,"Yếu")</f>
        <v>0</v>
      </c>
      <c r="M20" s="80">
        <f t="shared" si="9"/>
        <v>0</v>
      </c>
      <c r="N20" s="12">
        <f>COUNTIF(K67IT20!$K$13:$K$74,"Kém")</f>
        <v>2</v>
      </c>
      <c r="O20" s="80">
        <f t="shared" si="10"/>
        <v>3.2258064516129031E-2</v>
      </c>
      <c r="P20" s="7">
        <f t="shared" si="4"/>
        <v>62</v>
      </c>
      <c r="Q20" s="50">
        <f t="shared" si="5"/>
        <v>0.99999999999999989</v>
      </c>
      <c r="R20" s="50"/>
    </row>
    <row r="21" spans="1:18" ht="16.5" x14ac:dyDescent="0.25">
      <c r="A21" s="28">
        <v>21</v>
      </c>
      <c r="B21" s="26" t="s">
        <v>40</v>
      </c>
      <c r="C21" s="21">
        <f>K68CN!A73</f>
        <v>61</v>
      </c>
      <c r="D21" s="24">
        <f>COUNTIF(K68CN!$K$13:$K$73,"Xuất sắc")</f>
        <v>31</v>
      </c>
      <c r="E21" s="80">
        <f t="shared" si="6"/>
        <v>0.50819672131147542</v>
      </c>
      <c r="F21" s="12">
        <f>COUNTIF(K68CN!$K$13:$K$73,"Tốt")</f>
        <v>12</v>
      </c>
      <c r="G21" s="80">
        <f t="shared" si="7"/>
        <v>0.19672131147540983</v>
      </c>
      <c r="H21" s="12">
        <f>COUNTIF(K68CN!$K$13:$K$73,"Khá")</f>
        <v>15</v>
      </c>
      <c r="I21" s="80">
        <f t="shared" si="11"/>
        <v>0.24590163934426229</v>
      </c>
      <c r="J21" s="12">
        <f>COUNTIF(K68CN!$K$13:$K$73,"Trung bình")</f>
        <v>3</v>
      </c>
      <c r="K21" s="80">
        <f t="shared" si="8"/>
        <v>4.9180327868852458E-2</v>
      </c>
      <c r="L21" s="12">
        <f>COUNTIF(K68CN!$K$13:$K$73,"Yếu")</f>
        <v>0</v>
      </c>
      <c r="M21" s="80">
        <f t="shared" si="9"/>
        <v>0</v>
      </c>
      <c r="N21" s="12">
        <f>COUNTIF(K68CN!$K$13:$K$73,"Kém")</f>
        <v>0</v>
      </c>
      <c r="O21" s="80">
        <f t="shared" si="10"/>
        <v>0</v>
      </c>
      <c r="P21" s="7">
        <f t="shared" si="4"/>
        <v>61</v>
      </c>
      <c r="Q21" s="50">
        <f t="shared" si="5"/>
        <v>1</v>
      </c>
      <c r="R21" s="50"/>
    </row>
    <row r="22" spans="1:18" ht="16.5" x14ac:dyDescent="0.25">
      <c r="A22" s="28">
        <v>22</v>
      </c>
      <c r="B22" s="26" t="s">
        <v>41</v>
      </c>
      <c r="C22" s="21">
        <f>K68IS!A81</f>
        <v>69</v>
      </c>
      <c r="D22" s="24">
        <f>COUNTIF(K68IS!$K$13:$K$81,"Xuất sắc")</f>
        <v>38</v>
      </c>
      <c r="E22" s="80">
        <f t="shared" si="6"/>
        <v>0.55072463768115942</v>
      </c>
      <c r="F22" s="12">
        <f>COUNTIF(K68IS!$K$13:$K$81,"Tốt")</f>
        <v>20</v>
      </c>
      <c r="G22" s="80">
        <f t="shared" si="7"/>
        <v>0.28985507246376813</v>
      </c>
      <c r="H22" s="12">
        <f>COUNTIF(K68IS!$K$13:$K$81,"Khá")</f>
        <v>10</v>
      </c>
      <c r="I22" s="80">
        <f t="shared" si="11"/>
        <v>0.14492753623188406</v>
      </c>
      <c r="J22" s="12">
        <f>COUNTIF(K68IS!$K$13:$K$81,"Trung bình")</f>
        <v>1</v>
      </c>
      <c r="K22" s="80">
        <f t="shared" si="8"/>
        <v>1.4492753623188406E-2</v>
      </c>
      <c r="L22" s="12">
        <f>COUNTIF(K68IS!$K$13:$K$81,"Yếu")</f>
        <v>0</v>
      </c>
      <c r="M22" s="80">
        <f t="shared" si="9"/>
        <v>0</v>
      </c>
      <c r="N22" s="12">
        <f>COUNTIF(K68IS!$K$13:$K$81,"Kém")</f>
        <v>0</v>
      </c>
      <c r="O22" s="80">
        <f t="shared" si="10"/>
        <v>0</v>
      </c>
      <c r="P22" s="7">
        <f t="shared" si="4"/>
        <v>69</v>
      </c>
      <c r="Q22" s="50">
        <f t="shared" si="5"/>
        <v>0.99999999999999989</v>
      </c>
      <c r="R22" s="50"/>
    </row>
    <row r="23" spans="1:18" s="40" customFormat="1" ht="16.5" x14ac:dyDescent="0.25">
      <c r="A23" s="34">
        <v>23</v>
      </c>
      <c r="B23" s="35" t="s">
        <v>42</v>
      </c>
      <c r="C23" s="36">
        <f>K68CS1!A82</f>
        <v>70</v>
      </c>
      <c r="D23" s="37">
        <f>COUNTIF(K68CS1!$K$13:$K$82,"Xuất sắc")</f>
        <v>35</v>
      </c>
      <c r="E23" s="79">
        <f t="shared" si="6"/>
        <v>0.5</v>
      </c>
      <c r="F23" s="38">
        <f>COUNTIF(K68CS1!$K$13:$K$82,"Tốt")</f>
        <v>25</v>
      </c>
      <c r="G23" s="79">
        <f t="shared" si="7"/>
        <v>0.35714285714285715</v>
      </c>
      <c r="H23" s="38">
        <f>COUNTIF(K68CS1!$K$13:$K$82,"Khá")</f>
        <v>9</v>
      </c>
      <c r="I23" s="79">
        <f t="shared" si="11"/>
        <v>0.12857142857142856</v>
      </c>
      <c r="J23" s="38">
        <f>COUNTIF(K68CS1!$K$13:$K$82,"Trung bình")</f>
        <v>0</v>
      </c>
      <c r="K23" s="79">
        <f t="shared" si="8"/>
        <v>0</v>
      </c>
      <c r="L23" s="38">
        <f>COUNTIF(K68CS1!$K$13:$K$82,"Yếu")</f>
        <v>0</v>
      </c>
      <c r="M23" s="79">
        <f t="shared" si="9"/>
        <v>0</v>
      </c>
      <c r="N23" s="38">
        <f>COUNTIF(K68CS1!$K$13:$K$82,"Kém")</f>
        <v>1</v>
      </c>
      <c r="O23" s="79">
        <f t="shared" si="10"/>
        <v>1.4285714285714285E-2</v>
      </c>
      <c r="P23" s="39">
        <f t="shared" si="4"/>
        <v>70</v>
      </c>
      <c r="Q23" s="50">
        <f t="shared" si="5"/>
        <v>1</v>
      </c>
      <c r="R23" s="50"/>
    </row>
    <row r="24" spans="1:18" ht="16.5" x14ac:dyDescent="0.25">
      <c r="A24" s="28">
        <v>24</v>
      </c>
      <c r="B24" s="26" t="s">
        <v>43</v>
      </c>
      <c r="C24" s="21">
        <f>K68CS2!A82</f>
        <v>70</v>
      </c>
      <c r="D24" s="24">
        <f>COUNTIF(K68CS2!$K$13:$K$82,"Xuất sắc")</f>
        <v>28</v>
      </c>
      <c r="E24" s="80">
        <f t="shared" si="6"/>
        <v>0.4</v>
      </c>
      <c r="F24" s="12">
        <f>COUNTIF(K68CS2!$K$13:$K$82,"Tốt")</f>
        <v>24</v>
      </c>
      <c r="G24" s="80">
        <f t="shared" si="7"/>
        <v>0.34285714285714286</v>
      </c>
      <c r="H24" s="12">
        <f>COUNTIF(K68CS2!$K$13:$K$82,"Khá")</f>
        <v>16</v>
      </c>
      <c r="I24" s="80">
        <f t="shared" si="11"/>
        <v>0.22857142857142856</v>
      </c>
      <c r="J24" s="12">
        <f>COUNTIF(K68CS2!$K$13:$K$82,"Trung bình")</f>
        <v>2</v>
      </c>
      <c r="K24" s="80">
        <f t="shared" si="8"/>
        <v>2.8571428571428571E-2</v>
      </c>
      <c r="L24" s="12">
        <f>COUNTIF(K68CS2!$K$13:$K$82,"yếu")</f>
        <v>0</v>
      </c>
      <c r="M24" s="80">
        <f t="shared" si="9"/>
        <v>0</v>
      </c>
      <c r="N24" s="12">
        <f>COUNTIF(K68CS2!$K$13:$K$82,"Kém")</f>
        <v>0</v>
      </c>
      <c r="O24" s="80">
        <f t="shared" si="10"/>
        <v>0</v>
      </c>
      <c r="P24" s="7">
        <f t="shared" si="4"/>
        <v>70</v>
      </c>
      <c r="Q24" s="50">
        <f t="shared" si="5"/>
        <v>1</v>
      </c>
      <c r="R24" s="50"/>
    </row>
    <row r="25" spans="1:18" ht="16.5" x14ac:dyDescent="0.25">
      <c r="A25" s="28">
        <v>25</v>
      </c>
      <c r="B25" s="26" t="s">
        <v>44</v>
      </c>
      <c r="C25" s="21">
        <f>K68CS3!A82</f>
        <v>70</v>
      </c>
      <c r="D25" s="24">
        <f>COUNTIF(K68CS3!$K$13:$K$82,"xuất sắc")</f>
        <v>43</v>
      </c>
      <c r="E25" s="80">
        <f t="shared" si="6"/>
        <v>0.61428571428571432</v>
      </c>
      <c r="F25" s="12">
        <f>COUNTIF(K68CS3!$K$13:$K$82,"Tốt")</f>
        <v>21</v>
      </c>
      <c r="G25" s="80">
        <f t="shared" si="7"/>
        <v>0.3</v>
      </c>
      <c r="H25" s="12">
        <f>COUNTIF(K68CS3!$K$13:$K$82,"Khá")</f>
        <v>6</v>
      </c>
      <c r="I25" s="80">
        <f t="shared" si="11"/>
        <v>8.5714285714285715E-2</v>
      </c>
      <c r="J25" s="12">
        <f>COUNTIF(K68CS3!$K$13:$K$82,"Trung bình")</f>
        <v>0</v>
      </c>
      <c r="K25" s="80">
        <f t="shared" si="8"/>
        <v>0</v>
      </c>
      <c r="L25" s="12">
        <f>COUNTIF(K68CS3!$K$13:$K$82,"Yếu")</f>
        <v>0</v>
      </c>
      <c r="M25" s="80">
        <f t="shared" si="9"/>
        <v>0</v>
      </c>
      <c r="N25" s="12">
        <f>COUNTIF(K68CS3!$K$13:$K$82,"Kém")</f>
        <v>0</v>
      </c>
      <c r="O25" s="80">
        <f t="shared" si="10"/>
        <v>0</v>
      </c>
      <c r="P25" s="7">
        <f t="shared" si="4"/>
        <v>70</v>
      </c>
      <c r="Q25" s="50">
        <f t="shared" si="5"/>
        <v>1</v>
      </c>
      <c r="R25" s="50"/>
    </row>
    <row r="26" spans="1:18" ht="16.5" x14ac:dyDescent="0.25">
      <c r="A26" s="28">
        <v>26</v>
      </c>
      <c r="B26" s="26" t="s">
        <v>45</v>
      </c>
      <c r="C26" s="21">
        <f>K68CS4!A82</f>
        <v>70</v>
      </c>
      <c r="D26" s="24">
        <f>COUNTIF(K68CS4!$K$13:$K$82,"Xuất sắc")</f>
        <v>38</v>
      </c>
      <c r="E26" s="80">
        <f t="shared" si="6"/>
        <v>0.54285714285714282</v>
      </c>
      <c r="F26" s="12">
        <f>COUNTIF(K68CS4!$K$13:$K$82,"Tốt")</f>
        <v>22</v>
      </c>
      <c r="G26" s="80">
        <f t="shared" si="7"/>
        <v>0.31428571428571428</v>
      </c>
      <c r="H26" s="12">
        <f>COUNTIF(K68CS4!$K$13:$K$82,"Khá")</f>
        <v>8</v>
      </c>
      <c r="I26" s="80">
        <f t="shared" si="11"/>
        <v>0.11428571428571428</v>
      </c>
      <c r="J26" s="12">
        <f>COUNTIF(K68CS4!$K$13:$K$82,"Trung bình")</f>
        <v>2</v>
      </c>
      <c r="K26" s="80">
        <f t="shared" si="8"/>
        <v>2.8571428571428571E-2</v>
      </c>
      <c r="L26" s="12">
        <f>COUNTIF(K68CS4!$K$13:$K$82,"Yếu")</f>
        <v>0</v>
      </c>
      <c r="M26" s="80">
        <f t="shared" si="9"/>
        <v>0</v>
      </c>
      <c r="N26" s="12">
        <f>COUNTIF(K68CS4!$K$13:$K$82,"Kém")</f>
        <v>0</v>
      </c>
      <c r="O26" s="80">
        <f t="shared" si="10"/>
        <v>0</v>
      </c>
      <c r="P26" s="7">
        <f t="shared" si="4"/>
        <v>70</v>
      </c>
      <c r="Q26" s="50">
        <f t="shared" si="5"/>
        <v>1</v>
      </c>
      <c r="R26" s="50"/>
    </row>
    <row r="27" spans="1:18" ht="16.5" x14ac:dyDescent="0.25">
      <c r="A27" s="28">
        <v>27</v>
      </c>
      <c r="B27" s="26" t="s">
        <v>47</v>
      </c>
      <c r="C27" s="21">
        <f>K68IT1!A67</f>
        <v>55</v>
      </c>
      <c r="D27" s="24">
        <f>COUNTIF(K68IT1!$K$13:$K$67,"Xuất sắc")</f>
        <v>40</v>
      </c>
      <c r="E27" s="80">
        <f t="shared" si="6"/>
        <v>0.72727272727272729</v>
      </c>
      <c r="F27" s="12">
        <f>COUNTIF(K68IT1!$K$13:$K$67,"Tốt")</f>
        <v>11</v>
      </c>
      <c r="G27" s="80">
        <f t="shared" si="7"/>
        <v>0.2</v>
      </c>
      <c r="H27" s="12">
        <f>COUNTIF(K68IT1!$K$13:$K$67,"Khá")</f>
        <v>4</v>
      </c>
      <c r="I27" s="80">
        <f t="shared" si="11"/>
        <v>7.2727272727272724E-2</v>
      </c>
      <c r="J27" s="12">
        <f>COUNTIF(K68IT1!$K$13:$K$67,"Trung bình")</f>
        <v>0</v>
      </c>
      <c r="K27" s="80">
        <f t="shared" si="8"/>
        <v>0</v>
      </c>
      <c r="L27" s="12">
        <f>COUNTIF(K68IT1!$K$13:$K$67,"Yếu")</f>
        <v>0</v>
      </c>
      <c r="M27" s="80">
        <f t="shared" si="9"/>
        <v>0</v>
      </c>
      <c r="N27" s="12">
        <f>COUNTIF(K68IT1!$K$13:$K$67,"Kém")</f>
        <v>0</v>
      </c>
      <c r="O27" s="80">
        <f t="shared" si="10"/>
        <v>0</v>
      </c>
      <c r="P27" s="7">
        <f t="shared" si="4"/>
        <v>55</v>
      </c>
      <c r="Q27" s="50">
        <f t="shared" si="5"/>
        <v>1</v>
      </c>
      <c r="R27" s="50"/>
    </row>
    <row r="28" spans="1:18" ht="16.5" x14ac:dyDescent="0.25">
      <c r="A28" s="28">
        <v>28</v>
      </c>
      <c r="B28" s="26" t="s">
        <v>48</v>
      </c>
      <c r="C28" s="21">
        <f>K68IT2!A68</f>
        <v>56</v>
      </c>
      <c r="D28" s="24">
        <f>COUNTIF(K68IT2!$K$13:$K$68,"Xuất sắc")</f>
        <v>40</v>
      </c>
      <c r="E28" s="80">
        <f t="shared" si="6"/>
        <v>0.7142857142857143</v>
      </c>
      <c r="F28" s="12">
        <f>COUNTIF(K68IT2!$K$13:$K$68,"Tốt")</f>
        <v>15</v>
      </c>
      <c r="G28" s="80">
        <f t="shared" si="7"/>
        <v>0.26785714285714285</v>
      </c>
      <c r="H28" s="12">
        <f>COUNTIF(K68IT2!$K$13:$K$68,"Khá")</f>
        <v>1</v>
      </c>
      <c r="I28" s="80">
        <f t="shared" si="11"/>
        <v>1.7857142857142856E-2</v>
      </c>
      <c r="J28" s="12">
        <f>COUNTIF(K68IT2!$K$13:$K$68,"Trung bình")</f>
        <v>0</v>
      </c>
      <c r="K28" s="80">
        <f t="shared" si="8"/>
        <v>0</v>
      </c>
      <c r="L28" s="12">
        <f>COUNTIF(K68IT2!$K$13:$K$68,"Yếu")</f>
        <v>0</v>
      </c>
      <c r="M28" s="80">
        <f t="shared" si="9"/>
        <v>0</v>
      </c>
      <c r="N28" s="12">
        <f>COUNTIF(K68IT2!$K$13:$K$68,"Kém")</f>
        <v>0</v>
      </c>
      <c r="O28" s="80">
        <f t="shared" si="10"/>
        <v>0</v>
      </c>
      <c r="P28" s="7">
        <f t="shared" si="4"/>
        <v>56</v>
      </c>
      <c r="Q28" s="50">
        <f t="shared" si="5"/>
        <v>1</v>
      </c>
      <c r="R28" s="50"/>
    </row>
    <row r="29" spans="1:18" ht="16.5" x14ac:dyDescent="0.25">
      <c r="A29" s="28">
        <v>29</v>
      </c>
      <c r="B29" s="26" t="s">
        <v>49</v>
      </c>
      <c r="C29" s="21">
        <f>K68IT3!A68</f>
        <v>56</v>
      </c>
      <c r="D29" s="24">
        <f>COUNTIF(K68IT3!$K$13:$K$68,"xuất sắc")</f>
        <v>45</v>
      </c>
      <c r="E29" s="80">
        <f t="shared" si="6"/>
        <v>0.8035714285714286</v>
      </c>
      <c r="F29" s="12">
        <f>COUNTIF(K68IT3!$K$13:$K$68,"Tốt")</f>
        <v>11</v>
      </c>
      <c r="G29" s="80">
        <f t="shared" si="7"/>
        <v>0.19642857142857142</v>
      </c>
      <c r="H29" s="12">
        <f>COUNTIF(K68IT3!$K$13:$K$68,"Khá")</f>
        <v>0</v>
      </c>
      <c r="I29" s="80">
        <f t="shared" si="11"/>
        <v>0</v>
      </c>
      <c r="J29" s="12">
        <f>COUNTIF(K68IT3!$K$13:$K$68,"Trung bình")</f>
        <v>0</v>
      </c>
      <c r="K29" s="80">
        <f t="shared" si="8"/>
        <v>0</v>
      </c>
      <c r="L29" s="12">
        <f>COUNTIF(K68IT3!$K$13:$K$68,"Yếu")</f>
        <v>0</v>
      </c>
      <c r="M29" s="80">
        <f t="shared" si="9"/>
        <v>0</v>
      </c>
      <c r="N29" s="12">
        <f>COUNTIF(K68IT3!$K$13:$K$68,"Kém")</f>
        <v>0</v>
      </c>
      <c r="O29" s="80">
        <f t="shared" si="10"/>
        <v>0</v>
      </c>
      <c r="P29" s="7">
        <f t="shared" si="4"/>
        <v>56</v>
      </c>
      <c r="Q29" s="50">
        <f t="shared" si="5"/>
        <v>1</v>
      </c>
      <c r="R29" s="50"/>
    </row>
    <row r="30" spans="1:18" ht="16.5" x14ac:dyDescent="0.25">
      <c r="A30" s="28">
        <v>30</v>
      </c>
      <c r="B30" s="26" t="s">
        <v>50</v>
      </c>
      <c r="C30" s="21">
        <f>K68IT20!A79</f>
        <v>67</v>
      </c>
      <c r="D30" s="24">
        <f>COUNTIF(K68IT20!$K$13:$K$79,"Xuất sắc")</f>
        <v>34</v>
      </c>
      <c r="E30" s="80">
        <f t="shared" si="6"/>
        <v>0.5074626865671642</v>
      </c>
      <c r="F30" s="12">
        <f>COUNTIF(K68IT20!$K$13:$K$79,"Tốt")</f>
        <v>19</v>
      </c>
      <c r="G30" s="80">
        <f t="shared" si="7"/>
        <v>0.28358208955223879</v>
      </c>
      <c r="H30" s="12">
        <f>COUNTIF(K68IT20!$K$13:$K$79,"Khá")</f>
        <v>13</v>
      </c>
      <c r="I30" s="80">
        <f t="shared" si="11"/>
        <v>0.19402985074626866</v>
      </c>
      <c r="J30" s="12">
        <f>COUNTIF(K68IT20!$K$13:$K$79,"Trung bình")</f>
        <v>0</v>
      </c>
      <c r="K30" s="80">
        <f t="shared" si="8"/>
        <v>0</v>
      </c>
      <c r="L30" s="12">
        <f>COUNTIF(K68IT20!$K$13:$K$79,"Yếu")</f>
        <v>0</v>
      </c>
      <c r="M30" s="80">
        <f t="shared" si="9"/>
        <v>0</v>
      </c>
      <c r="N30" s="12">
        <f>COUNTIF(K68IT20!$K$13:$K$79,"Kém")</f>
        <v>1</v>
      </c>
      <c r="O30" s="80">
        <f t="shared" si="10"/>
        <v>1.4925373134328358E-2</v>
      </c>
      <c r="P30" s="7">
        <f t="shared" si="4"/>
        <v>67</v>
      </c>
      <c r="Q30" s="50">
        <f t="shared" si="5"/>
        <v>1</v>
      </c>
      <c r="R30" s="50"/>
    </row>
    <row r="31" spans="1:18" ht="16.5" x14ac:dyDescent="0.25">
      <c r="A31" s="28">
        <v>31</v>
      </c>
      <c r="B31" s="26" t="s">
        <v>51</v>
      </c>
      <c r="C31" s="21">
        <f>K69CN1!A54</f>
        <v>42</v>
      </c>
      <c r="D31" s="24">
        <f>COUNTIF(K69CN1!$K$13:$K$54,"Xuất sắc")</f>
        <v>13</v>
      </c>
      <c r="E31" s="80">
        <f t="shared" si="6"/>
        <v>0.30952380952380953</v>
      </c>
      <c r="F31" s="12">
        <f>COUNTIF(K69CN1!$K$13:$K$54,"Tốt")</f>
        <v>18</v>
      </c>
      <c r="G31" s="80">
        <f t="shared" si="7"/>
        <v>0.42857142857142855</v>
      </c>
      <c r="H31" s="12">
        <f>COUNTIF(K69CN1!$K$13:$K$54,"Khá")</f>
        <v>11</v>
      </c>
      <c r="I31" s="80">
        <f t="shared" si="11"/>
        <v>0.26190476190476192</v>
      </c>
      <c r="J31" s="12">
        <f>COUNTIF(K69CN1!$K$13:$K$54,"Trung bình")</f>
        <v>0</v>
      </c>
      <c r="K31" s="80">
        <f t="shared" si="8"/>
        <v>0</v>
      </c>
      <c r="L31" s="12">
        <f>COUNTIF(K69CN1!$K$13:$K$54,"Yếu")</f>
        <v>0</v>
      </c>
      <c r="M31" s="80">
        <f t="shared" si="9"/>
        <v>0</v>
      </c>
      <c r="N31" s="12">
        <f>COUNTIF(K69CN1!$K$13:$K$54,"Kém")</f>
        <v>0</v>
      </c>
      <c r="O31" s="80">
        <f t="shared" si="10"/>
        <v>0</v>
      </c>
      <c r="P31" s="7">
        <f t="shared" si="4"/>
        <v>42</v>
      </c>
      <c r="Q31" s="50">
        <f t="shared" si="5"/>
        <v>1</v>
      </c>
      <c r="R31" s="50"/>
    </row>
    <row r="32" spans="1:18" ht="16.5" x14ac:dyDescent="0.25">
      <c r="A32" s="28">
        <v>32</v>
      </c>
      <c r="B32" s="26" t="s">
        <v>52</v>
      </c>
      <c r="C32" s="21">
        <f>K69CN2!A54</f>
        <v>42</v>
      </c>
      <c r="D32" s="24">
        <f>COUNTIF(K69CN2!$K$13:$K$54,"Xuất sắc")</f>
        <v>14</v>
      </c>
      <c r="E32" s="80">
        <f t="shared" si="6"/>
        <v>0.33333333333333331</v>
      </c>
      <c r="F32" s="12">
        <f>COUNTIF(K69CN2!$K$13:$K$54,"Tốt")</f>
        <v>20</v>
      </c>
      <c r="G32" s="80">
        <f t="shared" si="7"/>
        <v>0.47619047619047616</v>
      </c>
      <c r="H32" s="12">
        <f>COUNTIF(K69CN2!$K$13:$K$54,"Khá")</f>
        <v>8</v>
      </c>
      <c r="I32" s="80">
        <f t="shared" si="11"/>
        <v>0.19047619047619047</v>
      </c>
      <c r="J32" s="12">
        <f>COUNTIF(K69CN2!$K$13:$K$54,"Trung bình")</f>
        <v>0</v>
      </c>
      <c r="K32" s="80">
        <f t="shared" si="8"/>
        <v>0</v>
      </c>
      <c r="L32" s="12">
        <f>COUNTIF(K69CN2!$K$13:$K$54,"Yếu")</f>
        <v>0</v>
      </c>
      <c r="M32" s="80">
        <f t="shared" si="9"/>
        <v>0</v>
      </c>
      <c r="N32" s="12">
        <f>COUNTIF(K69CN2!$K$13:$K$54,"Kém")</f>
        <v>0</v>
      </c>
      <c r="O32" s="80">
        <f t="shared" si="10"/>
        <v>0</v>
      </c>
      <c r="P32" s="7">
        <f t="shared" si="4"/>
        <v>42</v>
      </c>
      <c r="Q32" s="50">
        <f t="shared" si="5"/>
        <v>1</v>
      </c>
      <c r="R32" s="50"/>
    </row>
    <row r="33" spans="1:18" ht="16.5" x14ac:dyDescent="0.25">
      <c r="A33" s="28">
        <v>33</v>
      </c>
      <c r="B33" s="26" t="s">
        <v>53</v>
      </c>
      <c r="C33" s="21">
        <f>K69CS1!A54</f>
        <v>42</v>
      </c>
      <c r="D33" s="24">
        <f>COUNTIF(K69CS1!$K$13:$K$54,"Xuất sắc")</f>
        <v>17</v>
      </c>
      <c r="E33" s="80">
        <f t="shared" si="6"/>
        <v>0.40476190476190477</v>
      </c>
      <c r="F33" s="12">
        <f>COUNTIF(K69CS1!$K$13:$K$54,"Tốt")</f>
        <v>19</v>
      </c>
      <c r="G33" s="80">
        <f t="shared" si="7"/>
        <v>0.45238095238095238</v>
      </c>
      <c r="H33" s="12">
        <f>COUNTIF(K69CS1!$K$13:$K$54,"Khá")</f>
        <v>6</v>
      </c>
      <c r="I33" s="80">
        <f t="shared" si="11"/>
        <v>0.14285714285714285</v>
      </c>
      <c r="J33" s="12">
        <f>COUNTIF(K69CS1!$K$13:$K$54,"Trung bình")</f>
        <v>0</v>
      </c>
      <c r="K33" s="80">
        <f t="shared" si="8"/>
        <v>0</v>
      </c>
      <c r="L33" s="12">
        <f>COUNTIF(K69CS1!$K$13:$K$54,"Yếu ")</f>
        <v>0</v>
      </c>
      <c r="M33" s="80">
        <f t="shared" si="9"/>
        <v>0</v>
      </c>
      <c r="N33" s="12">
        <f>COUNTIF(K69CS1!$K$13:$K$54,"Kém")</f>
        <v>0</v>
      </c>
      <c r="O33" s="80">
        <f t="shared" si="10"/>
        <v>0</v>
      </c>
      <c r="P33" s="7">
        <f t="shared" si="4"/>
        <v>42</v>
      </c>
      <c r="Q33" s="50">
        <f t="shared" si="5"/>
        <v>1</v>
      </c>
      <c r="R33" s="50"/>
    </row>
    <row r="34" spans="1:18" ht="16.5" x14ac:dyDescent="0.25">
      <c r="A34" s="28">
        <v>34</v>
      </c>
      <c r="B34" s="26" t="s">
        <v>54</v>
      </c>
      <c r="C34" s="21">
        <f>K69CS2!A52</f>
        <v>40</v>
      </c>
      <c r="D34" s="24">
        <f>COUNTIF(K69CS2!$K$13:$K$52,"xuất sắc")</f>
        <v>23</v>
      </c>
      <c r="E34" s="80">
        <f t="shared" si="6"/>
        <v>0.57499999999999996</v>
      </c>
      <c r="F34" s="12">
        <f>COUNTIF(K69CS2!$K$13:$K$52,"Tốt")</f>
        <v>16</v>
      </c>
      <c r="G34" s="80">
        <f t="shared" si="7"/>
        <v>0.4</v>
      </c>
      <c r="H34" s="12">
        <f>COUNTIF(K69CS2!$K$13:$K$52,"Khá")</f>
        <v>1</v>
      </c>
      <c r="I34" s="80">
        <f t="shared" si="11"/>
        <v>2.5000000000000001E-2</v>
      </c>
      <c r="J34" s="12">
        <f>COUNTIF(K69CS2!$K$13:$K$52,"Trung bình")</f>
        <v>0</v>
      </c>
      <c r="K34" s="80">
        <f t="shared" si="8"/>
        <v>0</v>
      </c>
      <c r="L34" s="12">
        <f>COUNTIF(K69CS2!$K$13:$K$52,"Yếu")</f>
        <v>0</v>
      </c>
      <c r="M34" s="80">
        <f t="shared" si="9"/>
        <v>0</v>
      </c>
      <c r="N34" s="12">
        <f>COUNTIF(K69CS2!$K$13:$K$52,"Kém")</f>
        <v>0</v>
      </c>
      <c r="O34" s="80">
        <f t="shared" si="10"/>
        <v>0</v>
      </c>
      <c r="P34" s="7">
        <f t="shared" si="4"/>
        <v>40</v>
      </c>
      <c r="Q34" s="50">
        <f t="shared" si="5"/>
        <v>1</v>
      </c>
      <c r="R34" s="50"/>
    </row>
    <row r="35" spans="1:18" s="40" customFormat="1" ht="16.5" x14ac:dyDescent="0.25">
      <c r="A35" s="34">
        <v>35</v>
      </c>
      <c r="B35" s="35" t="s">
        <v>55</v>
      </c>
      <c r="C35" s="36">
        <f>K69IS3!A51</f>
        <v>39</v>
      </c>
      <c r="D35" s="37">
        <f>COUNTIF(K69CS3!$K$13:$K$51,"Xuất sắc")</f>
        <v>18</v>
      </c>
      <c r="E35" s="79">
        <f t="shared" si="6"/>
        <v>0.46153846153846156</v>
      </c>
      <c r="F35" s="38">
        <f>COUNTIF(K69CS3!$K$13:$K$51,"Tốt")</f>
        <v>18</v>
      </c>
      <c r="G35" s="79">
        <f t="shared" si="7"/>
        <v>0.46153846153846156</v>
      </c>
      <c r="H35" s="38">
        <f>COUNTIF(K69CS3!$K$13:$K$51,"Khá")</f>
        <v>2</v>
      </c>
      <c r="I35" s="79">
        <f t="shared" si="11"/>
        <v>5.128205128205128E-2</v>
      </c>
      <c r="J35" s="38">
        <f>COUNTIF(K69CS3!$K$13:$K$51,"Trung bình")</f>
        <v>0</v>
      </c>
      <c r="K35" s="79">
        <f t="shared" si="8"/>
        <v>0</v>
      </c>
      <c r="L35" s="38">
        <f>COUNTIF(K69CS3!$K$13:$K$51,"Yếu")</f>
        <v>0</v>
      </c>
      <c r="M35" s="79">
        <f t="shared" si="9"/>
        <v>0</v>
      </c>
      <c r="N35" s="38">
        <f>COUNTIF(K69CS3!$K$13:$K$51,"Kém")</f>
        <v>1</v>
      </c>
      <c r="O35" s="79">
        <f t="shared" si="10"/>
        <v>2.564102564102564E-2</v>
      </c>
      <c r="P35" s="39">
        <f t="shared" si="4"/>
        <v>39</v>
      </c>
      <c r="Q35" s="50">
        <f t="shared" si="5"/>
        <v>1</v>
      </c>
      <c r="R35" s="50"/>
    </row>
    <row r="36" spans="1:18" ht="16.5" x14ac:dyDescent="0.25">
      <c r="A36" s="28">
        <v>36</v>
      </c>
      <c r="B36" s="26" t="s">
        <v>46</v>
      </c>
      <c r="C36" s="21">
        <f>K69CS4!A50</f>
        <v>38</v>
      </c>
      <c r="D36" s="24">
        <f>COUNTIF(K69CS4!$K$13:$K$50,"xuất sắc")</f>
        <v>15</v>
      </c>
      <c r="E36" s="80">
        <f t="shared" si="6"/>
        <v>0.39473684210526316</v>
      </c>
      <c r="F36" s="12">
        <f>COUNTIF(K69CS4!$K$13:$K$50,"Tốt")</f>
        <v>13</v>
      </c>
      <c r="G36" s="80">
        <f t="shared" si="7"/>
        <v>0.34210526315789475</v>
      </c>
      <c r="H36" s="12">
        <f>COUNTIF(K69CS4!$K$13:$K$50,"Khá")</f>
        <v>10</v>
      </c>
      <c r="I36" s="80">
        <f t="shared" si="11"/>
        <v>0.26315789473684209</v>
      </c>
      <c r="J36" s="12">
        <f>COUNTIF(K69CS4!$K$13:$K$50,"Trung bình")</f>
        <v>0</v>
      </c>
      <c r="K36" s="80">
        <f t="shared" si="8"/>
        <v>0</v>
      </c>
      <c r="L36" s="12">
        <f>COUNTIF(K69CS4!$K$13:$K$50,"Yếu")</f>
        <v>0</v>
      </c>
      <c r="M36" s="80">
        <f t="shared" si="9"/>
        <v>0</v>
      </c>
      <c r="N36" s="12">
        <f>COUNTIF(K69CS4!$K$13:$K$50,"Kém")</f>
        <v>0</v>
      </c>
      <c r="O36" s="80">
        <f t="shared" si="10"/>
        <v>0</v>
      </c>
      <c r="P36" s="7">
        <f t="shared" si="4"/>
        <v>38</v>
      </c>
      <c r="Q36" s="50">
        <f t="shared" si="5"/>
        <v>1</v>
      </c>
      <c r="R36" s="50"/>
    </row>
    <row r="37" spans="1:18" s="40" customFormat="1" ht="16.5" x14ac:dyDescent="0.25">
      <c r="A37" s="34">
        <v>37</v>
      </c>
      <c r="B37" s="35" t="s">
        <v>56</v>
      </c>
      <c r="C37" s="36">
        <f>K69CS5!A51</f>
        <v>39</v>
      </c>
      <c r="D37" s="37">
        <f>COUNTIF(K69CS5!$K$13:$K$51,"Xuất sắc")</f>
        <v>17</v>
      </c>
      <c r="E37" s="79">
        <f t="shared" si="6"/>
        <v>0.4358974358974359</v>
      </c>
      <c r="F37" s="38">
        <f>COUNTIF(K69CS5!$K$13:$K$51,"Tốt")</f>
        <v>13</v>
      </c>
      <c r="G37" s="79">
        <f t="shared" si="7"/>
        <v>0.33333333333333331</v>
      </c>
      <c r="H37" s="38">
        <f>COUNTIF(K69CS5!$K$13:$K$51,"Khá")</f>
        <v>8</v>
      </c>
      <c r="I37" s="79">
        <f t="shared" si="11"/>
        <v>0.20512820512820512</v>
      </c>
      <c r="J37" s="38">
        <f>COUNTIF(K69CS5!$K$13:$K$51,"Trung bình")</f>
        <v>0</v>
      </c>
      <c r="K37" s="79">
        <f t="shared" si="8"/>
        <v>0</v>
      </c>
      <c r="L37" s="38">
        <f>COUNTIF(K69CS5!$K$13:$K$51,"Yếu")</f>
        <v>0</v>
      </c>
      <c r="M37" s="79">
        <f t="shared" si="9"/>
        <v>0</v>
      </c>
      <c r="N37" s="38">
        <f>COUNTIF(K69CS5!$K$13:$K$51,"Kém")</f>
        <v>1</v>
      </c>
      <c r="O37" s="79">
        <f t="shared" si="10"/>
        <v>2.564102564102564E-2</v>
      </c>
      <c r="P37" s="39">
        <f t="shared" si="4"/>
        <v>39</v>
      </c>
      <c r="Q37" s="50">
        <f t="shared" si="5"/>
        <v>0.99999999999999989</v>
      </c>
      <c r="R37" s="50"/>
    </row>
    <row r="38" spans="1:18" ht="16.5" x14ac:dyDescent="0.2">
      <c r="A38" s="28">
        <v>38</v>
      </c>
      <c r="B38" s="26" t="s">
        <v>57</v>
      </c>
      <c r="C38" s="25">
        <f>K69CS6!A52</f>
        <v>40</v>
      </c>
      <c r="D38" s="24">
        <f>COUNTIF(K69CS6!$K$13:$K$52,"xuất sắc")</f>
        <v>19</v>
      </c>
      <c r="E38" s="80">
        <f t="shared" si="6"/>
        <v>0.47499999999999998</v>
      </c>
      <c r="F38" s="12">
        <f>COUNTIF(K69CS6!$K$13:$K$52,"Tốt")</f>
        <v>16</v>
      </c>
      <c r="G38" s="80">
        <f t="shared" si="7"/>
        <v>0.4</v>
      </c>
      <c r="H38" s="12">
        <f>COUNTIF(K69CS6!$K$13:$K$52,"Khá")</f>
        <v>5</v>
      </c>
      <c r="I38" s="80">
        <f t="shared" si="11"/>
        <v>0.125</v>
      </c>
      <c r="J38" s="12">
        <f>COUNTIF(K69CS6!$K$13:$K$52,"Trung bình")</f>
        <v>0</v>
      </c>
      <c r="K38" s="80">
        <f t="shared" si="8"/>
        <v>0</v>
      </c>
      <c r="L38" s="12">
        <f>COUNTIF(K69CS6!$K$13:$K$52,"Yếu")</f>
        <v>0</v>
      </c>
      <c r="M38" s="80">
        <f t="shared" si="9"/>
        <v>0</v>
      </c>
      <c r="N38" s="12">
        <f>COUNTIF(K69CS6!$K$13:$K$52,"Kém")</f>
        <v>0</v>
      </c>
      <c r="O38" s="80">
        <f t="shared" si="10"/>
        <v>0</v>
      </c>
      <c r="P38" s="7">
        <f t="shared" si="4"/>
        <v>40</v>
      </c>
      <c r="Q38" s="50">
        <f t="shared" si="5"/>
        <v>1</v>
      </c>
      <c r="R38" s="50"/>
    </row>
    <row r="39" spans="1:18" ht="16.5" x14ac:dyDescent="0.2">
      <c r="A39" s="28">
        <v>39</v>
      </c>
      <c r="B39" s="26" t="s">
        <v>58</v>
      </c>
      <c r="C39" s="25">
        <f>K69CS7!A50</f>
        <v>38</v>
      </c>
      <c r="D39" s="24">
        <f>COUNTIF(K69CS7!$K$13:$K$50,"Xuất sắc")</f>
        <v>13</v>
      </c>
      <c r="E39" s="80">
        <f t="shared" si="6"/>
        <v>0.34210526315789475</v>
      </c>
      <c r="F39" s="12">
        <f>COUNTIF(K69CS7!$K$13:$K$50,"Tốt")</f>
        <v>19</v>
      </c>
      <c r="G39" s="80">
        <f t="shared" si="7"/>
        <v>0.5</v>
      </c>
      <c r="H39" s="12">
        <f>COUNTIF(K69CS7!$K$13:$K$50,"Khá")</f>
        <v>6</v>
      </c>
      <c r="I39" s="80">
        <f t="shared" si="11"/>
        <v>0.15789473684210525</v>
      </c>
      <c r="J39" s="12">
        <f>COUNTIF(K69CS7!$K$13:$K$50,"Trung bình")</f>
        <v>0</v>
      </c>
      <c r="K39" s="80">
        <f t="shared" si="8"/>
        <v>0</v>
      </c>
      <c r="L39" s="12">
        <f>COUNTIF(K69CS7!$K$13:$K$50,"Yếu")</f>
        <v>0</v>
      </c>
      <c r="M39" s="80">
        <f t="shared" si="9"/>
        <v>0</v>
      </c>
      <c r="N39" s="12">
        <f>COUNTIF(K69CS7!$K$13:$K$50,"Kém")</f>
        <v>0</v>
      </c>
      <c r="O39" s="80">
        <f t="shared" si="10"/>
        <v>0</v>
      </c>
      <c r="P39" s="7">
        <f t="shared" si="4"/>
        <v>38</v>
      </c>
      <c r="Q39" s="50">
        <f t="shared" si="5"/>
        <v>1</v>
      </c>
      <c r="R39" s="50"/>
    </row>
    <row r="40" spans="1:18" ht="16.5" x14ac:dyDescent="0.2">
      <c r="A40" s="28">
        <v>40</v>
      </c>
      <c r="B40" s="26" t="s">
        <v>59</v>
      </c>
      <c r="C40" s="25">
        <f>K69CS8!A50</f>
        <v>38</v>
      </c>
      <c r="D40" s="24">
        <f>COUNTIF(K69CS8!$K$13:$K$50,"Xuất sắc")</f>
        <v>11</v>
      </c>
      <c r="E40" s="80">
        <f t="shared" si="6"/>
        <v>0.28947368421052633</v>
      </c>
      <c r="F40" s="12">
        <f>COUNTIF(K69CS8!$K$13:$K$50,"Tốt")</f>
        <v>24</v>
      </c>
      <c r="G40" s="80">
        <f t="shared" si="7"/>
        <v>0.63157894736842102</v>
      </c>
      <c r="H40" s="12">
        <f>COUNTIF(K69CS8!$K$13:$K$50,"Khá")</f>
        <v>3</v>
      </c>
      <c r="I40" s="80">
        <f t="shared" si="11"/>
        <v>7.8947368421052627E-2</v>
      </c>
      <c r="J40" s="12">
        <f>COUNTIF(K69CS8!$K$13:$K$50,"Trung bình")</f>
        <v>0</v>
      </c>
      <c r="K40" s="80">
        <f t="shared" si="8"/>
        <v>0</v>
      </c>
      <c r="L40" s="12">
        <f>COUNTIF(K69CS8!$K$13:$K$50,"Yếu")</f>
        <v>0</v>
      </c>
      <c r="M40" s="80">
        <f t="shared" si="9"/>
        <v>0</v>
      </c>
      <c r="N40" s="12">
        <f>COUNTIF(K69CS8!$K$13:$K$50,"Kém")</f>
        <v>0</v>
      </c>
      <c r="O40" s="80">
        <f t="shared" si="10"/>
        <v>0</v>
      </c>
      <c r="P40" s="7">
        <f t="shared" si="4"/>
        <v>38</v>
      </c>
      <c r="Q40" s="50">
        <f t="shared" si="5"/>
        <v>1</v>
      </c>
      <c r="R40" s="50"/>
    </row>
    <row r="41" spans="1:18" ht="16.5" x14ac:dyDescent="0.2">
      <c r="A41" s="28">
        <v>41</v>
      </c>
      <c r="B41" s="26" t="s">
        <v>60</v>
      </c>
      <c r="C41" s="25">
        <f>K69IS1!A52</f>
        <v>40</v>
      </c>
      <c r="D41" s="24">
        <f>COUNTIF(K69IS1!$K$13:$K$52,"Xuất sắc")</f>
        <v>8</v>
      </c>
      <c r="E41" s="80">
        <f t="shared" si="6"/>
        <v>0.2</v>
      </c>
      <c r="F41" s="12">
        <f>COUNTIF(K69IS1!$K$13:$K$52,"Tốt")</f>
        <v>5</v>
      </c>
      <c r="G41" s="80">
        <f t="shared" si="7"/>
        <v>0.125</v>
      </c>
      <c r="H41" s="12">
        <f>COUNTIF(K69IS1!$K$13:$K$52,"Khá")</f>
        <v>27</v>
      </c>
      <c r="I41" s="80">
        <f t="shared" si="11"/>
        <v>0.67500000000000004</v>
      </c>
      <c r="J41" s="12">
        <f>COUNTIF(K69IS1!$K$13:$K$52,"Trung bình")</f>
        <v>0</v>
      </c>
      <c r="K41" s="80">
        <f t="shared" si="8"/>
        <v>0</v>
      </c>
      <c r="L41" s="12">
        <f>COUNTIF(K69IS1!$K$13:$K$52,"Yếu")</f>
        <v>0</v>
      </c>
      <c r="M41" s="80">
        <f t="shared" si="9"/>
        <v>0</v>
      </c>
      <c r="N41" s="12">
        <f>COUNTIF(K69IS1!$K$13:$K$52,"Kém")</f>
        <v>0</v>
      </c>
      <c r="O41" s="80">
        <f t="shared" si="10"/>
        <v>0</v>
      </c>
      <c r="P41" s="7">
        <f t="shared" si="4"/>
        <v>40</v>
      </c>
      <c r="Q41" s="50">
        <f t="shared" si="5"/>
        <v>1</v>
      </c>
      <c r="R41" s="50"/>
    </row>
    <row r="42" spans="1:18" ht="16.5" x14ac:dyDescent="0.2">
      <c r="A42" s="28">
        <v>42</v>
      </c>
      <c r="B42" s="26" t="s">
        <v>61</v>
      </c>
      <c r="C42" s="25">
        <f>K69IS2!A50</f>
        <v>38</v>
      </c>
      <c r="D42" s="24">
        <f>COUNTIF(K69IS2!$K$13:$K$50,"Xuất sắc")</f>
        <v>5</v>
      </c>
      <c r="E42" s="80">
        <f t="shared" si="6"/>
        <v>0.13157894736842105</v>
      </c>
      <c r="F42" s="12">
        <f>COUNTIF(K69IS2!$K$13:$K$50,"Tốt")</f>
        <v>13</v>
      </c>
      <c r="G42" s="80">
        <f t="shared" si="7"/>
        <v>0.34210526315789475</v>
      </c>
      <c r="H42" s="12">
        <f>COUNTIF(K69IS2!$K$13:$K$50,"Khá")</f>
        <v>20</v>
      </c>
      <c r="I42" s="80">
        <f t="shared" si="11"/>
        <v>0.52631578947368418</v>
      </c>
      <c r="J42" s="12">
        <f>COUNTIF(K69IS2!$K$13:$K$50,"Trung bình")</f>
        <v>0</v>
      </c>
      <c r="K42" s="80">
        <f t="shared" si="8"/>
        <v>0</v>
      </c>
      <c r="L42" s="12">
        <f>COUNTIF(K69IS2!$K$13:$K$50,"Yếu")</f>
        <v>0</v>
      </c>
      <c r="M42" s="80">
        <f t="shared" si="9"/>
        <v>0</v>
      </c>
      <c r="N42" s="12">
        <f>COUNTIF(K69IS2!$K$13:$K$50,"Kém")</f>
        <v>0</v>
      </c>
      <c r="O42" s="80">
        <f t="shared" si="10"/>
        <v>0</v>
      </c>
      <c r="P42" s="7">
        <f t="shared" si="4"/>
        <v>38</v>
      </c>
      <c r="Q42" s="50">
        <f t="shared" si="5"/>
        <v>1</v>
      </c>
      <c r="R42" s="50"/>
    </row>
    <row r="43" spans="1:18" ht="16.5" x14ac:dyDescent="0.2">
      <c r="A43" s="28">
        <v>43</v>
      </c>
      <c r="B43" s="26" t="s">
        <v>62</v>
      </c>
      <c r="C43" s="25">
        <f>K69IS3!A51</f>
        <v>39</v>
      </c>
      <c r="D43" s="24">
        <f>COUNTIF(K69IS3!$K$13:$K$51,"xuất sắc")</f>
        <v>15</v>
      </c>
      <c r="E43" s="80">
        <f t="shared" si="6"/>
        <v>0.38461538461538464</v>
      </c>
      <c r="F43" s="12">
        <f>COUNTIF(K69IS3!$K$13:$K$51,"Tốt")</f>
        <v>16</v>
      </c>
      <c r="G43" s="80">
        <f t="shared" si="7"/>
        <v>0.41025641025641024</v>
      </c>
      <c r="H43" s="12">
        <f>COUNTIF(K69IS3!$K$13:$K$51,"Khá")</f>
        <v>8</v>
      </c>
      <c r="I43" s="80">
        <f t="shared" si="11"/>
        <v>0.20512820512820512</v>
      </c>
      <c r="J43" s="12">
        <f>COUNTIF(K69IS3!$K$13:$K$51,"Trung bình")</f>
        <v>0</v>
      </c>
      <c r="K43" s="80">
        <f t="shared" si="8"/>
        <v>0</v>
      </c>
      <c r="L43" s="12">
        <f>COUNTIF(K69IS3!$K$13:$K$51,"Yếu")</f>
        <v>0</v>
      </c>
      <c r="M43" s="80">
        <f t="shared" si="9"/>
        <v>0</v>
      </c>
      <c r="N43" s="12">
        <f>COUNTIF(K69IS3!$K$13:$K$51,"Kém")</f>
        <v>0</v>
      </c>
      <c r="O43" s="80">
        <f t="shared" si="10"/>
        <v>0</v>
      </c>
      <c r="P43" s="7">
        <f t="shared" si="4"/>
        <v>39</v>
      </c>
      <c r="Q43" s="50">
        <f t="shared" si="5"/>
        <v>1</v>
      </c>
      <c r="R43" s="50"/>
    </row>
    <row r="44" spans="1:18" ht="16.5" x14ac:dyDescent="0.2">
      <c r="A44" s="28">
        <v>44</v>
      </c>
      <c r="B44" s="26" t="s">
        <v>63</v>
      </c>
      <c r="C44" s="29">
        <f>K69IS4!A47</f>
        <v>35</v>
      </c>
      <c r="D44" s="14">
        <f>COUNTIF(K69IS4!$K$13:$K$47,"Xuất sắc")</f>
        <v>11</v>
      </c>
      <c r="E44" s="81">
        <f t="shared" si="6"/>
        <v>0.31428571428571428</v>
      </c>
      <c r="F44" s="14">
        <f>COUNTIF(K69IS4!$K$13:$K$47,"Tốt")</f>
        <v>16</v>
      </c>
      <c r="G44" s="81">
        <f t="shared" si="7"/>
        <v>0.45714285714285713</v>
      </c>
      <c r="H44" s="14">
        <f>COUNTIF(K69IS4!$K$13:$K$47,"Khá")</f>
        <v>8</v>
      </c>
      <c r="I44" s="81">
        <f t="shared" si="11"/>
        <v>0.22857142857142856</v>
      </c>
      <c r="J44" s="14">
        <f>COUNTIF(K69IS4!$K$13:$K$47,"Trung bình")</f>
        <v>0</v>
      </c>
      <c r="K44" s="81">
        <f t="shared" si="8"/>
        <v>0</v>
      </c>
      <c r="L44" s="14">
        <f>COUNTIF(K69IS4!$K$13:$K$47,"Yếu")</f>
        <v>0</v>
      </c>
      <c r="M44" s="81">
        <f t="shared" si="9"/>
        <v>0</v>
      </c>
      <c r="N44" s="14">
        <f>COUNTIF(K69IS4!$K$13:$K$47,"Kém")</f>
        <v>0</v>
      </c>
      <c r="O44" s="81">
        <f t="shared" si="10"/>
        <v>0</v>
      </c>
      <c r="P44" s="7">
        <f t="shared" si="4"/>
        <v>35</v>
      </c>
      <c r="Q44" s="50">
        <f t="shared" si="5"/>
        <v>0.99999999999999989</v>
      </c>
      <c r="R44" s="50"/>
    </row>
    <row r="45" spans="1:18" ht="16.5" x14ac:dyDescent="0.2">
      <c r="A45" s="28">
        <v>45</v>
      </c>
      <c r="B45" s="30" t="s">
        <v>3597</v>
      </c>
      <c r="C45" s="25">
        <f>K69IT1!A50</f>
        <v>38</v>
      </c>
      <c r="D45" s="12">
        <f>COUNTIF(K69IT1!$K$13:$K$50,"Xuất sắc")</f>
        <v>23</v>
      </c>
      <c r="E45" s="81">
        <f t="shared" si="6"/>
        <v>0.60526315789473684</v>
      </c>
      <c r="F45" s="12">
        <f>COUNTIF(K69IT1!$K$13:$K$50,"Tốt")</f>
        <v>12</v>
      </c>
      <c r="G45" s="81">
        <f t="shared" si="7"/>
        <v>0.31578947368421051</v>
      </c>
      <c r="H45" s="12">
        <f>COUNTIF(K69IT1!$K$13:$K$50,"Khá")</f>
        <v>2</v>
      </c>
      <c r="I45" s="81">
        <f t="shared" si="11"/>
        <v>5.2631578947368418E-2</v>
      </c>
      <c r="J45" s="12">
        <f>COUNTIF(K69IT1!$K$13:$K$50,"Trung bình")</f>
        <v>0</v>
      </c>
      <c r="K45" s="81">
        <f t="shared" si="8"/>
        <v>0</v>
      </c>
      <c r="L45" s="12">
        <f>COUNTIF(K69IT1!$K$13:$K$50,"yếu")</f>
        <v>0</v>
      </c>
      <c r="M45" s="81">
        <f t="shared" si="9"/>
        <v>0</v>
      </c>
      <c r="N45" s="12">
        <f>COUNTIF(K69IT1!$K$13:$K$50,"kém")</f>
        <v>1</v>
      </c>
      <c r="O45" s="81">
        <f t="shared" si="10"/>
        <v>2.6315789473684209E-2</v>
      </c>
      <c r="P45" s="7">
        <f t="shared" si="4"/>
        <v>38</v>
      </c>
      <c r="Q45" s="50">
        <f t="shared" si="5"/>
        <v>0.99999999999999989</v>
      </c>
      <c r="R45" s="50"/>
    </row>
    <row r="46" spans="1:18" ht="16.5" x14ac:dyDescent="0.2">
      <c r="A46" s="28">
        <v>46</v>
      </c>
      <c r="B46" s="30" t="s">
        <v>3737</v>
      </c>
      <c r="C46" s="25">
        <f>K69IT2!A52</f>
        <v>40</v>
      </c>
      <c r="D46" s="12">
        <f>COUNTIF(K69IT2!$K$13:$K$52,"Xuất sắc")</f>
        <v>18</v>
      </c>
      <c r="E46" s="81">
        <f t="shared" si="6"/>
        <v>0.45</v>
      </c>
      <c r="F46" s="12">
        <f>COUNTIF(K69IT2!$K$13:$K$52,"Tốt")</f>
        <v>18</v>
      </c>
      <c r="G46" s="81">
        <f t="shared" si="7"/>
        <v>0.45</v>
      </c>
      <c r="H46" s="12">
        <f>COUNTIF(K69IT2!$K$13:$K$52,"Khá")</f>
        <v>4</v>
      </c>
      <c r="I46" s="81">
        <f t="shared" si="11"/>
        <v>0.1</v>
      </c>
      <c r="J46" s="12">
        <f>COUNTIF(K69IT2!$K$13:$K$52,"Trung bình")</f>
        <v>0</v>
      </c>
      <c r="K46" s="81">
        <f t="shared" si="8"/>
        <v>0</v>
      </c>
      <c r="L46" s="12">
        <f>COUNTIF(K69IT2!$K$13:$K$52,"Yếu")</f>
        <v>0</v>
      </c>
      <c r="M46" s="81">
        <f t="shared" si="9"/>
        <v>0</v>
      </c>
      <c r="N46" s="12">
        <f>COUNTIF(K69IT2!$K$13:$K$52,"Kém")</f>
        <v>0</v>
      </c>
      <c r="O46" s="81">
        <f t="shared" si="10"/>
        <v>0</v>
      </c>
      <c r="P46" s="7">
        <f t="shared" si="4"/>
        <v>40</v>
      </c>
      <c r="Q46" s="50">
        <f t="shared" si="5"/>
        <v>1</v>
      </c>
      <c r="R46" s="50"/>
    </row>
    <row r="47" spans="1:18" ht="16.5" x14ac:dyDescent="0.2">
      <c r="A47" s="28">
        <v>47</v>
      </c>
      <c r="B47" s="30" t="s">
        <v>3876</v>
      </c>
      <c r="C47" s="25">
        <f>K69IT3!A51</f>
        <v>39</v>
      </c>
      <c r="D47" s="12">
        <f>COUNTIF(K69IT3!$K$13:$K$51,"Xuất sắc")</f>
        <v>19</v>
      </c>
      <c r="E47" s="81">
        <f t="shared" si="6"/>
        <v>0.48717948717948717</v>
      </c>
      <c r="F47" s="12">
        <f>COUNTIF(K69IT3!$K$13:$K$51,"Tốt")</f>
        <v>13</v>
      </c>
      <c r="G47" s="81">
        <f t="shared" si="7"/>
        <v>0.33333333333333331</v>
      </c>
      <c r="H47" s="12">
        <f>COUNTIF(K69IT3!$K$13:$K$51,"Khá")</f>
        <v>6</v>
      </c>
      <c r="I47" s="81">
        <f t="shared" si="11"/>
        <v>0.15384615384615385</v>
      </c>
      <c r="J47" s="12">
        <f>COUNTIF(K69IT3!$K$13:$K$51,"Trung bình")</f>
        <v>0</v>
      </c>
      <c r="K47" s="81">
        <f t="shared" si="8"/>
        <v>0</v>
      </c>
      <c r="L47" s="12">
        <f>COUNTIF(K69IT3!$K$13:$K$50,"Yếu")</f>
        <v>0</v>
      </c>
      <c r="M47" s="81">
        <f t="shared" si="9"/>
        <v>0</v>
      </c>
      <c r="N47" s="12">
        <f>COUNTIF(K69IT3!$K$13:$K$51,"Kém")</f>
        <v>1</v>
      </c>
      <c r="O47" s="81">
        <f t="shared" si="10"/>
        <v>2.564102564102564E-2</v>
      </c>
      <c r="P47" s="7">
        <f t="shared" si="4"/>
        <v>39</v>
      </c>
      <c r="Q47" s="50">
        <f t="shared" si="5"/>
        <v>1</v>
      </c>
      <c r="R47" s="50"/>
    </row>
    <row r="48" spans="1:18" ht="16.5" x14ac:dyDescent="0.2">
      <c r="A48" s="28">
        <v>48</v>
      </c>
      <c r="B48" s="30" t="s">
        <v>3877</v>
      </c>
      <c r="C48" s="25">
        <f>K69IT4!A49</f>
        <v>37</v>
      </c>
      <c r="D48" s="12">
        <f>COUNTIF(K69IT4!$K$13:$K$49,"xuất sắc")</f>
        <v>16</v>
      </c>
      <c r="E48" s="81">
        <f t="shared" si="6"/>
        <v>0.43243243243243246</v>
      </c>
      <c r="F48" s="12">
        <f>COUNTIF(K69IT4!$K$13:$K$49,"Tốt")</f>
        <v>19</v>
      </c>
      <c r="G48" s="81">
        <f t="shared" si="7"/>
        <v>0.51351351351351349</v>
      </c>
      <c r="H48" s="12">
        <f>COUNTIF(K69IT4!$K$13:$K$49,"Khá")</f>
        <v>1</v>
      </c>
      <c r="I48" s="81">
        <f t="shared" si="11"/>
        <v>2.7027027027027029E-2</v>
      </c>
      <c r="J48" s="12">
        <f>COUNTIF(K69IT4!$K$13:$K$49,"Trung bình")</f>
        <v>0</v>
      </c>
      <c r="K48" s="81">
        <f t="shared" si="8"/>
        <v>0</v>
      </c>
      <c r="L48" s="12">
        <f>COUNTIF(K69IT4!$K$13:$K$49,"Yếu")</f>
        <v>0</v>
      </c>
      <c r="M48" s="81">
        <f t="shared" si="9"/>
        <v>0</v>
      </c>
      <c r="N48" s="12">
        <f>COUNTIF(K69IT4!$K$13:$K$49,"kém")</f>
        <v>1</v>
      </c>
      <c r="O48" s="81">
        <f t="shared" si="10"/>
        <v>2.7027027027027029E-2</v>
      </c>
      <c r="P48" s="7">
        <f t="shared" si="4"/>
        <v>37</v>
      </c>
      <c r="Q48" s="50">
        <f t="shared" si="5"/>
        <v>1</v>
      </c>
      <c r="R48" s="50"/>
    </row>
    <row r="49" spans="1:18" ht="16.5" x14ac:dyDescent="0.2">
      <c r="A49" s="28">
        <v>49</v>
      </c>
      <c r="B49" s="30" t="s">
        <v>4024</v>
      </c>
      <c r="C49" s="31">
        <f>K69IT5!A52</f>
        <v>40</v>
      </c>
      <c r="D49" s="12">
        <f>COUNTIF(K69IT5!$K$13:$K$52,"Xuất sắc")</f>
        <v>14</v>
      </c>
      <c r="E49" s="80">
        <f t="shared" si="6"/>
        <v>0.35</v>
      </c>
      <c r="F49" s="12">
        <f>COUNTIF(K69IT5!$K$13:$K$52,"Tốt")</f>
        <v>18</v>
      </c>
      <c r="G49" s="80">
        <f t="shared" si="7"/>
        <v>0.45</v>
      </c>
      <c r="H49" s="12">
        <f>COUNTIF(K69IT5!$K$13:$K$52,"Khá")</f>
        <v>8</v>
      </c>
      <c r="I49" s="80">
        <f t="shared" si="11"/>
        <v>0.2</v>
      </c>
      <c r="J49" s="12">
        <f>COUNTIF(K69IT5!$K$13:$K$52,"Trung bình")</f>
        <v>0</v>
      </c>
      <c r="K49" s="80">
        <f t="shared" si="8"/>
        <v>0</v>
      </c>
      <c r="L49" s="12">
        <f>COUNTIF(K69IT5!$K$13:$K$52,"Yếu")</f>
        <v>0</v>
      </c>
      <c r="M49" s="80">
        <f t="shared" si="9"/>
        <v>0</v>
      </c>
      <c r="N49" s="12">
        <f>COUNTIF(K69IT5!$K$13:$K$52,"Kém")</f>
        <v>0</v>
      </c>
      <c r="O49" s="81">
        <f t="shared" si="10"/>
        <v>0</v>
      </c>
      <c r="P49" s="7">
        <f t="shared" si="4"/>
        <v>40</v>
      </c>
      <c r="Q49" s="50">
        <f t="shared" si="5"/>
        <v>1</v>
      </c>
      <c r="R49" s="50"/>
    </row>
    <row r="50" spans="1:18" ht="16.5" x14ac:dyDescent="0.2">
      <c r="A50" s="28">
        <v>50</v>
      </c>
      <c r="B50" s="30" t="s">
        <v>4025</v>
      </c>
      <c r="C50" s="31">
        <f>K69IT6!A53</f>
        <v>41</v>
      </c>
      <c r="D50" s="12">
        <f>COUNTIF(K69IT6!$K$13:$K$53,"Xuất sắc")</f>
        <v>19</v>
      </c>
      <c r="E50" s="80">
        <f t="shared" si="6"/>
        <v>0.46341463414634149</v>
      </c>
      <c r="F50" s="12">
        <f>COUNTIF(K69IT6!$K$13:$K$53,"Tốt")</f>
        <v>12</v>
      </c>
      <c r="G50" s="80">
        <f t="shared" si="7"/>
        <v>0.29268292682926828</v>
      </c>
      <c r="H50" s="12">
        <f>COUNTIF(K69IT6!$K$13:$K$53,"Khá")</f>
        <v>10</v>
      </c>
      <c r="I50" s="80">
        <f t="shared" si="11"/>
        <v>0.24390243902439024</v>
      </c>
      <c r="J50" s="12">
        <f>COUNTIF(K69IT6!$K$13:$K$53,"Trung bình")</f>
        <v>0</v>
      </c>
      <c r="K50" s="80">
        <f t="shared" si="8"/>
        <v>0</v>
      </c>
      <c r="L50" s="12">
        <f>COUNTIF(K69IT6!$K$13:$K$53,"Yếu")</f>
        <v>0</v>
      </c>
      <c r="M50" s="80">
        <f t="shared" si="9"/>
        <v>0</v>
      </c>
      <c r="N50" s="12">
        <f>COUNTIF(K69IT6!$K$13:$K$53,"Kém")</f>
        <v>0</v>
      </c>
      <c r="O50" s="81">
        <f t="shared" si="10"/>
        <v>0</v>
      </c>
      <c r="P50" s="7">
        <f t="shared" si="4"/>
        <v>41</v>
      </c>
      <c r="Q50" s="50">
        <f t="shared" si="5"/>
        <v>1</v>
      </c>
      <c r="R50" s="50"/>
    </row>
    <row r="51" spans="1:18" ht="16.5" x14ac:dyDescent="0.2">
      <c r="A51" s="28">
        <v>51</v>
      </c>
      <c r="B51" s="30" t="s">
        <v>4026</v>
      </c>
      <c r="C51" s="31">
        <f>K69IT7!A51</f>
        <v>39</v>
      </c>
      <c r="D51" s="12">
        <f>COUNTIF(K69IT7!$K$13:$K$51,"Xuất sắc")</f>
        <v>19</v>
      </c>
      <c r="E51" s="80">
        <f t="shared" si="6"/>
        <v>0.48717948717948717</v>
      </c>
      <c r="F51" s="12">
        <f>COUNTIF(K69IT7!$K$13:$K$51,"Tốt")</f>
        <v>16</v>
      </c>
      <c r="G51" s="80">
        <f t="shared" si="7"/>
        <v>0.41025641025641024</v>
      </c>
      <c r="H51" s="12">
        <f>COUNTIF(K69IT7!$K$13:$K$51,"Khá")</f>
        <v>3</v>
      </c>
      <c r="I51" s="80">
        <f t="shared" si="11"/>
        <v>7.6923076923076927E-2</v>
      </c>
      <c r="J51" s="12">
        <f>COUNTIF(K69IT7!$K$13:$K$51,"Trung bình")</f>
        <v>0</v>
      </c>
      <c r="K51" s="80">
        <f t="shared" si="8"/>
        <v>0</v>
      </c>
      <c r="L51" s="12">
        <f>COUNTIF(K69IT7!$K$13:$K$51,"yếu")</f>
        <v>0</v>
      </c>
      <c r="M51" s="80">
        <f t="shared" si="9"/>
        <v>0</v>
      </c>
      <c r="N51" s="12">
        <f>COUNTIF(K69IT7!$K$13:$K$51,"Kém")</f>
        <v>1</v>
      </c>
      <c r="O51" s="81">
        <f t="shared" si="10"/>
        <v>2.564102564102564E-2</v>
      </c>
      <c r="P51" s="7">
        <f t="shared" si="4"/>
        <v>39</v>
      </c>
      <c r="Q51" s="50">
        <f t="shared" si="5"/>
        <v>0.99999999999999989</v>
      </c>
      <c r="R51" s="50"/>
    </row>
    <row r="52" spans="1:18" ht="16.5" x14ac:dyDescent="0.2">
      <c r="A52" s="28">
        <v>52</v>
      </c>
      <c r="B52" s="30" t="s">
        <v>4027</v>
      </c>
      <c r="C52" s="31">
        <f>K69IT8!A51</f>
        <v>39</v>
      </c>
      <c r="D52" s="12">
        <f>COUNTIF(K69IT8!$K$13:$K$51,"Xuất sắc")</f>
        <v>16</v>
      </c>
      <c r="E52" s="80">
        <f t="shared" si="6"/>
        <v>0.41025641025641024</v>
      </c>
      <c r="F52" s="12">
        <f>COUNTIF(K69IT8!$K$13:$K$51,"Tốt")</f>
        <v>20</v>
      </c>
      <c r="G52" s="80">
        <f t="shared" si="7"/>
        <v>0.51282051282051277</v>
      </c>
      <c r="H52" s="12">
        <f>COUNTIF(K69IT8!$K$13:$K$51,"Khá")</f>
        <v>3</v>
      </c>
      <c r="I52" s="80">
        <f t="shared" si="11"/>
        <v>7.6923076923076927E-2</v>
      </c>
      <c r="J52" s="12">
        <f>COUNTIF(K69IT8!$K$13:$K$51,"Trung bình")</f>
        <v>0</v>
      </c>
      <c r="K52" s="80">
        <f t="shared" si="8"/>
        <v>0</v>
      </c>
      <c r="L52" s="12">
        <f>COUNTIF(K69IT8!$K$13:$K$51,"Yếu")</f>
        <v>0</v>
      </c>
      <c r="M52" s="80">
        <f t="shared" si="9"/>
        <v>0</v>
      </c>
      <c r="N52" s="12">
        <f>COUNTIF(K69IT8!$K$13:$K$51,"Kém")</f>
        <v>0</v>
      </c>
      <c r="O52" s="81">
        <f t="shared" si="10"/>
        <v>0</v>
      </c>
      <c r="P52" s="7">
        <f t="shared" si="4"/>
        <v>39</v>
      </c>
      <c r="Q52" s="50">
        <f t="shared" si="5"/>
        <v>1</v>
      </c>
      <c r="R52" s="50"/>
    </row>
    <row r="53" spans="1:18" ht="16.5" x14ac:dyDescent="0.2">
      <c r="A53" s="28">
        <v>53</v>
      </c>
      <c r="B53" s="30" t="s">
        <v>4028</v>
      </c>
      <c r="C53" s="31">
        <f>K69IT9!A53</f>
        <v>41</v>
      </c>
      <c r="D53" s="12">
        <f>COUNTIF(K69IT9!$K$13:$K$53,"Xuất sắc")</f>
        <v>14</v>
      </c>
      <c r="E53" s="80">
        <f t="shared" si="6"/>
        <v>0.34146341463414637</v>
      </c>
      <c r="F53" s="12">
        <f>COUNTIF(K69IT9!$K$13:$K$53,"Tốt")</f>
        <v>24</v>
      </c>
      <c r="G53" s="80">
        <f t="shared" si="7"/>
        <v>0.58536585365853655</v>
      </c>
      <c r="H53" s="12">
        <f>COUNTIF(K69IT9!$K$13:$K$53,"Khá")</f>
        <v>2</v>
      </c>
      <c r="I53" s="80">
        <f t="shared" si="11"/>
        <v>4.878048780487805E-2</v>
      </c>
      <c r="J53" s="12">
        <f>COUNTIF(K69IT9!$K$13:$K$53,"Trung bình")</f>
        <v>0</v>
      </c>
      <c r="K53" s="80">
        <f t="shared" si="8"/>
        <v>0</v>
      </c>
      <c r="L53" s="12">
        <f>COUNTIF(K69IT9!$K$13:$K$53,"Yếu")</f>
        <v>0</v>
      </c>
      <c r="M53" s="80">
        <f t="shared" si="9"/>
        <v>0</v>
      </c>
      <c r="N53" s="12">
        <f>COUNTIF(K69IT9!$K$13:$K$53,"Kém")</f>
        <v>1</v>
      </c>
      <c r="O53" s="81">
        <f t="shared" si="10"/>
        <v>2.4390243902439025E-2</v>
      </c>
      <c r="P53" s="7">
        <f t="shared" si="4"/>
        <v>41</v>
      </c>
      <c r="Q53" s="50">
        <f t="shared" si="5"/>
        <v>1</v>
      </c>
      <c r="R53" s="50"/>
    </row>
    <row r="54" spans="1:18" ht="15.75" customHeight="1" x14ac:dyDescent="0.2">
      <c r="A54" s="68" t="s">
        <v>27</v>
      </c>
      <c r="B54" s="69"/>
      <c r="C54" s="32">
        <f>SUM(D54,F54,H54,J54,L54,N54)</f>
        <v>2191</v>
      </c>
      <c r="D54" s="17">
        <f>SUM(D10:D53)</f>
        <v>1111</v>
      </c>
      <c r="E54" s="82">
        <f t="shared" ref="E54" si="12">D54/C54</f>
        <v>0.507074395253309</v>
      </c>
      <c r="F54" s="11">
        <f>SUM(F10:F53)</f>
        <v>729</v>
      </c>
      <c r="G54" s="82">
        <f t="shared" ref="G54" si="13">F54/C54</f>
        <v>0.33272478320401644</v>
      </c>
      <c r="H54" s="11">
        <f>SUM(H10:H53)</f>
        <v>315</v>
      </c>
      <c r="I54" s="82">
        <f t="shared" ref="I54" si="14">H54/C54</f>
        <v>0.14376996805111822</v>
      </c>
      <c r="J54" s="11">
        <f>SUM(J10:J53)</f>
        <v>15</v>
      </c>
      <c r="K54" s="82">
        <f t="shared" ref="K54" si="15">J54/C54</f>
        <v>6.8461889548151527E-3</v>
      </c>
      <c r="L54" s="11">
        <f>SUM(L10:L53)</f>
        <v>0</v>
      </c>
      <c r="M54" s="82">
        <f t="shared" ref="M54" si="16">L54/C54</f>
        <v>0</v>
      </c>
      <c r="N54" s="33">
        <f>SUM(N10:N53)</f>
        <v>21</v>
      </c>
      <c r="O54" s="83">
        <f>N54/C54</f>
        <v>9.5846645367412137E-3</v>
      </c>
      <c r="P54" s="8">
        <f>SUM(P10:P53)</f>
        <v>2191</v>
      </c>
      <c r="Q54" s="50">
        <f>SUM(E54,G54,I54,K54,M54,O54)</f>
        <v>1</v>
      </c>
    </row>
  </sheetData>
  <mergeCells count="16">
    <mergeCell ref="A54:B54"/>
    <mergeCell ref="L8:M8"/>
    <mergeCell ref="N8:O8"/>
    <mergeCell ref="A1:F1"/>
    <mergeCell ref="I1:O1"/>
    <mergeCell ref="A2:F2"/>
    <mergeCell ref="I2:O2"/>
    <mergeCell ref="B4:O4"/>
    <mergeCell ref="A7:A9"/>
    <mergeCell ref="B7:B9"/>
    <mergeCell ref="C7:C9"/>
    <mergeCell ref="D7:O7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25B7-E4B4-44E7-AB42-A435591AC9E2}">
  <sheetPr codeName="Sheet14"/>
  <dimension ref="A1:K94"/>
  <sheetViews>
    <sheetView workbookViewId="0">
      <selection activeCell="E12" sqref="A12:XFD12"/>
    </sheetView>
  </sheetViews>
  <sheetFormatPr defaultColWidth="14.375" defaultRowHeight="18.75" customHeight="1" x14ac:dyDescent="0.2"/>
  <cols>
    <col min="1" max="1" width="4.75" style="1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8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8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732</v>
      </c>
      <c r="C13" s="46" t="s">
        <v>733</v>
      </c>
      <c r="D13" s="47">
        <v>38054</v>
      </c>
      <c r="E13" s="48">
        <f>VLOOKUP(B13,[1]Sheet1!B$4:L$8446,4,0)</f>
        <v>92</v>
      </c>
      <c r="F13" s="48">
        <f>VLOOKUP(B13,[1]Sheet1!B$4:F$8446,5,0)</f>
        <v>87</v>
      </c>
      <c r="G13" s="48">
        <f>VLOOKUP(B13,[1]Sheet1!B$4:J$8446,6,0)</f>
        <v>87</v>
      </c>
      <c r="H13" s="48">
        <f>VLOOKUP(B13,[1]Sheet1!B$4:H$8446,7,0)</f>
        <v>92</v>
      </c>
      <c r="I13" s="49" t="str">
        <f t="shared" ref="I13:I76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92</v>
      </c>
      <c r="K13" s="49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617</v>
      </c>
      <c r="C14" s="46" t="s">
        <v>160</v>
      </c>
      <c r="D14" s="47">
        <v>38251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661</v>
      </c>
      <c r="C15" s="46" t="s">
        <v>662</v>
      </c>
      <c r="D15" s="47">
        <v>38320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620</v>
      </c>
      <c r="C16" s="46" t="s">
        <v>621</v>
      </c>
      <c r="D16" s="47">
        <v>38241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723</v>
      </c>
      <c r="C17" s="46" t="s">
        <v>165</v>
      </c>
      <c r="D17" s="47">
        <v>38333</v>
      </c>
      <c r="E17" s="48">
        <f>VLOOKUP(B17,[1]Sheet1!B$4:L$8446,4,0)</f>
        <v>90</v>
      </c>
      <c r="F17" s="48">
        <f>VLOOKUP(B17,[1]Sheet1!B$4:F$8446,5,0)</f>
        <v>80</v>
      </c>
      <c r="G17" s="48">
        <f>VLOOKUP(B17,[1]Sheet1!B$4:J$8446,6,0)</f>
        <v>80</v>
      </c>
      <c r="H17" s="48">
        <f>VLOOKUP(B17,[1]Sheet1!B$4:H$8446,7,0)</f>
        <v>80</v>
      </c>
      <c r="I17" s="49" t="str">
        <f t="shared" si="0"/>
        <v>Tốt</v>
      </c>
      <c r="J17" s="48">
        <f>VLOOKUP(B17,[1]Sheet1!B$4:K$8446,9,0)</f>
        <v>80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695</v>
      </c>
      <c r="C18" s="46" t="s">
        <v>696</v>
      </c>
      <c r="D18" s="47">
        <v>38222</v>
      </c>
      <c r="E18" s="48">
        <f>VLOOKUP(B18,[1]Sheet1!B$4:L$8446,4,0)</f>
        <v>98</v>
      </c>
      <c r="F18" s="48">
        <f>VLOOKUP(B18,[1]Sheet1!B$4:F$8446,5,0)</f>
        <v>93</v>
      </c>
      <c r="G18" s="48">
        <f>VLOOKUP(B18,[1]Sheet1!B$4:J$8446,6,0)</f>
        <v>93</v>
      </c>
      <c r="H18" s="48">
        <f>VLOOKUP(B18,[1]Sheet1!B$4:H$8446,7,0)</f>
        <v>98</v>
      </c>
      <c r="I18" s="49" t="str">
        <f t="shared" si="0"/>
        <v>Xuất sắc</v>
      </c>
      <c r="J18" s="48">
        <f>VLOOKUP(B18,[1]Sheet1!B$4:K$8446,9,0)</f>
        <v>98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697</v>
      </c>
      <c r="C19" s="46" t="s">
        <v>698</v>
      </c>
      <c r="D19" s="47">
        <v>38302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689</v>
      </c>
      <c r="C20" s="46" t="s">
        <v>690</v>
      </c>
      <c r="D20" s="47">
        <v>38091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613</v>
      </c>
      <c r="C21" s="46" t="s">
        <v>614</v>
      </c>
      <c r="D21" s="47">
        <v>38015</v>
      </c>
      <c r="E21" s="48">
        <f>VLOOKUP(B21,[1]Sheet1!B$4:L$8446,4,0)</f>
        <v>70</v>
      </c>
      <c r="F21" s="48">
        <f>VLOOKUP(B21,[1]Sheet1!B$4:F$8446,5,0)</f>
        <v>80</v>
      </c>
      <c r="G21" s="48">
        <f>VLOOKUP(B21,[1]Sheet1!B$4:J$8446,6,0)</f>
        <v>80</v>
      </c>
      <c r="H21" s="48">
        <f>VLOOKUP(B21,[1]Sheet1!B$4:H$8446,7,0)</f>
        <v>80</v>
      </c>
      <c r="I21" s="49" t="str">
        <f t="shared" si="0"/>
        <v>Tốt</v>
      </c>
      <c r="J21" s="48">
        <f>VLOOKUP(B21,[1]Sheet1!B$4:K$8446,9,0)</f>
        <v>80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628</v>
      </c>
      <c r="C22" s="46" t="s">
        <v>629</v>
      </c>
      <c r="D22" s="47">
        <v>38009</v>
      </c>
      <c r="E22" s="48">
        <f>VLOOKUP(B22,[1]Sheet1!B$4:L$8446,4,0)</f>
        <v>92</v>
      </c>
      <c r="F22" s="48">
        <f>VLOOKUP(B22,[1]Sheet1!B$4:F$8446,5,0)</f>
        <v>87</v>
      </c>
      <c r="G22" s="48">
        <f>VLOOKUP(B22,[1]Sheet1!B$4:J$8446,6,0)</f>
        <v>87</v>
      </c>
      <c r="H22" s="48">
        <f>VLOOKUP(B22,[1]Sheet1!B$4:H$8446,7,0)</f>
        <v>87</v>
      </c>
      <c r="I22" s="49" t="str">
        <f t="shared" si="0"/>
        <v>Tốt</v>
      </c>
      <c r="J22" s="48">
        <f>VLOOKUP(B22,[1]Sheet1!B$4:K$8446,9,0)</f>
        <v>87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606</v>
      </c>
      <c r="C23" s="46" t="s">
        <v>607</v>
      </c>
      <c r="D23" s="47">
        <v>38228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586</v>
      </c>
      <c r="C24" s="46" t="s">
        <v>587</v>
      </c>
      <c r="D24" s="47">
        <v>38072</v>
      </c>
      <c r="E24" s="48">
        <f>VLOOKUP(B24,[1]Sheet1!B$4:L$8446,4,0)</f>
        <v>70</v>
      </c>
      <c r="F24" s="48">
        <f>VLOOKUP(B24,[1]Sheet1!B$4:F$8446,5,0)</f>
        <v>60</v>
      </c>
      <c r="G24" s="48">
        <f>VLOOKUP(B24,[1]Sheet1!B$4:J$8446,6,0)</f>
        <v>60</v>
      </c>
      <c r="H24" s="48">
        <f>VLOOKUP(B24,[1]Sheet1!B$4:H$8446,7,0)</f>
        <v>60</v>
      </c>
      <c r="I24" s="49" t="str">
        <f t="shared" si="0"/>
        <v>Trung bình</v>
      </c>
      <c r="J24" s="48">
        <f>VLOOKUP(B24,[1]Sheet1!B$4:K$8446,9,0)</f>
        <v>60</v>
      </c>
      <c r="K24" s="49" t="str">
        <f t="shared" si="1"/>
        <v>Trung bình</v>
      </c>
    </row>
    <row r="25" spans="1:11" ht="18.75" customHeight="1" x14ac:dyDescent="0.25">
      <c r="A25" s="12">
        <v>13</v>
      </c>
      <c r="B25" s="45" t="s">
        <v>683</v>
      </c>
      <c r="C25" s="46" t="s">
        <v>684</v>
      </c>
      <c r="D25" s="47">
        <v>38316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665</v>
      </c>
      <c r="C26" s="46" t="s">
        <v>666</v>
      </c>
      <c r="D26" s="47">
        <v>38095</v>
      </c>
      <c r="E26" s="48">
        <f>VLOOKUP(B26,[1]Sheet1!B$4:L$8446,4,0)</f>
        <v>80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641</v>
      </c>
      <c r="C27" s="46" t="s">
        <v>642</v>
      </c>
      <c r="D27" s="47">
        <v>38059</v>
      </c>
      <c r="E27" s="48">
        <f>VLOOKUP(B27,[1]Sheet1!B$4:L$8446,4,0)</f>
        <v>94</v>
      </c>
      <c r="F27" s="48">
        <f>VLOOKUP(B27,[1]Sheet1!B$4:F$8446,5,0)</f>
        <v>89</v>
      </c>
      <c r="G27" s="48">
        <f>VLOOKUP(B27,[1]Sheet1!B$4:J$8446,6,0)</f>
        <v>89</v>
      </c>
      <c r="H27" s="48">
        <f>VLOOKUP(B27,[1]Sheet1!B$4:H$8446,7,0)</f>
        <v>89</v>
      </c>
      <c r="I27" s="49" t="str">
        <f t="shared" si="0"/>
        <v>Tốt</v>
      </c>
      <c r="J27" s="48">
        <f>VLOOKUP(B27,[1]Sheet1!B$4:K$8446,9,0)</f>
        <v>89</v>
      </c>
      <c r="K27" s="49" t="str">
        <f t="shared" si="1"/>
        <v>Tốt</v>
      </c>
    </row>
    <row r="28" spans="1:11" ht="18.75" customHeight="1" x14ac:dyDescent="0.25">
      <c r="A28" s="12">
        <v>16</v>
      </c>
      <c r="B28" s="45" t="s">
        <v>679</v>
      </c>
      <c r="C28" s="46" t="s">
        <v>680</v>
      </c>
      <c r="D28" s="47">
        <v>38095</v>
      </c>
      <c r="E28" s="48">
        <f>VLOOKUP(B28,[1]Sheet1!B$4:L$8446,4,0)</f>
        <v>60</v>
      </c>
      <c r="F28" s="48">
        <f>VLOOKUP(B28,[1]Sheet1!B$4:F$8446,5,0)</f>
        <v>60</v>
      </c>
      <c r="G28" s="48">
        <v>60</v>
      </c>
      <c r="H28" s="48">
        <v>60</v>
      </c>
      <c r="I28" s="49" t="str">
        <f t="shared" si="0"/>
        <v>Trung bình</v>
      </c>
      <c r="J28" s="48">
        <v>60</v>
      </c>
      <c r="K28" s="49" t="str">
        <f t="shared" si="1"/>
        <v>Trung bình</v>
      </c>
    </row>
    <row r="29" spans="1:11" ht="18.75" customHeight="1" x14ac:dyDescent="0.25">
      <c r="A29" s="12">
        <v>17</v>
      </c>
      <c r="B29" s="45" t="s">
        <v>706</v>
      </c>
      <c r="C29" s="46" t="s">
        <v>707</v>
      </c>
      <c r="D29" s="47">
        <v>38346</v>
      </c>
      <c r="E29" s="48">
        <f>VLOOKUP(B29,[1]Sheet1!B$4:L$8446,4,0)</f>
        <v>98</v>
      </c>
      <c r="F29" s="48">
        <f>VLOOKUP(B29,[1]Sheet1!B$4:F$8446,5,0)</f>
        <v>98</v>
      </c>
      <c r="G29" s="48">
        <f>VLOOKUP(B29,[1]Sheet1!B$4:J$8446,6,0)</f>
        <v>98</v>
      </c>
      <c r="H29" s="48">
        <f>VLOOKUP(B29,[1]Sheet1!B$4:H$8446,7,0)</f>
        <v>98</v>
      </c>
      <c r="I29" s="49" t="str">
        <f t="shared" si="0"/>
        <v>Xuất sắc</v>
      </c>
      <c r="J29" s="48">
        <f>VLOOKUP(B29,[1]Sheet1!B$4:K$8446,9,0)</f>
        <v>98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699</v>
      </c>
      <c r="C30" s="46" t="s">
        <v>700</v>
      </c>
      <c r="D30" s="47">
        <v>38108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615</v>
      </c>
      <c r="C31" s="46" t="s">
        <v>616</v>
      </c>
      <c r="D31" s="47">
        <v>38176</v>
      </c>
      <c r="E31" s="48">
        <f>VLOOKUP(B31,[1]Sheet1!B$4:L$8446,4,0)</f>
        <v>90</v>
      </c>
      <c r="F31" s="48">
        <f>VLOOKUP(B31,[1]Sheet1!B$4:F$8446,5,0)</f>
        <v>85</v>
      </c>
      <c r="G31" s="48">
        <f>VLOOKUP(B31,[1]Sheet1!B$4:J$8446,6,0)</f>
        <v>85</v>
      </c>
      <c r="H31" s="48">
        <f>VLOOKUP(B31,[1]Sheet1!B$4:H$8446,7,0)</f>
        <v>90</v>
      </c>
      <c r="I31" s="49" t="str">
        <f t="shared" si="0"/>
        <v>Xuất sắc</v>
      </c>
      <c r="J31" s="48">
        <f>VLOOKUP(B31,[1]Sheet1!B$4:K$8446,9,0)</f>
        <v>90</v>
      </c>
      <c r="K31" s="49" t="str">
        <f t="shared" si="1"/>
        <v>Xuất sắc</v>
      </c>
    </row>
    <row r="32" spans="1:11" ht="18.75" customHeight="1" x14ac:dyDescent="0.25">
      <c r="A32" s="12">
        <v>20</v>
      </c>
      <c r="B32" s="45" t="s">
        <v>596</v>
      </c>
      <c r="C32" s="46" t="s">
        <v>597</v>
      </c>
      <c r="D32" s="47">
        <v>38251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605</v>
      </c>
      <c r="C33" s="46" t="s">
        <v>182</v>
      </c>
      <c r="D33" s="47">
        <v>37964</v>
      </c>
      <c r="E33" s="48">
        <f>VLOOKUP(B33,[1]Sheet1!B$4:L$8446,4,0)</f>
        <v>70</v>
      </c>
      <c r="F33" s="48">
        <f>VLOOKUP(B33,[1]Sheet1!B$4:F$8446,5,0)</f>
        <v>70</v>
      </c>
      <c r="G33" s="48">
        <f>VLOOKUP(B33,[1]Sheet1!B$4:J$8446,6,0)</f>
        <v>70</v>
      </c>
      <c r="H33" s="48">
        <f>VLOOKUP(B33,[1]Sheet1!B$4:H$8446,7,0)</f>
        <v>70</v>
      </c>
      <c r="I33" s="49" t="str">
        <f t="shared" si="0"/>
        <v>Khá</v>
      </c>
      <c r="J33" s="48">
        <f>VLOOKUP(B33,[1]Sheet1!B$4:K$8446,9,0)</f>
        <v>70</v>
      </c>
      <c r="K33" s="49" t="str">
        <f t="shared" si="1"/>
        <v>Khá</v>
      </c>
    </row>
    <row r="34" spans="1:11" ht="18.75" customHeight="1" x14ac:dyDescent="0.25">
      <c r="A34" s="12">
        <v>22</v>
      </c>
      <c r="B34" s="45" t="s">
        <v>636</v>
      </c>
      <c r="C34" s="46" t="s">
        <v>637</v>
      </c>
      <c r="D34" s="47">
        <v>38234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710</v>
      </c>
      <c r="C35" s="46" t="s">
        <v>157</v>
      </c>
      <c r="D35" s="47">
        <v>38036</v>
      </c>
      <c r="E35" s="48">
        <f>VLOOKUP(B35,[1]Sheet1!B$4:L$8446,4,0)</f>
        <v>80</v>
      </c>
      <c r="F35" s="48">
        <f>VLOOKUP(B35,[1]Sheet1!B$4:F$8446,5,0)</f>
        <v>75</v>
      </c>
      <c r="G35" s="48">
        <f>VLOOKUP(B35,[1]Sheet1!B$4:J$8446,6,0)</f>
        <v>75</v>
      </c>
      <c r="H35" s="48">
        <f>VLOOKUP(B35,[1]Sheet1!B$4:H$8446,7,0)</f>
        <v>75</v>
      </c>
      <c r="I35" s="49" t="str">
        <f t="shared" si="0"/>
        <v>Khá</v>
      </c>
      <c r="J35" s="48">
        <f>VLOOKUP(B35,[1]Sheet1!B$4:K$8446,9,0)</f>
        <v>75</v>
      </c>
      <c r="K35" s="49" t="str">
        <f t="shared" si="1"/>
        <v>Khá</v>
      </c>
    </row>
    <row r="36" spans="1:11" ht="18.75" customHeight="1" x14ac:dyDescent="0.25">
      <c r="A36" s="12">
        <v>24</v>
      </c>
      <c r="B36" s="45" t="s">
        <v>632</v>
      </c>
      <c r="C36" s="46" t="s">
        <v>633</v>
      </c>
      <c r="D36" s="47">
        <v>37994</v>
      </c>
      <c r="E36" s="48">
        <f>VLOOKUP(B36,[1]Sheet1!B$4:L$8446,4,0)</f>
        <v>85</v>
      </c>
      <c r="F36" s="48">
        <f>VLOOKUP(B36,[1]Sheet1!B$4:F$8446,5,0)</f>
        <v>85</v>
      </c>
      <c r="G36" s="48">
        <f>VLOOKUP(B36,[1]Sheet1!B$4:J$8446,6,0)</f>
        <v>85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708</v>
      </c>
      <c r="C37" s="46" t="s">
        <v>709</v>
      </c>
      <c r="D37" s="47">
        <v>38151</v>
      </c>
      <c r="E37" s="48">
        <f>VLOOKUP(B37,[1]Sheet1!B$4:L$8446,4,0)</f>
        <v>80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2">
        <v>26</v>
      </c>
      <c r="B38" s="45" t="s">
        <v>643</v>
      </c>
      <c r="C38" s="46" t="s">
        <v>644</v>
      </c>
      <c r="D38" s="47">
        <v>38452</v>
      </c>
      <c r="E38" s="48">
        <f>VLOOKUP(B38,[1]Sheet1!B$4:L$8446,4,0)</f>
        <v>92</v>
      </c>
      <c r="F38" s="48">
        <f>VLOOKUP(B38,[1]Sheet1!B$4:F$8446,5,0)</f>
        <v>87</v>
      </c>
      <c r="G38" s="48">
        <f>VLOOKUP(B38,[1]Sheet1!B$4:J$8446,6,0)</f>
        <v>87</v>
      </c>
      <c r="H38" s="48">
        <f>VLOOKUP(B38,[1]Sheet1!B$4:H$8446,7,0)</f>
        <v>92</v>
      </c>
      <c r="I38" s="49" t="str">
        <f t="shared" si="0"/>
        <v>Xuất sắc</v>
      </c>
      <c r="J38" s="48">
        <f>VLOOKUP(B38,[1]Sheet1!B$4:K$8446,9,0)</f>
        <v>92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622</v>
      </c>
      <c r="C39" s="46" t="s">
        <v>623</v>
      </c>
      <c r="D39" s="47">
        <v>38043</v>
      </c>
      <c r="E39" s="48">
        <f>VLOOKUP(B39,[1]Sheet1!B$4:L$8446,4,0)</f>
        <v>92</v>
      </c>
      <c r="F39" s="48">
        <f>VLOOKUP(B39,[1]Sheet1!B$4:F$8446,5,0)</f>
        <v>92</v>
      </c>
      <c r="G39" s="48">
        <f>VLOOKUP(B39,[1]Sheet1!B$4:J$8446,6,0)</f>
        <v>92</v>
      </c>
      <c r="H39" s="48">
        <f>VLOOKUP(B39,[1]Sheet1!B$4:H$8446,7,0)</f>
        <v>92</v>
      </c>
      <c r="I39" s="49" t="str">
        <f t="shared" si="0"/>
        <v>Xuất sắc</v>
      </c>
      <c r="J39" s="48">
        <f>VLOOKUP(B39,[1]Sheet1!B$4:K$8446,9,0)</f>
        <v>92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717</v>
      </c>
      <c r="C40" s="46" t="s">
        <v>718</v>
      </c>
      <c r="D40" s="47">
        <v>38004</v>
      </c>
      <c r="E40" s="48">
        <f>VLOOKUP(B40,[1]Sheet1!B$4:L$8446,4,0)</f>
        <v>92</v>
      </c>
      <c r="F40" s="48">
        <f>VLOOKUP(B40,[1]Sheet1!B$4:F$8446,5,0)</f>
        <v>92</v>
      </c>
      <c r="G40" s="48">
        <f>VLOOKUP(B40,[1]Sheet1!B$4:J$8446,6,0)</f>
        <v>92</v>
      </c>
      <c r="H40" s="48">
        <f>VLOOKUP(B40,[1]Sheet1!B$4:H$8446,7,0)</f>
        <v>92</v>
      </c>
      <c r="I40" s="49" t="str">
        <f t="shared" si="0"/>
        <v>Xuất sắc</v>
      </c>
      <c r="J40" s="48">
        <f>VLOOKUP(B40,[1]Sheet1!B$4:K$8446,9,0)</f>
        <v>92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724</v>
      </c>
      <c r="C41" s="46" t="s">
        <v>725</v>
      </c>
      <c r="D41" s="47">
        <v>38240</v>
      </c>
      <c r="E41" s="48">
        <f>VLOOKUP(B41,[1]Sheet1!B$4:L$8446,4,0)</f>
        <v>75</v>
      </c>
      <c r="F41" s="48">
        <f>VLOOKUP(B41,[1]Sheet1!B$4:F$8446,5,0)</f>
        <v>75</v>
      </c>
      <c r="G41" s="48">
        <f>VLOOKUP(B41,[1]Sheet1!B$4:J$8446,6,0)</f>
        <v>75</v>
      </c>
      <c r="H41" s="48">
        <f>VLOOKUP(B41,[1]Sheet1!B$4:H$8446,7,0)</f>
        <v>75</v>
      </c>
      <c r="I41" s="49" t="str">
        <f t="shared" si="0"/>
        <v>Khá</v>
      </c>
      <c r="J41" s="48">
        <f>VLOOKUP(B41,[1]Sheet1!B$4:K$8446,9,0)</f>
        <v>75</v>
      </c>
      <c r="K41" s="49" t="str">
        <f t="shared" si="1"/>
        <v>Khá</v>
      </c>
    </row>
    <row r="42" spans="1:11" ht="18.75" customHeight="1" x14ac:dyDescent="0.25">
      <c r="A42" s="12">
        <v>30</v>
      </c>
      <c r="B42" s="45" t="s">
        <v>598</v>
      </c>
      <c r="C42" s="46" t="s">
        <v>103</v>
      </c>
      <c r="D42" s="47">
        <v>38119</v>
      </c>
      <c r="E42" s="48">
        <f>VLOOKUP(B42,[1]Sheet1!B$4:L$8446,4,0)</f>
        <v>70</v>
      </c>
      <c r="F42" s="48">
        <f>VLOOKUP(B42,[1]Sheet1!B$4:F$8446,5,0)</f>
        <v>65</v>
      </c>
      <c r="G42" s="48">
        <f>VLOOKUP(B42,[1]Sheet1!B$4:J$8446,6,0)</f>
        <v>65</v>
      </c>
      <c r="H42" s="48">
        <f>VLOOKUP(B42,[1]Sheet1!B$4:H$8446,7,0)</f>
        <v>65</v>
      </c>
      <c r="I42" s="49" t="str">
        <f t="shared" si="0"/>
        <v>Khá</v>
      </c>
      <c r="J42" s="48">
        <f>VLOOKUP(B42,[1]Sheet1!B$4:K$8446,9,0)</f>
        <v>65</v>
      </c>
      <c r="K42" s="49" t="str">
        <f t="shared" si="1"/>
        <v>Khá</v>
      </c>
    </row>
    <row r="43" spans="1:11" ht="18.75" customHeight="1" x14ac:dyDescent="0.25">
      <c r="A43" s="12">
        <v>31</v>
      </c>
      <c r="B43" s="45" t="s">
        <v>655</v>
      </c>
      <c r="C43" s="46" t="s">
        <v>656</v>
      </c>
      <c r="D43" s="47">
        <v>38048</v>
      </c>
      <c r="E43" s="48">
        <f>VLOOKUP(B43,[1]Sheet1!B$4:L$8446,4,0)</f>
        <v>80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603</v>
      </c>
      <c r="C44" s="46" t="s">
        <v>604</v>
      </c>
      <c r="D44" s="47">
        <v>38210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673</v>
      </c>
      <c r="C45" s="46" t="s">
        <v>674</v>
      </c>
      <c r="D45" s="47">
        <v>38189</v>
      </c>
      <c r="E45" s="48">
        <f>VLOOKUP(B45,[1]Sheet1!B$4:L$8446,4,0)</f>
        <v>90</v>
      </c>
      <c r="F45" s="48">
        <f>VLOOKUP(B45,[1]Sheet1!B$4:F$8446,5,0)</f>
        <v>90</v>
      </c>
      <c r="G45" s="48">
        <f>VLOOKUP(B45,[1]Sheet1!B$4:J$8446,6,0)</f>
        <v>90</v>
      </c>
      <c r="H45" s="48">
        <f>VLOOKUP(B45,[1]Sheet1!B$4:H$8446,7,0)</f>
        <v>90</v>
      </c>
      <c r="I45" s="49" t="str">
        <f t="shared" si="0"/>
        <v>Xuất sắc</v>
      </c>
      <c r="J45" s="48">
        <f>VLOOKUP(B45,[1]Sheet1!B$4:K$8446,9,0)</f>
        <v>90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671</v>
      </c>
      <c r="C46" s="46" t="s">
        <v>672</v>
      </c>
      <c r="D46" s="47">
        <v>38339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588</v>
      </c>
      <c r="C47" s="46" t="s">
        <v>120</v>
      </c>
      <c r="D47" s="47">
        <v>38034</v>
      </c>
      <c r="E47" s="48">
        <f>VLOOKUP(B47,[1]Sheet1!B$4:L$8446,4,0)</f>
        <v>68</v>
      </c>
      <c r="F47" s="48">
        <f>VLOOKUP(B47,[1]Sheet1!B$4:F$8446,5,0)</f>
        <v>68</v>
      </c>
      <c r="G47" s="48">
        <f>VLOOKUP(B47,[1]Sheet1!B$4:J$8446,6,0)</f>
        <v>68</v>
      </c>
      <c r="H47" s="48">
        <f>VLOOKUP(B47,[1]Sheet1!B$4:H$8446,7,0)</f>
        <v>68</v>
      </c>
      <c r="I47" s="49" t="str">
        <f t="shared" si="0"/>
        <v>Khá</v>
      </c>
      <c r="J47" s="48">
        <f>VLOOKUP(B47,[1]Sheet1!B$4:K$8446,9,0)</f>
        <v>68</v>
      </c>
      <c r="K47" s="49" t="str">
        <f t="shared" si="1"/>
        <v>Khá</v>
      </c>
    </row>
    <row r="48" spans="1:11" ht="18.75" customHeight="1" x14ac:dyDescent="0.25">
      <c r="A48" s="12">
        <v>36</v>
      </c>
      <c r="B48" s="45" t="s">
        <v>639</v>
      </c>
      <c r="C48" s="46" t="s">
        <v>640</v>
      </c>
      <c r="D48" s="47">
        <v>38268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730</v>
      </c>
      <c r="C49" s="46" t="s">
        <v>731</v>
      </c>
      <c r="D49" s="47">
        <v>38233</v>
      </c>
      <c r="E49" s="48">
        <f>VLOOKUP(B49,[1]Sheet1!B$4:L$8446,4,0)</f>
        <v>75</v>
      </c>
      <c r="F49" s="48">
        <f>VLOOKUP(B49,[1]Sheet1!B$4:F$8446,5,0)</f>
        <v>75</v>
      </c>
      <c r="G49" s="48">
        <f>VLOOKUP(B49,[1]Sheet1!B$4:J$8446,6,0)</f>
        <v>75</v>
      </c>
      <c r="H49" s="48">
        <f>VLOOKUP(B49,[1]Sheet1!B$4:H$8446,7,0)</f>
        <v>75</v>
      </c>
      <c r="I49" s="49" t="str">
        <f t="shared" si="0"/>
        <v>Khá</v>
      </c>
      <c r="J49" s="48">
        <f>VLOOKUP(B49,[1]Sheet1!B$4:K$8446,9,0)</f>
        <v>75</v>
      </c>
      <c r="K49" s="49" t="str">
        <f t="shared" si="1"/>
        <v>Khá</v>
      </c>
    </row>
    <row r="50" spans="1:11" ht="18.75" customHeight="1" x14ac:dyDescent="0.25">
      <c r="A50" s="12">
        <v>38</v>
      </c>
      <c r="B50" s="45" t="s">
        <v>647</v>
      </c>
      <c r="C50" s="46" t="s">
        <v>648</v>
      </c>
      <c r="D50" s="47">
        <v>38243</v>
      </c>
      <c r="E50" s="48">
        <f>VLOOKUP(B50,[1]Sheet1!B$4:L$8446,4,0)</f>
        <v>80</v>
      </c>
      <c r="F50" s="48">
        <f>VLOOKUP(B50,[1]Sheet1!B$4:F$8446,5,0)</f>
        <v>80</v>
      </c>
      <c r="G50" s="48">
        <f>VLOOKUP(B50,[1]Sheet1!B$4:J$8446,6,0)</f>
        <v>80</v>
      </c>
      <c r="H50" s="48">
        <f>VLOOKUP(B50,[1]Sheet1!B$4:H$8446,7,0)</f>
        <v>80</v>
      </c>
      <c r="I50" s="49" t="str">
        <f t="shared" si="0"/>
        <v>Tốt</v>
      </c>
      <c r="J50" s="48">
        <f>VLOOKUP(B50,[1]Sheet1!B$4:K$8446,9,0)</f>
        <v>80</v>
      </c>
      <c r="K50" s="49" t="str">
        <f t="shared" si="1"/>
        <v>Tốt</v>
      </c>
    </row>
    <row r="51" spans="1:11" ht="18.75" customHeight="1" x14ac:dyDescent="0.25">
      <c r="A51" s="12">
        <v>39</v>
      </c>
      <c r="B51" s="45" t="s">
        <v>630</v>
      </c>
      <c r="C51" s="46" t="s">
        <v>631</v>
      </c>
      <c r="D51" s="47">
        <v>38198</v>
      </c>
      <c r="E51" s="48">
        <f>VLOOKUP(B51,[1]Sheet1!B$4:L$8446,4,0)</f>
        <v>80</v>
      </c>
      <c r="F51" s="48">
        <f>VLOOKUP(B51,[1]Sheet1!B$4:F$8446,5,0)</f>
        <v>80</v>
      </c>
      <c r="G51" s="48">
        <f>VLOOKUP(B51,[1]Sheet1!B$4:J$8446,6,0)</f>
        <v>80</v>
      </c>
      <c r="H51" s="48">
        <f>VLOOKUP(B51,[1]Sheet1!B$4:H$8446,7,0)</f>
        <v>80</v>
      </c>
      <c r="I51" s="49" t="str">
        <f t="shared" si="0"/>
        <v>Tốt</v>
      </c>
      <c r="J51" s="48">
        <f>VLOOKUP(B51,[1]Sheet1!B$4:K$8446,9,0)</f>
        <v>80</v>
      </c>
      <c r="K51" s="49" t="str">
        <f t="shared" si="1"/>
        <v>Tốt</v>
      </c>
    </row>
    <row r="52" spans="1:11" ht="18.75" customHeight="1" x14ac:dyDescent="0.25">
      <c r="A52" s="12">
        <v>40</v>
      </c>
      <c r="B52" s="45" t="s">
        <v>638</v>
      </c>
      <c r="C52" s="46" t="s">
        <v>564</v>
      </c>
      <c r="D52" s="47">
        <v>38052</v>
      </c>
      <c r="E52" s="48">
        <f>VLOOKUP(B52,[1]Sheet1!B$4:L$8446,4,0)</f>
        <v>90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645</v>
      </c>
      <c r="C53" s="46" t="s">
        <v>646</v>
      </c>
      <c r="D53" s="47">
        <v>38203</v>
      </c>
      <c r="E53" s="48">
        <f>VLOOKUP(B53,[1]Sheet1!B$4:L$8446,4,0)</f>
        <v>92</v>
      </c>
      <c r="F53" s="48">
        <f>VLOOKUP(B53,[1]Sheet1!B$4:F$8446,5,0)</f>
        <v>92</v>
      </c>
      <c r="G53" s="48">
        <f>VLOOKUP(B53,[1]Sheet1!B$4:J$8446,6,0)</f>
        <v>92</v>
      </c>
      <c r="H53" s="48">
        <f>VLOOKUP(B53,[1]Sheet1!B$4:H$8446,7,0)</f>
        <v>92</v>
      </c>
      <c r="I53" s="49" t="str">
        <f t="shared" si="0"/>
        <v>Xuất sắc</v>
      </c>
      <c r="J53" s="48">
        <f>VLOOKUP(B53,[1]Sheet1!B$4:K$8446,9,0)</f>
        <v>92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653</v>
      </c>
      <c r="C54" s="46" t="s">
        <v>654</v>
      </c>
      <c r="D54" s="47">
        <v>37989</v>
      </c>
      <c r="E54" s="48">
        <f>VLOOKUP(B54,[1]Sheet1!B$4:L$8446,4,0)</f>
        <v>92</v>
      </c>
      <c r="F54" s="48">
        <f>VLOOKUP(B54,[1]Sheet1!B$4:F$8446,5,0)</f>
        <v>92</v>
      </c>
      <c r="G54" s="48">
        <f>VLOOKUP(B54,[1]Sheet1!B$4:J$8446,6,0)</f>
        <v>92</v>
      </c>
      <c r="H54" s="48">
        <f>VLOOKUP(B54,[1]Sheet1!B$4:H$8446,7,0)</f>
        <v>92</v>
      </c>
      <c r="I54" s="49" t="str">
        <f t="shared" si="0"/>
        <v>Xuất sắc</v>
      </c>
      <c r="J54" s="48">
        <f>VLOOKUP(B54,[1]Sheet1!B$4:K$8446,9,0)</f>
        <v>92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594</v>
      </c>
      <c r="C55" s="46" t="s">
        <v>595</v>
      </c>
      <c r="D55" s="47">
        <v>38238</v>
      </c>
      <c r="E55" s="48">
        <f>VLOOKUP(B55,[1]Sheet1!B$4:L$8446,4,0)</f>
        <v>90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624</v>
      </c>
      <c r="C56" s="46" t="s">
        <v>625</v>
      </c>
      <c r="D56" s="47">
        <v>38191</v>
      </c>
      <c r="E56" s="48">
        <f>VLOOKUP(B56,[1]Sheet1!B$4:L$8446,4,0)</f>
        <v>90</v>
      </c>
      <c r="F56" s="48">
        <f>VLOOKUP(B56,[1]Sheet1!B$4:F$8446,5,0)</f>
        <v>90</v>
      </c>
      <c r="G56" s="48">
        <f>VLOOKUP(B56,[1]Sheet1!B$4:J$8446,6,0)</f>
        <v>90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2">
        <v>45</v>
      </c>
      <c r="B57" s="45" t="s">
        <v>677</v>
      </c>
      <c r="C57" s="46" t="s">
        <v>678</v>
      </c>
      <c r="D57" s="47">
        <v>38339</v>
      </c>
      <c r="E57" s="48">
        <f>VLOOKUP(B57,[1]Sheet1!B$4:L$8446,4,0)</f>
        <v>90</v>
      </c>
      <c r="F57" s="48">
        <f>VLOOKUP(B57,[1]Sheet1!B$4:F$8446,5,0)</f>
        <v>90</v>
      </c>
      <c r="G57" s="48">
        <f>VLOOKUP(B57,[1]Sheet1!B$4:J$8446,6,0)</f>
        <v>90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2">
        <v>46</v>
      </c>
      <c r="B58" s="45" t="s">
        <v>687</v>
      </c>
      <c r="C58" s="46" t="s">
        <v>688</v>
      </c>
      <c r="D58" s="47">
        <v>38267</v>
      </c>
      <c r="E58" s="48">
        <f>VLOOKUP(B58,[1]Sheet1!B$4:L$8446,4,0)</f>
        <v>80</v>
      </c>
      <c r="F58" s="48">
        <f>VLOOKUP(B58,[1]Sheet1!B$4:F$8446,5,0)</f>
        <v>80</v>
      </c>
      <c r="G58" s="48">
        <f>VLOOKUP(B58,[1]Sheet1!B$4:J$8446,6,0)</f>
        <v>80</v>
      </c>
      <c r="H58" s="48">
        <f>VLOOKUP(B58,[1]Sheet1!B$4:H$8446,7,0)</f>
        <v>80</v>
      </c>
      <c r="I58" s="49" t="str">
        <f t="shared" si="0"/>
        <v>Tốt</v>
      </c>
      <c r="J58" s="48">
        <f>VLOOKUP(B58,[1]Sheet1!B$4:K$8446,9,0)</f>
        <v>80</v>
      </c>
      <c r="K58" s="49" t="str">
        <f t="shared" si="1"/>
        <v>Tốt</v>
      </c>
    </row>
    <row r="59" spans="1:11" ht="18.75" customHeight="1" x14ac:dyDescent="0.25">
      <c r="A59" s="12">
        <v>47</v>
      </c>
      <c r="B59" s="45" t="s">
        <v>715</v>
      </c>
      <c r="C59" s="46" t="s">
        <v>716</v>
      </c>
      <c r="D59" s="47">
        <v>38333</v>
      </c>
      <c r="E59" s="48">
        <f>VLOOKUP(B59,[1]Sheet1!B$4:L$8446,4,0)</f>
        <v>80</v>
      </c>
      <c r="F59" s="48">
        <f>VLOOKUP(B59,[1]Sheet1!B$4:F$8446,5,0)</f>
        <v>80</v>
      </c>
      <c r="G59" s="48">
        <f>VLOOKUP(B59,[1]Sheet1!B$4:J$8446,6,0)</f>
        <v>80</v>
      </c>
      <c r="H59" s="48">
        <f>VLOOKUP(B59,[1]Sheet1!B$4:H$8446,7,0)</f>
        <v>80</v>
      </c>
      <c r="I59" s="49" t="str">
        <f t="shared" si="0"/>
        <v>Tốt</v>
      </c>
      <c r="J59" s="48">
        <f>VLOOKUP(B59,[1]Sheet1!B$4:K$8446,9,0)</f>
        <v>80</v>
      </c>
      <c r="K59" s="49" t="str">
        <f t="shared" si="1"/>
        <v>Tốt</v>
      </c>
    </row>
    <row r="60" spans="1:11" ht="18.75" customHeight="1" x14ac:dyDescent="0.25">
      <c r="A60" s="12">
        <v>48</v>
      </c>
      <c r="B60" s="45" t="s">
        <v>626</v>
      </c>
      <c r="C60" s="46" t="s">
        <v>627</v>
      </c>
      <c r="D60" s="47">
        <v>38239</v>
      </c>
      <c r="E60" s="48">
        <f>VLOOKUP(B60,[1]Sheet1!B$4:L$8446,4,0)</f>
        <v>90</v>
      </c>
      <c r="F60" s="48">
        <f>VLOOKUP(B60,[1]Sheet1!B$4:F$8446,5,0)</f>
        <v>90</v>
      </c>
      <c r="G60" s="48">
        <f>VLOOKUP(B60,[1]Sheet1!B$4:J$8446,6,0)</f>
        <v>90</v>
      </c>
      <c r="H60" s="48">
        <f>VLOOKUP(B60,[1]Sheet1!B$4:H$8446,7,0)</f>
        <v>90</v>
      </c>
      <c r="I60" s="49" t="str">
        <f t="shared" si="0"/>
        <v>Xuất sắc</v>
      </c>
      <c r="J60" s="48">
        <f>VLOOKUP(B60,[1]Sheet1!B$4:K$8446,9,0)</f>
        <v>90</v>
      </c>
      <c r="K60" s="49" t="str">
        <f t="shared" si="1"/>
        <v>Xuất sắc</v>
      </c>
    </row>
    <row r="61" spans="1:11" ht="18.75" customHeight="1" x14ac:dyDescent="0.25">
      <c r="A61" s="12">
        <v>49</v>
      </c>
      <c r="B61" s="45" t="s">
        <v>685</v>
      </c>
      <c r="C61" s="46" t="s">
        <v>686</v>
      </c>
      <c r="D61" s="47">
        <v>38044</v>
      </c>
      <c r="E61" s="48">
        <f>VLOOKUP(B61,[1]Sheet1!B$4:L$8446,4,0)</f>
        <v>90</v>
      </c>
      <c r="F61" s="48">
        <f>VLOOKUP(B61,[1]Sheet1!B$4:F$8446,5,0)</f>
        <v>90</v>
      </c>
      <c r="G61" s="48">
        <f>VLOOKUP(B61,[1]Sheet1!B$4:J$8446,6,0)</f>
        <v>90</v>
      </c>
      <c r="H61" s="48">
        <f>VLOOKUP(B61,[1]Sheet1!B$4:H$8446,7,0)</f>
        <v>90</v>
      </c>
      <c r="I61" s="49" t="str">
        <f t="shared" si="0"/>
        <v>Xuất sắc</v>
      </c>
      <c r="J61" s="48">
        <f>VLOOKUP(B61,[1]Sheet1!B$4:K$8446,9,0)</f>
        <v>90</v>
      </c>
      <c r="K61" s="49" t="str">
        <f t="shared" si="1"/>
        <v>Xuất sắc</v>
      </c>
    </row>
    <row r="62" spans="1:11" ht="18.75" customHeight="1" x14ac:dyDescent="0.25">
      <c r="A62" s="12">
        <v>50</v>
      </c>
      <c r="B62" s="45" t="s">
        <v>713</v>
      </c>
      <c r="C62" s="46" t="s">
        <v>714</v>
      </c>
      <c r="D62" s="47">
        <v>38287</v>
      </c>
      <c r="E62" s="48">
        <f>VLOOKUP(B62,[1]Sheet1!B$4:L$8446,4,0)</f>
        <v>70</v>
      </c>
      <c r="F62" s="48">
        <f>VLOOKUP(B62,[1]Sheet1!B$4:F$8446,5,0)</f>
        <v>80</v>
      </c>
      <c r="G62" s="48">
        <f>VLOOKUP(B62,[1]Sheet1!B$4:J$8446,6,0)</f>
        <v>80</v>
      </c>
      <c r="H62" s="48">
        <f>VLOOKUP(B62,[1]Sheet1!B$4:H$8446,7,0)</f>
        <v>80</v>
      </c>
      <c r="I62" s="49" t="str">
        <f t="shared" si="0"/>
        <v>Tốt</v>
      </c>
      <c r="J62" s="48">
        <f>VLOOKUP(B62,[1]Sheet1!B$4:K$8446,9,0)</f>
        <v>80</v>
      </c>
      <c r="K62" s="49" t="str">
        <f t="shared" si="1"/>
        <v>Tốt</v>
      </c>
    </row>
    <row r="63" spans="1:11" ht="18.75" customHeight="1" x14ac:dyDescent="0.25">
      <c r="A63" s="12">
        <v>51</v>
      </c>
      <c r="B63" s="45" t="s">
        <v>601</v>
      </c>
      <c r="C63" s="46" t="s">
        <v>602</v>
      </c>
      <c r="D63" s="47">
        <v>38005</v>
      </c>
      <c r="E63" s="48">
        <f>VLOOKUP(B63,[1]Sheet1!B$4:L$8446,4,0)</f>
        <v>90</v>
      </c>
      <c r="F63" s="48">
        <f>VLOOKUP(B63,[1]Sheet1!B$4:F$8446,5,0)</f>
        <v>90</v>
      </c>
      <c r="G63" s="48">
        <f>VLOOKUP(B63,[1]Sheet1!B$4:J$8446,6,0)</f>
        <v>90</v>
      </c>
      <c r="H63" s="48">
        <f>VLOOKUP(B63,[1]Sheet1!B$4:H$8446,7,0)</f>
        <v>90</v>
      </c>
      <c r="I63" s="49" t="str">
        <f t="shared" si="0"/>
        <v>Xuất sắc</v>
      </c>
      <c r="J63" s="48">
        <f>VLOOKUP(B63,[1]Sheet1!B$4:K$8446,9,0)</f>
        <v>90</v>
      </c>
      <c r="K63" s="49" t="str">
        <f t="shared" si="1"/>
        <v>Xuất sắc</v>
      </c>
    </row>
    <row r="64" spans="1:11" ht="18.75" customHeight="1" x14ac:dyDescent="0.25">
      <c r="A64" s="12">
        <v>52</v>
      </c>
      <c r="B64" s="45" t="s">
        <v>675</v>
      </c>
      <c r="C64" s="46" t="s">
        <v>676</v>
      </c>
      <c r="D64" s="47">
        <v>38275</v>
      </c>
      <c r="E64" s="48">
        <f>VLOOKUP(B64,[1]Sheet1!B$4:L$8446,4,0)</f>
        <v>85</v>
      </c>
      <c r="F64" s="48">
        <f>VLOOKUP(B64,[1]Sheet1!B$4:F$8446,5,0)</f>
        <v>85</v>
      </c>
      <c r="G64" s="48">
        <f>VLOOKUP(B64,[1]Sheet1!B$4:J$8446,6,0)</f>
        <v>85</v>
      </c>
      <c r="H64" s="48">
        <f>VLOOKUP(B64,[1]Sheet1!B$4:H$8446,7,0)</f>
        <v>85</v>
      </c>
      <c r="I64" s="49" t="str">
        <f t="shared" si="0"/>
        <v>Tốt</v>
      </c>
      <c r="J64" s="48">
        <f>VLOOKUP(B64,[1]Sheet1!B$4:K$8446,9,0)</f>
        <v>85</v>
      </c>
      <c r="K64" s="49" t="str">
        <f t="shared" si="1"/>
        <v>Tốt</v>
      </c>
    </row>
    <row r="65" spans="1:11" ht="18.75" customHeight="1" x14ac:dyDescent="0.25">
      <c r="A65" s="12">
        <v>53</v>
      </c>
      <c r="B65" s="45" t="s">
        <v>608</v>
      </c>
      <c r="C65" s="46" t="s">
        <v>192</v>
      </c>
      <c r="D65" s="47">
        <v>38224</v>
      </c>
      <c r="E65" s="48">
        <f>VLOOKUP(B65,[1]Sheet1!B$4:L$8446,4,0)</f>
        <v>90</v>
      </c>
      <c r="F65" s="48">
        <f>VLOOKUP(B65,[1]Sheet1!B$4:F$8446,5,0)</f>
        <v>90</v>
      </c>
      <c r="G65" s="48">
        <f>VLOOKUP(B65,[1]Sheet1!B$4:J$8446,6,0)</f>
        <v>90</v>
      </c>
      <c r="H65" s="48">
        <f>VLOOKUP(B65,[1]Sheet1!B$4:H$8446,7,0)</f>
        <v>90</v>
      </c>
      <c r="I65" s="49" t="str">
        <f t="shared" si="0"/>
        <v>Xuất sắc</v>
      </c>
      <c r="J65" s="48">
        <f>VLOOKUP(B65,[1]Sheet1!B$4:K$8446,9,0)</f>
        <v>90</v>
      </c>
      <c r="K65" s="49" t="str">
        <f t="shared" si="1"/>
        <v>Xuất sắc</v>
      </c>
    </row>
    <row r="66" spans="1:11" ht="18.75" customHeight="1" x14ac:dyDescent="0.25">
      <c r="A66" s="12">
        <v>54</v>
      </c>
      <c r="B66" s="45" t="s">
        <v>651</v>
      </c>
      <c r="C66" s="46" t="s">
        <v>652</v>
      </c>
      <c r="D66" s="47">
        <v>38126</v>
      </c>
      <c r="E66" s="48">
        <f>VLOOKUP(B66,[1]Sheet1!B$4:L$8446,4,0)</f>
        <v>80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2">
        <v>55</v>
      </c>
      <c r="B67" s="45" t="s">
        <v>609</v>
      </c>
      <c r="C67" s="46" t="s">
        <v>610</v>
      </c>
      <c r="D67" s="47">
        <v>38102</v>
      </c>
      <c r="E67" s="48">
        <f>VLOOKUP(B67,[1]Sheet1!B$4:L$8446,4,0)</f>
        <v>65</v>
      </c>
      <c r="F67" s="48">
        <f>VLOOKUP(B67,[1]Sheet1!B$4:F$8446,5,0)</f>
        <v>65</v>
      </c>
      <c r="G67" s="48">
        <f>VLOOKUP(B67,[1]Sheet1!B$4:J$8446,6,0)</f>
        <v>65</v>
      </c>
      <c r="H67" s="48">
        <f>VLOOKUP(B67,[1]Sheet1!B$4:H$8446,7,0)</f>
        <v>65</v>
      </c>
      <c r="I67" s="49" t="str">
        <f t="shared" si="0"/>
        <v>Khá</v>
      </c>
      <c r="J67" s="48">
        <f>VLOOKUP(B67,[1]Sheet1!B$4:K$8446,9,0)</f>
        <v>65</v>
      </c>
      <c r="K67" s="49" t="str">
        <f t="shared" si="1"/>
        <v>Khá</v>
      </c>
    </row>
    <row r="68" spans="1:11" ht="18.75" customHeight="1" x14ac:dyDescent="0.25">
      <c r="A68" s="12">
        <v>56</v>
      </c>
      <c r="B68" s="45" t="s">
        <v>599</v>
      </c>
      <c r="C68" s="46" t="s">
        <v>600</v>
      </c>
      <c r="D68" s="47">
        <v>38159</v>
      </c>
      <c r="E68" s="48">
        <f>VLOOKUP(B68,[1]Sheet1!B$4:L$8446,4,0)</f>
        <v>70</v>
      </c>
      <c r="F68" s="48">
        <f>VLOOKUP(B68,[1]Sheet1!B$4:F$8446,5,0)</f>
        <v>65</v>
      </c>
      <c r="G68" s="48">
        <f>VLOOKUP(B68,[1]Sheet1!B$4:J$8446,6,0)</f>
        <v>65</v>
      </c>
      <c r="H68" s="48">
        <f>VLOOKUP(B68,[1]Sheet1!B$4:H$8446,7,0)</f>
        <v>65</v>
      </c>
      <c r="I68" s="49" t="str">
        <f t="shared" si="0"/>
        <v>Khá</v>
      </c>
      <c r="J68" s="48">
        <f>VLOOKUP(B68,[1]Sheet1!B$4:K$8446,9,0)</f>
        <v>65</v>
      </c>
      <c r="K68" s="49" t="str">
        <f t="shared" si="1"/>
        <v>Khá</v>
      </c>
    </row>
    <row r="69" spans="1:11" ht="18.75" customHeight="1" x14ac:dyDescent="0.25">
      <c r="A69" s="12">
        <v>57</v>
      </c>
      <c r="B69" s="45" t="s">
        <v>719</v>
      </c>
      <c r="C69" s="46" t="s">
        <v>720</v>
      </c>
      <c r="D69" s="47">
        <v>38090</v>
      </c>
      <c r="E69" s="48">
        <f>VLOOKUP(B69,[1]Sheet1!B$4:L$8446,4,0)</f>
        <v>90</v>
      </c>
      <c r="F69" s="48">
        <f>VLOOKUP(B69,[1]Sheet1!B$4:F$8446,5,0)</f>
        <v>85</v>
      </c>
      <c r="G69" s="48">
        <f>VLOOKUP(B69,[1]Sheet1!B$4:J$8446,6,0)</f>
        <v>85</v>
      </c>
      <c r="H69" s="48">
        <f>VLOOKUP(B69,[1]Sheet1!B$4:H$8446,7,0)</f>
        <v>90</v>
      </c>
      <c r="I69" s="49" t="str">
        <f t="shared" si="0"/>
        <v>Xuất sắc</v>
      </c>
      <c r="J69" s="48">
        <f>VLOOKUP(B69,[1]Sheet1!B$4:K$8446,9,0)</f>
        <v>90</v>
      </c>
      <c r="K69" s="49" t="str">
        <f t="shared" si="1"/>
        <v>Xuất sắc</v>
      </c>
    </row>
    <row r="70" spans="1:11" ht="18.75" customHeight="1" x14ac:dyDescent="0.25">
      <c r="A70" s="12">
        <v>58</v>
      </c>
      <c r="B70" s="45" t="s">
        <v>711</v>
      </c>
      <c r="C70" s="46" t="s">
        <v>712</v>
      </c>
      <c r="D70" s="47">
        <v>38041</v>
      </c>
      <c r="E70" s="48">
        <f>VLOOKUP(B70,[1]Sheet1!B$4:L$8446,4,0)</f>
        <v>90</v>
      </c>
      <c r="F70" s="48">
        <f>VLOOKUP(B70,[1]Sheet1!B$4:F$8446,5,0)</f>
        <v>90</v>
      </c>
      <c r="G70" s="48">
        <f>VLOOKUP(B70,[1]Sheet1!B$4:J$8446,6,0)</f>
        <v>90</v>
      </c>
      <c r="H70" s="48">
        <f>VLOOKUP(B70,[1]Sheet1!B$4:H$8446,7,0)</f>
        <v>90</v>
      </c>
      <c r="I70" s="49" t="str">
        <f t="shared" si="0"/>
        <v>Xuất sắc</v>
      </c>
      <c r="J70" s="48">
        <f>VLOOKUP(B70,[1]Sheet1!B$4:K$8446,9,0)</f>
        <v>90</v>
      </c>
      <c r="K70" s="49" t="str">
        <f t="shared" si="1"/>
        <v>Xuất sắc</v>
      </c>
    </row>
    <row r="71" spans="1:11" ht="18.75" customHeight="1" x14ac:dyDescent="0.25">
      <c r="A71" s="12">
        <v>59</v>
      </c>
      <c r="B71" s="45" t="s">
        <v>611</v>
      </c>
      <c r="C71" s="46" t="s">
        <v>612</v>
      </c>
      <c r="D71" s="47">
        <v>38348</v>
      </c>
      <c r="E71" s="48">
        <f>VLOOKUP(B71,[1]Sheet1!B$4:L$8446,4,0)</f>
        <v>80</v>
      </c>
      <c r="F71" s="48">
        <f>VLOOKUP(B71,[1]Sheet1!B$4:F$8446,5,0)</f>
        <v>80</v>
      </c>
      <c r="G71" s="48">
        <f>VLOOKUP(B71,[1]Sheet1!B$4:J$8446,6,0)</f>
        <v>80</v>
      </c>
      <c r="H71" s="48">
        <f>VLOOKUP(B71,[1]Sheet1!B$4:H$8446,7,0)</f>
        <v>80</v>
      </c>
      <c r="I71" s="49" t="str">
        <f t="shared" si="0"/>
        <v>Tốt</v>
      </c>
      <c r="J71" s="48">
        <f>VLOOKUP(B71,[1]Sheet1!B$4:K$8446,9,0)</f>
        <v>80</v>
      </c>
      <c r="K71" s="49" t="str">
        <f t="shared" si="1"/>
        <v>Tốt</v>
      </c>
    </row>
    <row r="72" spans="1:11" ht="18.75" customHeight="1" x14ac:dyDescent="0.25">
      <c r="A72" s="12">
        <v>60</v>
      </c>
      <c r="B72" s="45" t="s">
        <v>693</v>
      </c>
      <c r="C72" s="46" t="s">
        <v>694</v>
      </c>
      <c r="D72" s="47">
        <v>38068</v>
      </c>
      <c r="E72" s="48">
        <f>VLOOKUP(B72,[1]Sheet1!B$4:L$8446,4,0)</f>
        <v>90</v>
      </c>
      <c r="F72" s="48">
        <f>VLOOKUP(B72,[1]Sheet1!B$4:F$8446,5,0)</f>
        <v>90</v>
      </c>
      <c r="G72" s="48">
        <f>VLOOKUP(B72,[1]Sheet1!B$4:J$8446,6,0)</f>
        <v>90</v>
      </c>
      <c r="H72" s="48">
        <f>VLOOKUP(B72,[1]Sheet1!B$4:H$8446,7,0)</f>
        <v>90</v>
      </c>
      <c r="I72" s="49" t="str">
        <f t="shared" si="0"/>
        <v>Xuất sắc</v>
      </c>
      <c r="J72" s="48">
        <f>VLOOKUP(B72,[1]Sheet1!B$4:K$8446,9,0)</f>
        <v>90</v>
      </c>
      <c r="K72" s="49" t="str">
        <f t="shared" si="1"/>
        <v>Xuất sắc</v>
      </c>
    </row>
    <row r="73" spans="1:11" ht="18.75" customHeight="1" x14ac:dyDescent="0.25">
      <c r="A73" s="12">
        <v>61</v>
      </c>
      <c r="B73" s="45" t="s">
        <v>681</v>
      </c>
      <c r="C73" s="46" t="s">
        <v>682</v>
      </c>
      <c r="D73" s="47">
        <v>38011</v>
      </c>
      <c r="E73" s="48">
        <f>VLOOKUP(B73,[1]Sheet1!B$4:L$8446,4,0)</f>
        <v>80</v>
      </c>
      <c r="F73" s="48">
        <f>VLOOKUP(B73,[1]Sheet1!B$4:F$8446,5,0)</f>
        <v>80</v>
      </c>
      <c r="G73" s="48">
        <f>VLOOKUP(B73,[1]Sheet1!B$4:J$8446,6,0)</f>
        <v>80</v>
      </c>
      <c r="H73" s="48">
        <f>VLOOKUP(B73,[1]Sheet1!B$4:H$8446,7,0)</f>
        <v>80</v>
      </c>
      <c r="I73" s="49" t="str">
        <f t="shared" si="0"/>
        <v>Tốt</v>
      </c>
      <c r="J73" s="48">
        <f>VLOOKUP(B73,[1]Sheet1!B$4:K$8446,9,0)</f>
        <v>80</v>
      </c>
      <c r="K73" s="49" t="str">
        <f t="shared" si="1"/>
        <v>Tốt</v>
      </c>
    </row>
    <row r="74" spans="1:11" ht="18.75" customHeight="1" x14ac:dyDescent="0.25">
      <c r="A74" s="12">
        <v>62</v>
      </c>
      <c r="B74" s="45" t="s">
        <v>726</v>
      </c>
      <c r="C74" s="46" t="s">
        <v>727</v>
      </c>
      <c r="D74" s="47">
        <v>37969</v>
      </c>
      <c r="E74" s="48">
        <f>VLOOKUP(B74,[1]Sheet1!B$4:L$8446,4,0)</f>
        <v>82</v>
      </c>
      <c r="F74" s="48">
        <f>VLOOKUP(B74,[1]Sheet1!B$4:F$8446,5,0)</f>
        <v>77</v>
      </c>
      <c r="G74" s="48">
        <f>VLOOKUP(B74,[1]Sheet1!B$4:J$8446,6,0)</f>
        <v>77</v>
      </c>
      <c r="H74" s="48">
        <f>VLOOKUP(B74,[1]Sheet1!B$4:H$8446,7,0)</f>
        <v>77</v>
      </c>
      <c r="I74" s="49" t="str">
        <f t="shared" si="0"/>
        <v>Khá</v>
      </c>
      <c r="J74" s="48">
        <f>VLOOKUP(B74,[1]Sheet1!B$4:K$8446,9,0)</f>
        <v>77</v>
      </c>
      <c r="K74" s="49" t="str">
        <f t="shared" si="1"/>
        <v>Khá</v>
      </c>
    </row>
    <row r="75" spans="1:11" ht="18.75" customHeight="1" x14ac:dyDescent="0.25">
      <c r="A75" s="12">
        <v>63</v>
      </c>
      <c r="B75" s="45" t="s">
        <v>589</v>
      </c>
      <c r="C75" s="46" t="s">
        <v>137</v>
      </c>
      <c r="D75" s="47">
        <v>38035</v>
      </c>
      <c r="E75" s="48">
        <f>VLOOKUP(B75,[1]Sheet1!B$4:L$8446,4,0)</f>
        <v>80</v>
      </c>
      <c r="F75" s="48">
        <f>VLOOKUP(B75,[1]Sheet1!B$4:F$8446,5,0)</f>
        <v>75</v>
      </c>
      <c r="G75" s="48">
        <f>VLOOKUP(B75,[1]Sheet1!B$4:J$8446,6,0)</f>
        <v>75</v>
      </c>
      <c r="H75" s="48">
        <f>VLOOKUP(B75,[1]Sheet1!B$4:H$8446,7,0)</f>
        <v>75</v>
      </c>
      <c r="I75" s="49" t="str">
        <f t="shared" si="0"/>
        <v>Khá</v>
      </c>
      <c r="J75" s="48">
        <f>VLOOKUP(B75,[1]Sheet1!B$4:K$8446,9,0)</f>
        <v>75</v>
      </c>
      <c r="K75" s="49" t="str">
        <f t="shared" si="1"/>
        <v>Khá</v>
      </c>
    </row>
    <row r="76" spans="1:11" ht="18.75" customHeight="1" x14ac:dyDescent="0.25">
      <c r="A76" s="12">
        <v>64</v>
      </c>
      <c r="B76" s="45" t="s">
        <v>669</v>
      </c>
      <c r="C76" s="46" t="s">
        <v>670</v>
      </c>
      <c r="D76" s="47">
        <v>38101</v>
      </c>
      <c r="E76" s="48">
        <f>VLOOKUP(B76,[1]Sheet1!B$4:L$8446,4,0)</f>
        <v>78</v>
      </c>
      <c r="F76" s="48">
        <f>VLOOKUP(B76,[1]Sheet1!B$4:F$8446,5,0)</f>
        <v>73</v>
      </c>
      <c r="G76" s="48">
        <f>VLOOKUP(B76,[1]Sheet1!B$4:J$8446,6,0)</f>
        <v>73</v>
      </c>
      <c r="H76" s="48">
        <f>VLOOKUP(B76,[1]Sheet1!B$4:H$8446,7,0)</f>
        <v>73</v>
      </c>
      <c r="I76" s="49" t="str">
        <f t="shared" si="0"/>
        <v>Khá</v>
      </c>
      <c r="J76" s="48">
        <f>VLOOKUP(B76,[1]Sheet1!B$4:K$8446,9,0)</f>
        <v>73</v>
      </c>
      <c r="K76" s="49" t="str">
        <f t="shared" si="1"/>
        <v>Khá</v>
      </c>
    </row>
    <row r="77" spans="1:11" ht="18.75" customHeight="1" x14ac:dyDescent="0.25">
      <c r="A77" s="12">
        <v>65</v>
      </c>
      <c r="B77" s="45" t="s">
        <v>659</v>
      </c>
      <c r="C77" s="46" t="s">
        <v>660</v>
      </c>
      <c r="D77" s="47">
        <v>38123</v>
      </c>
      <c r="E77" s="48">
        <f>VLOOKUP(B77,[1]Sheet1!B$4:L$8446,4,0)</f>
        <v>92</v>
      </c>
      <c r="F77" s="48">
        <f>VLOOKUP(B77,[1]Sheet1!B$4:F$8446,5,0)</f>
        <v>92</v>
      </c>
      <c r="G77" s="48">
        <f>VLOOKUP(B77,[1]Sheet1!B$4:J$8446,6,0)</f>
        <v>92</v>
      </c>
      <c r="H77" s="48">
        <f>VLOOKUP(B77,[1]Sheet1!B$4:H$8446,7,0)</f>
        <v>92</v>
      </c>
      <c r="I77" s="49" t="str">
        <f t="shared" ref="I77:I92" si="2">IF(H77&gt;=90,"Xuất sắc",IF(H77&gt;=80,"Tốt", IF(H77&gt;=65,"Khá",IF(H77&gt;=50,"Trung bình", IF(H77&gt;=35, "Yếu", "Kém")))))</f>
        <v>Xuất sắc</v>
      </c>
      <c r="J77" s="48">
        <f>VLOOKUP(B77,[1]Sheet1!B$4:K$8446,9,0)</f>
        <v>92</v>
      </c>
      <c r="K77" s="49" t="str">
        <f t="shared" ref="K77:K92" si="3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2">
        <v>66</v>
      </c>
      <c r="B78" s="45" t="s">
        <v>703</v>
      </c>
      <c r="C78" s="46" t="s">
        <v>704</v>
      </c>
      <c r="D78" s="47">
        <v>38297</v>
      </c>
      <c r="E78" s="48">
        <f>VLOOKUP(B78,[1]Sheet1!B$4:L$8446,4,0)</f>
        <v>80</v>
      </c>
      <c r="F78" s="48">
        <f>VLOOKUP(B78,[1]Sheet1!B$4:F$8446,5,0)</f>
        <v>80</v>
      </c>
      <c r="G78" s="48">
        <f>VLOOKUP(B78,[1]Sheet1!B$4:J$8446,6,0)</f>
        <v>80</v>
      </c>
      <c r="H78" s="48">
        <f>VLOOKUP(B78,[1]Sheet1!B$4:H$8446,7,0)</f>
        <v>80</v>
      </c>
      <c r="I78" s="49" t="str">
        <f t="shared" si="2"/>
        <v>Tốt</v>
      </c>
      <c r="J78" s="48">
        <f>VLOOKUP(B78,[1]Sheet1!B$4:K$8446,9,0)</f>
        <v>80</v>
      </c>
      <c r="K78" s="49" t="str">
        <f t="shared" si="3"/>
        <v>Tốt</v>
      </c>
    </row>
    <row r="79" spans="1:11" ht="18.75" customHeight="1" x14ac:dyDescent="0.25">
      <c r="A79" s="12">
        <v>67</v>
      </c>
      <c r="B79" s="45" t="s">
        <v>590</v>
      </c>
      <c r="C79" s="46" t="s">
        <v>591</v>
      </c>
      <c r="D79" s="47">
        <v>38309</v>
      </c>
      <c r="E79" s="48">
        <f>VLOOKUP(B79,[1]Sheet1!B$4:L$8446,4,0)</f>
        <v>90</v>
      </c>
      <c r="F79" s="48">
        <f>VLOOKUP(B79,[1]Sheet1!B$4:F$8446,5,0)</f>
        <v>90</v>
      </c>
      <c r="G79" s="48">
        <f>VLOOKUP(B79,[1]Sheet1!B$4:J$8446,6,0)</f>
        <v>90</v>
      </c>
      <c r="H79" s="48">
        <f>VLOOKUP(B79,[1]Sheet1!B$4:H$8446,7,0)</f>
        <v>90</v>
      </c>
      <c r="I79" s="49" t="str">
        <f t="shared" si="2"/>
        <v>Xuất sắc</v>
      </c>
      <c r="J79" s="48">
        <f>VLOOKUP(B79,[1]Sheet1!B$4:K$8446,9,0)</f>
        <v>90</v>
      </c>
      <c r="K79" s="49" t="str">
        <f t="shared" si="3"/>
        <v>Xuất sắc</v>
      </c>
    </row>
    <row r="80" spans="1:11" ht="18.75" customHeight="1" x14ac:dyDescent="0.25">
      <c r="A80" s="12">
        <v>68</v>
      </c>
      <c r="B80" s="45" t="s">
        <v>691</v>
      </c>
      <c r="C80" s="46" t="s">
        <v>692</v>
      </c>
      <c r="D80" s="47">
        <v>38011</v>
      </c>
      <c r="E80" s="48">
        <f>VLOOKUP(B80,[1]Sheet1!B$4:L$8446,4,0)</f>
        <v>82</v>
      </c>
      <c r="F80" s="48">
        <f>VLOOKUP(B80,[1]Sheet1!B$4:F$8446,5,0)</f>
        <v>82</v>
      </c>
      <c r="G80" s="48">
        <f>VLOOKUP(B80,[1]Sheet1!B$4:J$8446,6,0)</f>
        <v>82</v>
      </c>
      <c r="H80" s="48">
        <f>VLOOKUP(B80,[1]Sheet1!B$4:H$8446,7,0)</f>
        <v>82</v>
      </c>
      <c r="I80" s="49" t="str">
        <f t="shared" si="2"/>
        <v>Tốt</v>
      </c>
      <c r="J80" s="48">
        <f>VLOOKUP(B80,[1]Sheet1!B$4:K$8446,9,0)</f>
        <v>82</v>
      </c>
      <c r="K80" s="49" t="str">
        <f t="shared" si="3"/>
        <v>Tốt</v>
      </c>
    </row>
    <row r="81" spans="1:11" ht="18.75" customHeight="1" x14ac:dyDescent="0.25">
      <c r="A81" s="12">
        <v>69</v>
      </c>
      <c r="B81" s="45" t="s">
        <v>657</v>
      </c>
      <c r="C81" s="46" t="s">
        <v>658</v>
      </c>
      <c r="D81" s="47">
        <v>38175</v>
      </c>
      <c r="E81" s="48">
        <f>VLOOKUP(B81,[1]Sheet1!B$4:L$8446,4,0)</f>
        <v>90</v>
      </c>
      <c r="F81" s="48">
        <f>VLOOKUP(B81,[1]Sheet1!B$4:F$8446,5,0)</f>
        <v>90</v>
      </c>
      <c r="G81" s="48">
        <f>VLOOKUP(B81,[1]Sheet1!B$4:J$8446,6,0)</f>
        <v>90</v>
      </c>
      <c r="H81" s="48">
        <f>VLOOKUP(B81,[1]Sheet1!B$4:H$8446,7,0)</f>
        <v>90</v>
      </c>
      <c r="I81" s="49" t="str">
        <f t="shared" si="2"/>
        <v>Xuất sắc</v>
      </c>
      <c r="J81" s="48">
        <f>VLOOKUP(B81,[1]Sheet1!B$4:K$8446,9,0)</f>
        <v>90</v>
      </c>
      <c r="K81" s="49" t="str">
        <f t="shared" si="3"/>
        <v>Xuất sắc</v>
      </c>
    </row>
    <row r="82" spans="1:11" ht="18.75" customHeight="1" x14ac:dyDescent="0.25">
      <c r="A82" s="12">
        <v>70</v>
      </c>
      <c r="B82" s="45" t="s">
        <v>728</v>
      </c>
      <c r="C82" s="46" t="s">
        <v>729</v>
      </c>
      <c r="D82" s="47">
        <v>38087</v>
      </c>
      <c r="E82" s="48">
        <f>VLOOKUP(B82,[1]Sheet1!B$4:L$8446,4,0)</f>
        <v>92</v>
      </c>
      <c r="F82" s="48">
        <f>VLOOKUP(B82,[1]Sheet1!B$4:F$8446,5,0)</f>
        <v>87</v>
      </c>
      <c r="G82" s="48">
        <f>VLOOKUP(B82,[1]Sheet1!B$4:J$8446,6,0)</f>
        <v>87</v>
      </c>
      <c r="H82" s="48">
        <f>VLOOKUP(B82,[1]Sheet1!B$4:H$8446,7,0)</f>
        <v>87</v>
      </c>
      <c r="I82" s="49" t="str">
        <f t="shared" si="2"/>
        <v>Tốt</v>
      </c>
      <c r="J82" s="48">
        <f>VLOOKUP(B82,[1]Sheet1!B$4:K$8446,9,0)</f>
        <v>87</v>
      </c>
      <c r="K82" s="49" t="str">
        <f t="shared" si="3"/>
        <v>Tốt</v>
      </c>
    </row>
    <row r="83" spans="1:11" ht="18.75" customHeight="1" x14ac:dyDescent="0.25">
      <c r="A83" s="12">
        <v>71</v>
      </c>
      <c r="B83" s="45" t="s">
        <v>618</v>
      </c>
      <c r="C83" s="46" t="s">
        <v>619</v>
      </c>
      <c r="D83" s="47">
        <v>38128</v>
      </c>
      <c r="E83" s="48">
        <f>VLOOKUP(B83,[1]Sheet1!B$4:L$8446,4,0)</f>
        <v>70</v>
      </c>
      <c r="F83" s="48">
        <f>VLOOKUP(B83,[1]Sheet1!B$4:F$8446,5,0)</f>
        <v>65</v>
      </c>
      <c r="G83" s="48">
        <f>VLOOKUP(B83,[1]Sheet1!B$4:J$8446,6,0)</f>
        <v>65</v>
      </c>
      <c r="H83" s="48">
        <f>VLOOKUP(B83,[1]Sheet1!B$4:H$8446,7,0)</f>
        <v>65</v>
      </c>
      <c r="I83" s="49" t="str">
        <f t="shared" si="2"/>
        <v>Khá</v>
      </c>
      <c r="J83" s="48">
        <f>VLOOKUP(B83,[1]Sheet1!B$4:K$8446,9,0)</f>
        <v>65</v>
      </c>
      <c r="K83" s="49" t="str">
        <f t="shared" si="3"/>
        <v>Khá</v>
      </c>
    </row>
    <row r="84" spans="1:11" ht="18.75" customHeight="1" x14ac:dyDescent="0.25">
      <c r="A84" s="12">
        <v>72</v>
      </c>
      <c r="B84" s="45" t="s">
        <v>721</v>
      </c>
      <c r="C84" s="46" t="s">
        <v>722</v>
      </c>
      <c r="D84" s="47">
        <v>38288</v>
      </c>
      <c r="E84" s="48">
        <f>VLOOKUP(B84,[1]Sheet1!B$4:L$8446,4,0)</f>
        <v>90</v>
      </c>
      <c r="F84" s="48">
        <f>VLOOKUP(B84,[1]Sheet1!B$4:F$8446,5,0)</f>
        <v>90</v>
      </c>
      <c r="G84" s="48">
        <f>VLOOKUP(B84,[1]Sheet1!B$4:J$8446,6,0)</f>
        <v>90</v>
      </c>
      <c r="H84" s="48">
        <f>VLOOKUP(B84,[1]Sheet1!B$4:H$8446,7,0)</f>
        <v>90</v>
      </c>
      <c r="I84" s="49" t="str">
        <f t="shared" si="2"/>
        <v>Xuất sắc</v>
      </c>
      <c r="J84" s="48">
        <f>VLOOKUP(B84,[1]Sheet1!B$4:K$8446,9,0)</f>
        <v>90</v>
      </c>
      <c r="K84" s="49" t="str">
        <f t="shared" si="3"/>
        <v>Xuất sắc</v>
      </c>
    </row>
    <row r="85" spans="1:11" ht="18.75" customHeight="1" x14ac:dyDescent="0.25">
      <c r="A85" s="12">
        <v>73</v>
      </c>
      <c r="B85" s="45" t="s">
        <v>705</v>
      </c>
      <c r="C85" s="46" t="s">
        <v>161</v>
      </c>
      <c r="D85" s="47">
        <v>38328</v>
      </c>
      <c r="E85" s="48">
        <f>VLOOKUP(B85,[1]Sheet1!B$4:L$8446,4,0)</f>
        <v>90</v>
      </c>
      <c r="F85" s="48">
        <f>VLOOKUP(B85,[1]Sheet1!B$4:F$8446,5,0)</f>
        <v>90</v>
      </c>
      <c r="G85" s="48">
        <f>VLOOKUP(B85,[1]Sheet1!B$4:J$8446,6,0)</f>
        <v>90</v>
      </c>
      <c r="H85" s="48">
        <f>VLOOKUP(B85,[1]Sheet1!B$4:H$8446,7,0)</f>
        <v>90</v>
      </c>
      <c r="I85" s="49" t="str">
        <f t="shared" si="2"/>
        <v>Xuất sắc</v>
      </c>
      <c r="J85" s="48">
        <f>VLOOKUP(B85,[1]Sheet1!B$4:K$8446,9,0)</f>
        <v>90</v>
      </c>
      <c r="K85" s="49" t="str">
        <f t="shared" si="3"/>
        <v>Xuất sắc</v>
      </c>
    </row>
    <row r="86" spans="1:11" ht="18.75" customHeight="1" x14ac:dyDescent="0.25">
      <c r="A86" s="12">
        <v>74</v>
      </c>
      <c r="B86" s="45" t="s">
        <v>634</v>
      </c>
      <c r="C86" s="46" t="s">
        <v>635</v>
      </c>
      <c r="D86" s="47">
        <v>37996</v>
      </c>
      <c r="E86" s="48">
        <f>VLOOKUP(B86,[1]Sheet1!B$4:L$8446,4,0)</f>
        <v>75</v>
      </c>
      <c r="F86" s="48">
        <f>VLOOKUP(B86,[1]Sheet1!B$4:F$8446,5,0)</f>
        <v>80</v>
      </c>
      <c r="G86" s="48">
        <f>VLOOKUP(B86,[1]Sheet1!B$4:J$8446,6,0)</f>
        <v>80</v>
      </c>
      <c r="H86" s="48">
        <f>VLOOKUP(B86,[1]Sheet1!B$4:H$8446,7,0)</f>
        <v>80</v>
      </c>
      <c r="I86" s="49" t="str">
        <f t="shared" si="2"/>
        <v>Tốt</v>
      </c>
      <c r="J86" s="48">
        <f>VLOOKUP(B86,[1]Sheet1!B$4:K$8446,9,0)</f>
        <v>80</v>
      </c>
      <c r="K86" s="49" t="str">
        <f t="shared" si="3"/>
        <v>Tốt</v>
      </c>
    </row>
    <row r="87" spans="1:11" ht="18.75" customHeight="1" x14ac:dyDescent="0.25">
      <c r="A87" s="12">
        <v>75</v>
      </c>
      <c r="B87" s="45" t="s">
        <v>667</v>
      </c>
      <c r="C87" s="46" t="s">
        <v>668</v>
      </c>
      <c r="D87" s="47">
        <v>38310</v>
      </c>
      <c r="E87" s="48">
        <f>VLOOKUP(B87,[1]Sheet1!B$4:L$8446,4,0)</f>
        <v>82</v>
      </c>
      <c r="F87" s="48">
        <f>VLOOKUP(B87,[1]Sheet1!B$4:F$8446,5,0)</f>
        <v>82</v>
      </c>
      <c r="G87" s="48">
        <f>VLOOKUP(B87,[1]Sheet1!B$4:J$8446,6,0)</f>
        <v>82</v>
      </c>
      <c r="H87" s="48">
        <f>VLOOKUP(B87,[1]Sheet1!B$4:H$8446,7,0)</f>
        <v>82</v>
      </c>
      <c r="I87" s="49" t="str">
        <f t="shared" si="2"/>
        <v>Tốt</v>
      </c>
      <c r="J87" s="48">
        <f>VLOOKUP(B87,[1]Sheet1!B$4:K$8446,9,0)</f>
        <v>82</v>
      </c>
      <c r="K87" s="49" t="str">
        <f t="shared" si="3"/>
        <v>Tốt</v>
      </c>
    </row>
    <row r="88" spans="1:11" ht="18.75" customHeight="1" x14ac:dyDescent="0.25">
      <c r="A88" s="12">
        <v>76</v>
      </c>
      <c r="B88" s="45" t="s">
        <v>592</v>
      </c>
      <c r="C88" s="46" t="s">
        <v>593</v>
      </c>
      <c r="D88" s="47">
        <v>38221</v>
      </c>
      <c r="E88" s="48">
        <f>VLOOKUP(B88,[1]Sheet1!B$4:L$8446,4,0)</f>
        <v>90</v>
      </c>
      <c r="F88" s="48">
        <f>VLOOKUP(B88,[1]Sheet1!B$4:F$8446,5,0)</f>
        <v>90</v>
      </c>
      <c r="G88" s="48">
        <f>VLOOKUP(B88,[1]Sheet1!B$4:J$8446,6,0)</f>
        <v>90</v>
      </c>
      <c r="H88" s="48">
        <f>VLOOKUP(B88,[1]Sheet1!B$4:H$8446,7,0)</f>
        <v>90</v>
      </c>
      <c r="I88" s="49" t="str">
        <f t="shared" si="2"/>
        <v>Xuất sắc</v>
      </c>
      <c r="J88" s="48">
        <f>VLOOKUP(B88,[1]Sheet1!B$4:K$8446,9,0)</f>
        <v>90</v>
      </c>
      <c r="K88" s="49" t="str">
        <f t="shared" si="3"/>
        <v>Xuất sắc</v>
      </c>
    </row>
    <row r="89" spans="1:11" ht="18.75" customHeight="1" x14ac:dyDescent="0.25">
      <c r="A89" s="12">
        <v>77</v>
      </c>
      <c r="B89" s="45" t="s">
        <v>701</v>
      </c>
      <c r="C89" s="46" t="s">
        <v>702</v>
      </c>
      <c r="D89" s="47">
        <v>38290</v>
      </c>
      <c r="E89" s="48">
        <f>VLOOKUP(B89,[1]Sheet1!B$4:L$8446,4,0)</f>
        <v>80</v>
      </c>
      <c r="F89" s="48">
        <f>VLOOKUP(B89,[1]Sheet1!B$4:F$8446,5,0)</f>
        <v>80</v>
      </c>
      <c r="G89" s="48">
        <f>VLOOKUP(B89,[1]Sheet1!B$4:J$8446,6,0)</f>
        <v>80</v>
      </c>
      <c r="H89" s="48">
        <f>VLOOKUP(B89,[1]Sheet1!B$4:H$8446,7,0)</f>
        <v>80</v>
      </c>
      <c r="I89" s="49" t="str">
        <f t="shared" si="2"/>
        <v>Tốt</v>
      </c>
      <c r="J89" s="48">
        <f>VLOOKUP(B89,[1]Sheet1!B$4:K$8446,9,0)</f>
        <v>80</v>
      </c>
      <c r="K89" s="49" t="str">
        <f t="shared" si="3"/>
        <v>Tốt</v>
      </c>
    </row>
    <row r="90" spans="1:11" ht="18.75" customHeight="1" x14ac:dyDescent="0.25">
      <c r="A90" s="12">
        <v>78</v>
      </c>
      <c r="B90" s="45" t="s">
        <v>649</v>
      </c>
      <c r="C90" s="46" t="s">
        <v>650</v>
      </c>
      <c r="D90" s="47">
        <v>38100</v>
      </c>
      <c r="E90" s="48">
        <f>VLOOKUP(B90,[1]Sheet1!B$4:L$8446,4,0)</f>
        <v>90</v>
      </c>
      <c r="F90" s="48">
        <f>VLOOKUP(B90,[1]Sheet1!B$4:F$8446,5,0)</f>
        <v>90</v>
      </c>
      <c r="G90" s="48">
        <f>VLOOKUP(B90,[1]Sheet1!B$4:J$8446,6,0)</f>
        <v>90</v>
      </c>
      <c r="H90" s="48">
        <f>VLOOKUP(B90,[1]Sheet1!B$4:H$8446,7,0)</f>
        <v>90</v>
      </c>
      <c r="I90" s="49" t="str">
        <f t="shared" si="2"/>
        <v>Xuất sắc</v>
      </c>
      <c r="J90" s="48">
        <f>VLOOKUP(B90,[1]Sheet1!B$4:K$8446,9,0)</f>
        <v>90</v>
      </c>
      <c r="K90" s="49" t="str">
        <f t="shared" si="3"/>
        <v>Xuất sắc</v>
      </c>
    </row>
    <row r="91" spans="1:11" ht="18.75" customHeight="1" x14ac:dyDescent="0.25">
      <c r="A91" s="12">
        <v>79</v>
      </c>
      <c r="B91" s="45" t="s">
        <v>663</v>
      </c>
      <c r="C91" s="46" t="s">
        <v>664</v>
      </c>
      <c r="D91" s="47">
        <v>38247</v>
      </c>
      <c r="E91" s="48">
        <f>VLOOKUP(B91,[1]Sheet1!B$4:L$8446,4,0)</f>
        <v>90</v>
      </c>
      <c r="F91" s="48">
        <f>VLOOKUP(B91,[1]Sheet1!B$4:F$8446,5,0)</f>
        <v>90</v>
      </c>
      <c r="G91" s="48">
        <f>VLOOKUP(B91,[1]Sheet1!B$4:J$8446,6,0)</f>
        <v>90</v>
      </c>
      <c r="H91" s="48">
        <f>VLOOKUP(B91,[1]Sheet1!B$4:H$8446,7,0)</f>
        <v>90</v>
      </c>
      <c r="I91" s="49" t="str">
        <f t="shared" si="2"/>
        <v>Xuất sắc</v>
      </c>
      <c r="J91" s="48">
        <f>VLOOKUP(B91,[1]Sheet1!B$4:K$8446,9,0)</f>
        <v>90</v>
      </c>
      <c r="K91" s="49" t="str">
        <f t="shared" si="3"/>
        <v>Xuất sắc</v>
      </c>
    </row>
    <row r="92" spans="1:11" ht="18.75" customHeight="1" x14ac:dyDescent="0.25">
      <c r="A92" s="12">
        <v>80</v>
      </c>
      <c r="B92" s="45" t="s">
        <v>585</v>
      </c>
      <c r="C92" s="46" t="s">
        <v>185</v>
      </c>
      <c r="D92" s="47">
        <v>38046</v>
      </c>
      <c r="E92" s="48">
        <f>VLOOKUP(B92,[1]Sheet1!B$4:L$8446,4,0)</f>
        <v>80</v>
      </c>
      <c r="F92" s="48">
        <f>VLOOKUP(B92,[1]Sheet1!B$4:F$8446,5,0)</f>
        <v>80</v>
      </c>
      <c r="G92" s="48">
        <f>VLOOKUP(B92,[1]Sheet1!B$4:J$8446,6,0)</f>
        <v>80</v>
      </c>
      <c r="H92" s="48">
        <f>VLOOKUP(B92,[1]Sheet1!B$4:H$8446,7,0)</f>
        <v>80</v>
      </c>
      <c r="I92" s="49" t="str">
        <f t="shared" si="2"/>
        <v>Tốt</v>
      </c>
      <c r="J92" s="48">
        <f>VLOOKUP(B92,[1]Sheet1!B$4:K$8446,9,0)</f>
        <v>80</v>
      </c>
      <c r="K92" s="49" t="str">
        <f t="shared" si="3"/>
        <v>Tốt</v>
      </c>
    </row>
    <row r="94" spans="1:11" ht="18.75" customHeight="1" x14ac:dyDescent="0.2">
      <c r="A94" s="52" t="s">
        <v>1033</v>
      </c>
      <c r="B94" s="52"/>
      <c r="C94" s="52"/>
    </row>
  </sheetData>
  <autoFilter ref="A12:K12" xr:uid="{021625B7-E4B4-44E7-AB42-A435591AC9E2}"/>
  <sortState xmlns:xlrd2="http://schemas.microsoft.com/office/spreadsheetml/2017/richdata2" ref="A13:K92">
    <sortCondition ref="C13:C92"/>
  </sortState>
  <mergeCells count="16">
    <mergeCell ref="A6:K6"/>
    <mergeCell ref="A1:C1"/>
    <mergeCell ref="E1:K1"/>
    <mergeCell ref="A2:C2"/>
    <mergeCell ref="E2:K2"/>
    <mergeCell ref="A5:K5"/>
    <mergeCell ref="A94:C9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92">
    <cfRule type="duplicateValues" dxfId="169" priority="1"/>
    <cfRule type="duplicateValues" dxfId="168" priority="2"/>
    <cfRule type="duplicateValues" dxfId="167" priority="3"/>
    <cfRule type="duplicateValues" dxfId="166" priority="4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F156-665C-49F2-9B57-CEF995E5AF0F}">
  <sheetPr codeName="Sheet15"/>
  <dimension ref="A1:K93"/>
  <sheetViews>
    <sheetView topLeftCell="A60" workbookViewId="0">
      <selection activeCell="B13" sqref="B13:K91"/>
    </sheetView>
  </sheetViews>
  <sheetFormatPr defaultColWidth="14.375" defaultRowHeight="18.75" customHeight="1" x14ac:dyDescent="0.2"/>
  <cols>
    <col min="1" max="1" width="4.75" style="1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8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791</v>
      </c>
      <c r="C13" s="46" t="s">
        <v>792</v>
      </c>
      <c r="D13" s="47">
        <v>38278</v>
      </c>
      <c r="E13" s="48">
        <f>VLOOKUP(B13,[1]Sheet1!B$4:L$8446,4,0)</f>
        <v>92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76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750</v>
      </c>
      <c r="C14" s="46" t="s">
        <v>751</v>
      </c>
      <c r="D14" s="47">
        <v>38097</v>
      </c>
      <c r="E14" s="48">
        <f>VLOOKUP(B14,[1]Sheet1!B$4:L$8446,4,0)</f>
        <v>75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857</v>
      </c>
      <c r="C15" s="46" t="s">
        <v>858</v>
      </c>
      <c r="D15" s="47">
        <v>38051</v>
      </c>
      <c r="E15" s="48">
        <f>VLOOKUP(B15,[1]Sheet1!B$4:L$8446,4,0)</f>
        <v>90</v>
      </c>
      <c r="F15" s="48">
        <f>VLOOKUP(B15,[1]Sheet1!B$4:F$8446,5,0)</f>
        <v>90</v>
      </c>
      <c r="G15" s="48">
        <f>VLOOKUP(B15,[1]Sheet1!B$4:J$8446,6,0)</f>
        <v>90</v>
      </c>
      <c r="H15" s="48">
        <f>VLOOKUP(B15,[1]Sheet1!B$4:H$8446,7,0)</f>
        <v>90</v>
      </c>
      <c r="I15" s="49" t="str">
        <f t="shared" si="0"/>
        <v>Xuất sắc</v>
      </c>
      <c r="J15" s="48">
        <f>VLOOKUP(B15,[1]Sheet1!B$4:K$8446,9,0)</f>
        <v>90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787</v>
      </c>
      <c r="C16" s="46" t="s">
        <v>788</v>
      </c>
      <c r="D16" s="47">
        <v>38002</v>
      </c>
      <c r="E16" s="48">
        <f>VLOOKUP(B16,[1]Sheet1!B$4:L$8446,4,0)</f>
        <v>92</v>
      </c>
      <c r="F16" s="48">
        <f>VLOOKUP(B16,[1]Sheet1!B$4:F$8446,5,0)</f>
        <v>92</v>
      </c>
      <c r="G16" s="48">
        <f>VLOOKUP(B16,[1]Sheet1!B$4:J$8446,6,0)</f>
        <v>92</v>
      </c>
      <c r="H16" s="48">
        <f>VLOOKUP(B16,[1]Sheet1!B$4:H$8446,7,0)</f>
        <v>92</v>
      </c>
      <c r="I16" s="49" t="str">
        <f t="shared" si="0"/>
        <v>Xuất sắc</v>
      </c>
      <c r="J16" s="48">
        <f>VLOOKUP(B16,[1]Sheet1!B$4:K$8446,9,0)</f>
        <v>92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767</v>
      </c>
      <c r="C17" s="46" t="s">
        <v>768</v>
      </c>
      <c r="D17" s="47">
        <v>38004</v>
      </c>
      <c r="E17" s="48">
        <f>VLOOKUP(B17,[1]Sheet1!B$4:L$8446,4,0)</f>
        <v>67</v>
      </c>
      <c r="F17" s="48">
        <f>VLOOKUP(B17,[1]Sheet1!B$4:F$8446,5,0)</f>
        <v>77</v>
      </c>
      <c r="G17" s="48">
        <f>VLOOKUP(B17,[1]Sheet1!B$4:J$8446,6,0)</f>
        <v>77</v>
      </c>
      <c r="H17" s="48">
        <f>VLOOKUP(B17,[1]Sheet1!B$4:H$8446,7,0)</f>
        <v>77</v>
      </c>
      <c r="I17" s="49" t="str">
        <f t="shared" si="0"/>
        <v>Khá</v>
      </c>
      <c r="J17" s="48">
        <f>VLOOKUP(B17,[1]Sheet1!B$4:K$8446,9,0)</f>
        <v>77</v>
      </c>
      <c r="K17" s="49" t="str">
        <f t="shared" si="1"/>
        <v>Khá</v>
      </c>
    </row>
    <row r="18" spans="1:11" ht="18.75" customHeight="1" x14ac:dyDescent="0.25">
      <c r="A18" s="12">
        <v>6</v>
      </c>
      <c r="B18" s="45" t="s">
        <v>801</v>
      </c>
      <c r="C18" s="46" t="s">
        <v>802</v>
      </c>
      <c r="D18" s="47">
        <v>38143</v>
      </c>
      <c r="E18" s="48">
        <f>VLOOKUP(B18,[1]Sheet1!B$4:L$8446,4,0)</f>
        <v>96</v>
      </c>
      <c r="F18" s="48">
        <f>VLOOKUP(B18,[1]Sheet1!B$4:F$8446,5,0)</f>
        <v>96</v>
      </c>
      <c r="G18" s="48">
        <f>VLOOKUP(B18,[1]Sheet1!B$4:J$8446,6,0)</f>
        <v>96</v>
      </c>
      <c r="H18" s="48">
        <f>VLOOKUP(B18,[1]Sheet1!B$4:H$8446,7,0)</f>
        <v>96</v>
      </c>
      <c r="I18" s="49" t="str">
        <f t="shared" si="0"/>
        <v>Xuất sắc</v>
      </c>
      <c r="J18" s="48">
        <f>VLOOKUP(B18,[1]Sheet1!B$4:K$8446,9,0)</f>
        <v>96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807</v>
      </c>
      <c r="C19" s="46" t="s">
        <v>808</v>
      </c>
      <c r="D19" s="47">
        <v>38166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793</v>
      </c>
      <c r="C20" s="46" t="s">
        <v>794</v>
      </c>
      <c r="D20" s="47">
        <v>38047</v>
      </c>
      <c r="E20" s="48">
        <f>VLOOKUP(B20,[1]Sheet1!B$4:L$8446,4,0)</f>
        <v>100</v>
      </c>
      <c r="F20" s="48">
        <f>VLOOKUP(B20,[1]Sheet1!B$4:F$8446,5,0)</f>
        <v>98</v>
      </c>
      <c r="G20" s="48">
        <f>VLOOKUP(B20,[1]Sheet1!B$4:J$8446,6,0)</f>
        <v>98</v>
      </c>
      <c r="H20" s="48">
        <f>VLOOKUP(B20,[1]Sheet1!B$4:H$8446,7,0)</f>
        <v>98</v>
      </c>
      <c r="I20" s="49" t="str">
        <f t="shared" si="0"/>
        <v>Xuất sắc</v>
      </c>
      <c r="J20" s="48">
        <f>VLOOKUP(B20,[1]Sheet1!B$4:K$8446,9,0)</f>
        <v>98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825</v>
      </c>
      <c r="C21" s="46" t="s">
        <v>826</v>
      </c>
      <c r="D21" s="47">
        <v>38069</v>
      </c>
      <c r="E21" s="48">
        <f>VLOOKUP(B21,[1]Sheet1!B$4:L$8446,4,0)</f>
        <v>92</v>
      </c>
      <c r="F21" s="48">
        <f>VLOOKUP(B21,[1]Sheet1!B$4:F$8446,5,0)</f>
        <v>92</v>
      </c>
      <c r="G21" s="48">
        <f>VLOOKUP(B21,[1]Sheet1!B$4:J$8446,6,0)</f>
        <v>92</v>
      </c>
      <c r="H21" s="48">
        <f>VLOOKUP(B21,[1]Sheet1!B$4:H$8446,7,0)</f>
        <v>92</v>
      </c>
      <c r="I21" s="49" t="str">
        <f t="shared" si="0"/>
        <v>Xuất sắc</v>
      </c>
      <c r="J21" s="48">
        <f>VLOOKUP(B21,[1]Sheet1!B$4:K$8446,9,0)</f>
        <v>92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884</v>
      </c>
      <c r="C22" s="46" t="s">
        <v>885</v>
      </c>
      <c r="D22" s="47">
        <v>38183</v>
      </c>
      <c r="E22" s="48">
        <f>VLOOKUP(B22,[1]Sheet1!B$4:L$8446,4,0)</f>
        <v>65</v>
      </c>
      <c r="F22" s="48">
        <f>VLOOKUP(B22,[1]Sheet1!B$4:F$8446,5,0)</f>
        <v>75</v>
      </c>
      <c r="G22" s="48">
        <f>VLOOKUP(B22,[1]Sheet1!B$4:J$8446,6,0)</f>
        <v>75</v>
      </c>
      <c r="H22" s="48">
        <f>VLOOKUP(B22,[1]Sheet1!B$4:H$8446,7,0)</f>
        <v>75</v>
      </c>
      <c r="I22" s="49" t="str">
        <f t="shared" si="0"/>
        <v>Khá</v>
      </c>
      <c r="J22" s="48">
        <f>VLOOKUP(B22,[1]Sheet1!B$4:K$8446,9,0)</f>
        <v>75</v>
      </c>
      <c r="K22" s="49" t="str">
        <f t="shared" si="1"/>
        <v>Khá</v>
      </c>
    </row>
    <row r="23" spans="1:11" ht="18.75" customHeight="1" x14ac:dyDescent="0.25">
      <c r="A23" s="12">
        <v>11</v>
      </c>
      <c r="B23" s="45" t="s">
        <v>835</v>
      </c>
      <c r="C23" s="46" t="s">
        <v>836</v>
      </c>
      <c r="D23" s="47">
        <v>38315</v>
      </c>
      <c r="E23" s="48">
        <f>VLOOKUP(B23,[1]Sheet1!B$4:L$8446,4,0)</f>
        <v>90</v>
      </c>
      <c r="F23" s="48">
        <f>VLOOKUP(B23,[1]Sheet1!B$4:F$8446,5,0)</f>
        <v>90</v>
      </c>
      <c r="G23" s="48">
        <f>VLOOKUP(B23,[1]Sheet1!B$4:J$8446,6,0)</f>
        <v>90</v>
      </c>
      <c r="H23" s="48">
        <f>VLOOKUP(B23,[1]Sheet1!B$4:H$8446,7,0)</f>
        <v>90</v>
      </c>
      <c r="I23" s="49" t="str">
        <f t="shared" si="0"/>
        <v>Xuất sắc</v>
      </c>
      <c r="J23" s="48">
        <f>VLOOKUP(B23,[1]Sheet1!B$4:K$8446,9,0)</f>
        <v>90</v>
      </c>
      <c r="K23" s="49" t="str">
        <f t="shared" si="1"/>
        <v>Xuất sắc</v>
      </c>
    </row>
    <row r="24" spans="1:11" ht="18.75" customHeight="1" x14ac:dyDescent="0.25">
      <c r="A24" s="12">
        <v>12</v>
      </c>
      <c r="B24" s="45" t="s">
        <v>820</v>
      </c>
      <c r="C24" s="46" t="s">
        <v>821</v>
      </c>
      <c r="D24" s="47">
        <v>38262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837</v>
      </c>
      <c r="C25" s="46" t="s">
        <v>838</v>
      </c>
      <c r="D25" s="47">
        <v>38311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831</v>
      </c>
      <c r="C26" s="46" t="s">
        <v>832</v>
      </c>
      <c r="D26" s="47">
        <v>38288</v>
      </c>
      <c r="E26" s="48">
        <f>VLOOKUP(B26,[1]Sheet1!B$4:L$8446,4,0)</f>
        <v>80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868</v>
      </c>
      <c r="C27" s="46" t="s">
        <v>869</v>
      </c>
      <c r="D27" s="47">
        <v>37622</v>
      </c>
      <c r="E27" s="48">
        <f>VLOOKUP(B27,[1]Sheet1!B$4:L$8446,4,0)</f>
        <v>70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859</v>
      </c>
      <c r="C28" s="46" t="s">
        <v>860</v>
      </c>
      <c r="D28" s="47">
        <v>38238</v>
      </c>
      <c r="E28" s="48">
        <f>VLOOKUP(B28,[1]Sheet1!B$4:L$8446,4,0)</f>
        <v>100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100</v>
      </c>
      <c r="I28" s="49" t="str">
        <f t="shared" si="0"/>
        <v>Xuất sắc</v>
      </c>
      <c r="J28" s="48">
        <f>VLOOKUP(B28,[1]Sheet1!B$4:K$8446,9,0)</f>
        <v>100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862</v>
      </c>
      <c r="C29" s="46" t="s">
        <v>863</v>
      </c>
      <c r="D29" s="47">
        <v>38303</v>
      </c>
      <c r="E29" s="48">
        <f>VLOOKUP(B29,[1]Sheet1!B$4:L$8446,4,0)</f>
        <v>80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2">
        <v>18</v>
      </c>
      <c r="B30" s="45" t="s">
        <v>849</v>
      </c>
      <c r="C30" s="46" t="s">
        <v>850</v>
      </c>
      <c r="D30" s="47">
        <v>38033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861</v>
      </c>
      <c r="C31" s="46" t="s">
        <v>174</v>
      </c>
      <c r="D31" s="47">
        <v>38115</v>
      </c>
      <c r="E31" s="48">
        <f>VLOOKUP(B31,[1]Sheet1!B$4:L$8446,4,0)</f>
        <v>67</v>
      </c>
      <c r="F31" s="48">
        <f>VLOOKUP(B31,[1]Sheet1!B$4:F$8446,5,0)</f>
        <v>77</v>
      </c>
      <c r="G31" s="48">
        <f>VLOOKUP(B31,[1]Sheet1!B$4:J$8446,6,0)</f>
        <v>77</v>
      </c>
      <c r="H31" s="48">
        <f>VLOOKUP(B31,[1]Sheet1!B$4:H$8446,7,0)</f>
        <v>77</v>
      </c>
      <c r="I31" s="49" t="str">
        <f t="shared" si="0"/>
        <v>Khá</v>
      </c>
      <c r="J31" s="48">
        <f>VLOOKUP(B31,[1]Sheet1!B$4:K$8446,9,0)</f>
        <v>77</v>
      </c>
      <c r="K31" s="49" t="str">
        <f t="shared" si="1"/>
        <v>Khá</v>
      </c>
    </row>
    <row r="32" spans="1:11" ht="18.75" customHeight="1" x14ac:dyDescent="0.25">
      <c r="A32" s="12">
        <v>20</v>
      </c>
      <c r="B32" s="45" t="s">
        <v>809</v>
      </c>
      <c r="C32" s="46" t="s">
        <v>810</v>
      </c>
      <c r="D32" s="47">
        <v>38304</v>
      </c>
      <c r="E32" s="48">
        <f>VLOOKUP(B32,[1]Sheet1!B$4:L$8446,4,0)</f>
        <v>94</v>
      </c>
      <c r="F32" s="48">
        <f>VLOOKUP(B32,[1]Sheet1!B$4:F$8446,5,0)</f>
        <v>94</v>
      </c>
      <c r="G32" s="48">
        <f>VLOOKUP(B32,[1]Sheet1!B$4:J$8446,6,0)</f>
        <v>94</v>
      </c>
      <c r="H32" s="48">
        <f>VLOOKUP(B32,[1]Sheet1!B$4:H$8446,7,0)</f>
        <v>94</v>
      </c>
      <c r="I32" s="49" t="str">
        <f t="shared" si="0"/>
        <v>Xuất sắc</v>
      </c>
      <c r="J32" s="48">
        <f>VLOOKUP(B32,[1]Sheet1!B$4:K$8446,9,0)</f>
        <v>94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744</v>
      </c>
      <c r="C33" s="46" t="s">
        <v>745</v>
      </c>
      <c r="D33" s="47">
        <v>38325</v>
      </c>
      <c r="E33" s="48">
        <f>VLOOKUP(B33,[1]Sheet1!B$4:L$8446,4,0)</f>
        <v>90</v>
      </c>
      <c r="F33" s="48">
        <f>VLOOKUP(B33,[1]Sheet1!B$4:F$8446,5,0)</f>
        <v>90</v>
      </c>
      <c r="G33" s="48">
        <f>VLOOKUP(B33,[1]Sheet1!B$4:J$8446,6,0)</f>
        <v>90</v>
      </c>
      <c r="H33" s="48">
        <f>VLOOKUP(B33,[1]Sheet1!B$4:H$8446,7,0)</f>
        <v>90</v>
      </c>
      <c r="I33" s="49" t="str">
        <f t="shared" si="0"/>
        <v>Xuất sắc</v>
      </c>
      <c r="J33" s="48">
        <f>VLOOKUP(B33,[1]Sheet1!B$4:K$8446,9,0)</f>
        <v>90</v>
      </c>
      <c r="K33" s="49" t="str">
        <f t="shared" si="1"/>
        <v>Xuất sắc</v>
      </c>
    </row>
    <row r="34" spans="1:11" ht="18.75" customHeight="1" x14ac:dyDescent="0.25">
      <c r="A34" s="12">
        <v>22</v>
      </c>
      <c r="B34" s="45" t="s">
        <v>851</v>
      </c>
      <c r="C34" s="46" t="s">
        <v>852</v>
      </c>
      <c r="D34" s="47">
        <v>38099</v>
      </c>
      <c r="E34" s="48">
        <f>VLOOKUP(B34,[1]Sheet1!B$4:L$8446,4,0)</f>
        <v>90</v>
      </c>
      <c r="F34" s="48">
        <f>VLOOKUP(B34,[1]Sheet1!B$4:F$8446,5,0)</f>
        <v>90</v>
      </c>
      <c r="G34" s="48">
        <f>VLOOKUP(B34,[1]Sheet1!B$4:J$8446,6,0)</f>
        <v>90</v>
      </c>
      <c r="H34" s="48">
        <f>VLOOKUP(B34,[1]Sheet1!B$4:H$8446,7,0)</f>
        <v>90</v>
      </c>
      <c r="I34" s="49" t="str">
        <f t="shared" si="0"/>
        <v>Xuất sắc</v>
      </c>
      <c r="J34" s="48">
        <f>VLOOKUP(B34,[1]Sheet1!B$4:K$8446,9,0)</f>
        <v>90</v>
      </c>
      <c r="K34" s="49" t="str">
        <f t="shared" si="1"/>
        <v>Xuất sắc</v>
      </c>
    </row>
    <row r="35" spans="1:11" ht="18.75" customHeight="1" x14ac:dyDescent="0.25">
      <c r="A35" s="12">
        <v>23</v>
      </c>
      <c r="B35" s="45" t="s">
        <v>759</v>
      </c>
      <c r="C35" s="46" t="s">
        <v>760</v>
      </c>
      <c r="D35" s="47">
        <v>38202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866</v>
      </c>
      <c r="C36" s="46" t="s">
        <v>867</v>
      </c>
      <c r="D36" s="47">
        <v>38234</v>
      </c>
      <c r="E36" s="48">
        <f>VLOOKUP(B36,[1]Sheet1!B$4:L$8446,4,0)</f>
        <v>90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748</v>
      </c>
      <c r="C37" s="46" t="s">
        <v>749</v>
      </c>
      <c r="D37" s="47">
        <v>38150</v>
      </c>
      <c r="E37" s="48">
        <f>VLOOKUP(B37,[1]Sheet1!B$4:L$8446,4,0)</f>
        <v>92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769</v>
      </c>
      <c r="C38" s="46" t="s">
        <v>770</v>
      </c>
      <c r="D38" s="47">
        <v>38214</v>
      </c>
      <c r="E38" s="48">
        <f>VLOOKUP(B38,[1]Sheet1!B$4:L$8446,4,0)</f>
        <v>90</v>
      </c>
      <c r="F38" s="48">
        <f>VLOOKUP(B38,[1]Sheet1!B$4:F$8446,5,0)</f>
        <v>90</v>
      </c>
      <c r="G38" s="48">
        <f>VLOOKUP(B38,[1]Sheet1!B$4:J$8446,6,0)</f>
        <v>90</v>
      </c>
      <c r="H38" s="48">
        <f>VLOOKUP(B38,[1]Sheet1!B$4:H$8446,7,0)</f>
        <v>90</v>
      </c>
      <c r="I38" s="49" t="str">
        <f t="shared" si="0"/>
        <v>Xuất sắc</v>
      </c>
      <c r="J38" s="48">
        <f>VLOOKUP(B38,[1]Sheet1!B$4:K$8446,9,0)</f>
        <v>90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734</v>
      </c>
      <c r="C39" s="46" t="s">
        <v>735</v>
      </c>
      <c r="D39" s="47">
        <v>38108</v>
      </c>
      <c r="E39" s="48">
        <f>VLOOKUP(B39,[1]Sheet1!B$4:L$8446,4,0)</f>
        <v>85</v>
      </c>
      <c r="F39" s="48">
        <f>VLOOKUP(B39,[1]Sheet1!B$4:F$8446,5,0)</f>
        <v>85</v>
      </c>
      <c r="G39" s="48">
        <f>VLOOKUP(B39,[1]Sheet1!B$4:J$8446,6,0)</f>
        <v>85</v>
      </c>
      <c r="H39" s="48">
        <f>VLOOKUP(B39,[1]Sheet1!B$4:H$8446,7,0)</f>
        <v>85</v>
      </c>
      <c r="I39" s="49" t="str">
        <f t="shared" si="0"/>
        <v>Tốt</v>
      </c>
      <c r="J39" s="48">
        <f>VLOOKUP(B39,[1]Sheet1!B$4:K$8446,9,0)</f>
        <v>85</v>
      </c>
      <c r="K39" s="49" t="str">
        <f t="shared" si="1"/>
        <v>Tốt</v>
      </c>
    </row>
    <row r="40" spans="1:11" ht="18.75" customHeight="1" x14ac:dyDescent="0.25">
      <c r="A40" s="12">
        <v>28</v>
      </c>
      <c r="B40" s="45" t="s">
        <v>864</v>
      </c>
      <c r="C40" s="46" t="s">
        <v>865</v>
      </c>
      <c r="D40" s="47">
        <v>38095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818</v>
      </c>
      <c r="C41" s="46" t="s">
        <v>819</v>
      </c>
      <c r="D41" s="47">
        <v>38343</v>
      </c>
      <c r="E41" s="48">
        <f>VLOOKUP(B41,[1]Sheet1!B$4:L$8446,4,0)</f>
        <v>90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763</v>
      </c>
      <c r="C42" s="46" t="s">
        <v>764</v>
      </c>
      <c r="D42" s="47">
        <v>38013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871</v>
      </c>
      <c r="C43" s="46" t="s">
        <v>872</v>
      </c>
      <c r="D43" s="47">
        <v>38008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811</v>
      </c>
      <c r="C44" s="46" t="s">
        <v>812</v>
      </c>
      <c r="D44" s="47">
        <v>38122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738</v>
      </c>
      <c r="C45" s="46" t="s">
        <v>739</v>
      </c>
      <c r="D45" s="47">
        <v>38107</v>
      </c>
      <c r="E45" s="48">
        <f>VLOOKUP(B45,[1]Sheet1!B$4:L$8446,4,0)</f>
        <v>94</v>
      </c>
      <c r="F45" s="48">
        <f>VLOOKUP(B45,[1]Sheet1!B$4:F$8446,5,0)</f>
        <v>94</v>
      </c>
      <c r="G45" s="48">
        <f>VLOOKUP(B45,[1]Sheet1!B$4:J$8446,6,0)</f>
        <v>94</v>
      </c>
      <c r="H45" s="48">
        <f>VLOOKUP(B45,[1]Sheet1!B$4:H$8446,7,0)</f>
        <v>94</v>
      </c>
      <c r="I45" s="49" t="str">
        <f t="shared" si="0"/>
        <v>Xuất sắc</v>
      </c>
      <c r="J45" s="48">
        <f>VLOOKUP(B45,[1]Sheet1!B$4:K$8446,9,0)</f>
        <v>94</v>
      </c>
      <c r="K45" s="49" t="str">
        <f t="shared" si="1"/>
        <v>Xuất sắc</v>
      </c>
    </row>
    <row r="46" spans="1:11" ht="18.75" customHeight="1" x14ac:dyDescent="0.25">
      <c r="A46" s="12">
        <v>34</v>
      </c>
      <c r="B46" s="45" t="s">
        <v>742</v>
      </c>
      <c r="C46" s="46" t="s">
        <v>743</v>
      </c>
      <c r="D46" s="47">
        <v>38061</v>
      </c>
      <c r="E46" s="48">
        <f>VLOOKUP(B46,[1]Sheet1!B$4:L$8446,4,0)</f>
        <v>80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824</v>
      </c>
      <c r="C47" s="46" t="s">
        <v>343</v>
      </c>
      <c r="D47" s="47">
        <v>38024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2">
        <v>36</v>
      </c>
      <c r="B48" s="45" t="s">
        <v>845</v>
      </c>
      <c r="C48" s="46" t="s">
        <v>846</v>
      </c>
      <c r="D48" s="47">
        <v>37993</v>
      </c>
      <c r="E48" s="48">
        <f>VLOOKUP(B48,[1]Sheet1!B$4:L$8446,4,0)</f>
        <v>90</v>
      </c>
      <c r="F48" s="48">
        <f>VLOOKUP(B48,[1]Sheet1!B$4:F$8446,5,0)</f>
        <v>90</v>
      </c>
      <c r="G48" s="48">
        <f>VLOOKUP(B48,[1]Sheet1!B$4:J$8446,6,0)</f>
        <v>90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777</v>
      </c>
      <c r="C49" s="46" t="s">
        <v>778</v>
      </c>
      <c r="D49" s="47">
        <v>38110</v>
      </c>
      <c r="E49" s="48">
        <f>VLOOKUP(B49,[1]Sheet1!B$4:L$8446,4,0)</f>
        <v>80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771</v>
      </c>
      <c r="C50" s="46" t="s">
        <v>772</v>
      </c>
      <c r="D50" s="47">
        <v>38185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783</v>
      </c>
      <c r="C51" s="46" t="s">
        <v>784</v>
      </c>
      <c r="D51" s="47">
        <v>38016</v>
      </c>
      <c r="E51" s="48">
        <f>VLOOKUP(B51,[1]Sheet1!B$4:L$8446,4,0)</f>
        <v>80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873</v>
      </c>
      <c r="C52" s="46" t="s">
        <v>874</v>
      </c>
      <c r="D52" s="47">
        <v>38157</v>
      </c>
      <c r="E52" s="48">
        <f>VLOOKUP(B52,[1]Sheet1!B$4:L$8446,4,0)</f>
        <v>80</v>
      </c>
      <c r="F52" s="48">
        <f>VLOOKUP(B52,[1]Sheet1!B$4:F$8446,5,0)</f>
        <v>90</v>
      </c>
      <c r="G52" s="48">
        <f>VLOOKUP(B52,[1]Sheet1!B$4:J$8446,6,0)</f>
        <v>90</v>
      </c>
      <c r="H52" s="48">
        <f>VLOOKUP(B52,[1]Sheet1!B$4:H$8446,7,0)</f>
        <v>90</v>
      </c>
      <c r="I52" s="49" t="str">
        <f t="shared" si="0"/>
        <v>Xuất sắc</v>
      </c>
      <c r="J52" s="48">
        <f>VLOOKUP(B52,[1]Sheet1!B$4:K$8446,9,0)</f>
        <v>90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877</v>
      </c>
      <c r="C53" s="46" t="s">
        <v>878</v>
      </c>
      <c r="D53" s="47">
        <v>38106</v>
      </c>
      <c r="E53" s="48">
        <f>VLOOKUP(B53,[1]Sheet1!B$4:L$8446,4,0)</f>
        <v>90</v>
      </c>
      <c r="F53" s="48">
        <f>VLOOKUP(B53,[1]Sheet1!B$4:F$8446,5,0)</f>
        <v>90</v>
      </c>
      <c r="G53" s="48">
        <f>VLOOKUP(B53,[1]Sheet1!B$4:J$8446,6,0)</f>
        <v>90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797</v>
      </c>
      <c r="C54" s="46" t="s">
        <v>798</v>
      </c>
      <c r="D54" s="47">
        <v>38226</v>
      </c>
      <c r="E54" s="48">
        <f>VLOOKUP(B54,[1]Sheet1!B$4:L$8446,4,0)</f>
        <v>70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773</v>
      </c>
      <c r="C55" s="46" t="s">
        <v>774</v>
      </c>
      <c r="D55" s="47">
        <v>38326</v>
      </c>
      <c r="E55" s="48">
        <f>VLOOKUP(B55,[1]Sheet1!B$4:L$8446,4,0)</f>
        <v>60</v>
      </c>
      <c r="F55" s="48">
        <f>VLOOKUP(B55,[1]Sheet1!B$4:F$8446,5,0)</f>
        <v>70</v>
      </c>
      <c r="G55" s="48">
        <f>VLOOKUP(B55,[1]Sheet1!B$4:J$8446,6,0)</f>
        <v>70</v>
      </c>
      <c r="H55" s="48">
        <f>VLOOKUP(B55,[1]Sheet1!B$4:H$8446,7,0)</f>
        <v>70</v>
      </c>
      <c r="I55" s="49" t="str">
        <f t="shared" si="0"/>
        <v>Khá</v>
      </c>
      <c r="J55" s="48">
        <f>VLOOKUP(B55,[1]Sheet1!B$4:K$8446,9,0)</f>
        <v>70</v>
      </c>
      <c r="K55" s="49" t="str">
        <f t="shared" si="1"/>
        <v>Khá</v>
      </c>
    </row>
    <row r="56" spans="1:11" ht="18.75" customHeight="1" x14ac:dyDescent="0.25">
      <c r="A56" s="12">
        <v>44</v>
      </c>
      <c r="B56" s="45" t="s">
        <v>815</v>
      </c>
      <c r="C56" s="46" t="s">
        <v>816</v>
      </c>
      <c r="D56" s="47">
        <v>37989</v>
      </c>
      <c r="E56" s="48">
        <f>VLOOKUP(B56,[1]Sheet1!B$4:L$8446,4,0)</f>
        <v>80</v>
      </c>
      <c r="F56" s="48">
        <f>VLOOKUP(B56,[1]Sheet1!B$4:F$8446,5,0)</f>
        <v>90</v>
      </c>
      <c r="G56" s="48">
        <f>VLOOKUP(B56,[1]Sheet1!B$4:J$8446,6,0)</f>
        <v>90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2">
        <v>45</v>
      </c>
      <c r="B57" s="45" t="s">
        <v>817</v>
      </c>
      <c r="C57" s="46" t="s">
        <v>126</v>
      </c>
      <c r="D57" s="47">
        <v>38243</v>
      </c>
      <c r="E57" s="48">
        <f>VLOOKUP(B57,[1]Sheet1!B$4:L$8446,4,0)</f>
        <v>90</v>
      </c>
      <c r="F57" s="48">
        <f>VLOOKUP(B57,[1]Sheet1!B$4:F$8446,5,0)</f>
        <v>90</v>
      </c>
      <c r="G57" s="48">
        <f>VLOOKUP(B57,[1]Sheet1!B$4:J$8446,6,0)</f>
        <v>90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2">
        <v>46</v>
      </c>
      <c r="B58" s="45" t="s">
        <v>752</v>
      </c>
      <c r="C58" s="46" t="s">
        <v>753</v>
      </c>
      <c r="D58" s="47">
        <v>38267</v>
      </c>
      <c r="E58" s="48">
        <f>VLOOKUP(B58,[1]Sheet1!B$4:L$8446,4,0)</f>
        <v>85</v>
      </c>
      <c r="F58" s="48">
        <f>VLOOKUP(B58,[1]Sheet1!B$4:F$8446,5,0)</f>
        <v>85</v>
      </c>
      <c r="G58" s="48">
        <f>VLOOKUP(B58,[1]Sheet1!B$4:J$8446,6,0)</f>
        <v>85</v>
      </c>
      <c r="H58" s="48">
        <f>VLOOKUP(B58,[1]Sheet1!B$4:H$8446,7,0)</f>
        <v>85</v>
      </c>
      <c r="I58" s="49" t="str">
        <f t="shared" si="0"/>
        <v>Tốt</v>
      </c>
      <c r="J58" s="48">
        <f>VLOOKUP(B58,[1]Sheet1!B$4:K$8446,9,0)</f>
        <v>85</v>
      </c>
      <c r="K58" s="49" t="str">
        <f t="shared" si="1"/>
        <v>Tốt</v>
      </c>
    </row>
    <row r="59" spans="1:11" ht="18.75" customHeight="1" x14ac:dyDescent="0.25">
      <c r="A59" s="12">
        <v>47</v>
      </c>
      <c r="B59" s="45" t="s">
        <v>756</v>
      </c>
      <c r="C59" s="46" t="s">
        <v>150</v>
      </c>
      <c r="D59" s="47">
        <v>38039</v>
      </c>
      <c r="E59" s="48">
        <f>VLOOKUP(B59,[1]Sheet1!B$4:L$8446,4,0)</f>
        <v>90</v>
      </c>
      <c r="F59" s="48">
        <f>VLOOKUP(B59,[1]Sheet1!B$4:F$8446,5,0)</f>
        <v>90</v>
      </c>
      <c r="G59" s="48">
        <f>VLOOKUP(B59,[1]Sheet1!B$4:J$8446,6,0)</f>
        <v>90</v>
      </c>
      <c r="H59" s="48">
        <f>VLOOKUP(B59,[1]Sheet1!B$4:H$8446,7,0)</f>
        <v>90</v>
      </c>
      <c r="I59" s="49" t="str">
        <f t="shared" si="0"/>
        <v>Xuất sắc</v>
      </c>
      <c r="J59" s="48">
        <f>VLOOKUP(B59,[1]Sheet1!B$4:K$8446,9,0)</f>
        <v>90</v>
      </c>
      <c r="K59" s="49" t="str">
        <f t="shared" si="1"/>
        <v>Xuất sắc</v>
      </c>
    </row>
    <row r="60" spans="1:11" ht="18.75" customHeight="1" x14ac:dyDescent="0.25">
      <c r="A60" s="12">
        <v>48</v>
      </c>
      <c r="B60" s="45" t="s">
        <v>799</v>
      </c>
      <c r="C60" s="46" t="s">
        <v>800</v>
      </c>
      <c r="D60" s="47">
        <v>38245</v>
      </c>
      <c r="E60" s="48">
        <f>VLOOKUP(B60,[1]Sheet1!B$4:L$8446,4,0)</f>
        <v>94</v>
      </c>
      <c r="F60" s="48">
        <f>VLOOKUP(B60,[1]Sheet1!B$4:F$8446,5,0)</f>
        <v>96</v>
      </c>
      <c r="G60" s="48">
        <f>VLOOKUP(B60,[1]Sheet1!B$4:J$8446,6,0)</f>
        <v>96</v>
      </c>
      <c r="H60" s="48">
        <f>VLOOKUP(B60,[1]Sheet1!B$4:H$8446,7,0)</f>
        <v>96</v>
      </c>
      <c r="I60" s="49" t="str">
        <f t="shared" si="0"/>
        <v>Xuất sắc</v>
      </c>
      <c r="J60" s="48">
        <f>VLOOKUP(B60,[1]Sheet1!B$4:K$8446,9,0)</f>
        <v>96</v>
      </c>
      <c r="K60" s="49" t="str">
        <f t="shared" si="1"/>
        <v>Xuất sắc</v>
      </c>
    </row>
    <row r="61" spans="1:11" ht="18.75" customHeight="1" x14ac:dyDescent="0.25">
      <c r="A61" s="12">
        <v>49</v>
      </c>
      <c r="B61" s="45" t="s">
        <v>765</v>
      </c>
      <c r="C61" s="46" t="s">
        <v>766</v>
      </c>
      <c r="D61" s="47">
        <v>38293</v>
      </c>
      <c r="E61" s="48">
        <f>VLOOKUP(B61,[1]Sheet1!B$4:L$8446,4,0)</f>
        <v>80</v>
      </c>
      <c r="F61" s="48">
        <f>VLOOKUP(B61,[1]Sheet1!B$4:F$8446,5,0)</f>
        <v>90</v>
      </c>
      <c r="G61" s="48">
        <f>VLOOKUP(B61,[1]Sheet1!B$4:J$8446,6,0)</f>
        <v>90</v>
      </c>
      <c r="H61" s="48">
        <f>VLOOKUP(B61,[1]Sheet1!B$4:H$8446,7,0)</f>
        <v>90</v>
      </c>
      <c r="I61" s="49" t="str">
        <f t="shared" si="0"/>
        <v>Xuất sắc</v>
      </c>
      <c r="J61" s="48">
        <f>VLOOKUP(B61,[1]Sheet1!B$4:K$8446,9,0)</f>
        <v>90</v>
      </c>
      <c r="K61" s="49" t="str">
        <f t="shared" si="1"/>
        <v>Xuất sắc</v>
      </c>
    </row>
    <row r="62" spans="1:11" ht="18.75" customHeight="1" x14ac:dyDescent="0.25">
      <c r="A62" s="12">
        <v>50</v>
      </c>
      <c r="B62" s="45" t="s">
        <v>746</v>
      </c>
      <c r="C62" s="46" t="s">
        <v>747</v>
      </c>
      <c r="D62" s="47">
        <v>38210</v>
      </c>
      <c r="E62" s="48">
        <f>VLOOKUP(B62,[1]Sheet1!B$4:L$8446,4,0)</f>
        <v>80</v>
      </c>
      <c r="F62" s="48">
        <f>VLOOKUP(B62,[1]Sheet1!B$4:F$8446,5,0)</f>
        <v>90</v>
      </c>
      <c r="G62" s="48">
        <f>VLOOKUP(B62,[1]Sheet1!B$4:J$8446,6,0)</f>
        <v>90</v>
      </c>
      <c r="H62" s="48">
        <f>VLOOKUP(B62,[1]Sheet1!B$4:H$8446,7,0)</f>
        <v>90</v>
      </c>
      <c r="I62" s="49" t="str">
        <f t="shared" si="0"/>
        <v>Xuất sắc</v>
      </c>
      <c r="J62" s="48">
        <f>VLOOKUP(B62,[1]Sheet1!B$4:K$8446,9,0)</f>
        <v>90</v>
      </c>
      <c r="K62" s="49" t="str">
        <f t="shared" si="1"/>
        <v>Xuất sắc</v>
      </c>
    </row>
    <row r="63" spans="1:11" ht="18.75" customHeight="1" x14ac:dyDescent="0.25">
      <c r="A63" s="12">
        <v>51</v>
      </c>
      <c r="B63" s="45" t="s">
        <v>847</v>
      </c>
      <c r="C63" s="46" t="s">
        <v>848</v>
      </c>
      <c r="D63" s="47">
        <v>38320</v>
      </c>
      <c r="E63" s="48">
        <f>VLOOKUP(B63,[1]Sheet1!B$4:L$8446,4,0)</f>
        <v>90</v>
      </c>
      <c r="F63" s="48">
        <f>VLOOKUP(B63,[1]Sheet1!B$4:F$8446,5,0)</f>
        <v>90</v>
      </c>
      <c r="G63" s="48">
        <f>VLOOKUP(B63,[1]Sheet1!B$4:J$8446,6,0)</f>
        <v>90</v>
      </c>
      <c r="H63" s="48">
        <f>VLOOKUP(B63,[1]Sheet1!B$4:H$8446,7,0)</f>
        <v>90</v>
      </c>
      <c r="I63" s="49" t="str">
        <f t="shared" si="0"/>
        <v>Xuất sắc</v>
      </c>
      <c r="J63" s="48">
        <f>VLOOKUP(B63,[1]Sheet1!B$4:K$8446,9,0)</f>
        <v>90</v>
      </c>
      <c r="K63" s="49" t="str">
        <f t="shared" si="1"/>
        <v>Xuất sắc</v>
      </c>
    </row>
    <row r="64" spans="1:11" ht="18.75" customHeight="1" x14ac:dyDescent="0.25">
      <c r="A64" s="12">
        <v>52</v>
      </c>
      <c r="B64" s="45" t="s">
        <v>841</v>
      </c>
      <c r="C64" s="46" t="s">
        <v>842</v>
      </c>
      <c r="D64" s="47">
        <v>38146</v>
      </c>
      <c r="E64" s="48">
        <f>VLOOKUP(B64,[1]Sheet1!B$4:L$8446,4,0)</f>
        <v>90</v>
      </c>
      <c r="F64" s="48">
        <f>VLOOKUP(B64,[1]Sheet1!B$4:F$8446,5,0)</f>
        <v>90</v>
      </c>
      <c r="G64" s="48">
        <f>VLOOKUP(B64,[1]Sheet1!B$4:J$8446,6,0)</f>
        <v>90</v>
      </c>
      <c r="H64" s="48">
        <f>VLOOKUP(B64,[1]Sheet1!B$4:H$8446,7,0)</f>
        <v>90</v>
      </c>
      <c r="I64" s="49" t="str">
        <f t="shared" si="0"/>
        <v>Xuất sắc</v>
      </c>
      <c r="J64" s="48">
        <f>VLOOKUP(B64,[1]Sheet1!B$4:K$8446,9,0)</f>
        <v>90</v>
      </c>
      <c r="K64" s="49" t="str">
        <f t="shared" si="1"/>
        <v>Xuất sắc</v>
      </c>
    </row>
    <row r="65" spans="1:11" ht="18.75" customHeight="1" x14ac:dyDescent="0.25">
      <c r="A65" s="12">
        <v>53</v>
      </c>
      <c r="B65" s="45" t="s">
        <v>779</v>
      </c>
      <c r="C65" s="46" t="s">
        <v>780</v>
      </c>
      <c r="D65" s="47">
        <v>38310</v>
      </c>
      <c r="E65" s="48">
        <f>VLOOKUP(B65,[1]Sheet1!B$4:L$8446,4,0)</f>
        <v>90</v>
      </c>
      <c r="F65" s="48">
        <f>VLOOKUP(B65,[1]Sheet1!B$4:F$8446,5,0)</f>
        <v>90</v>
      </c>
      <c r="G65" s="48">
        <f>VLOOKUP(B65,[1]Sheet1!B$4:J$8446,6,0)</f>
        <v>90</v>
      </c>
      <c r="H65" s="48">
        <f>VLOOKUP(B65,[1]Sheet1!B$4:H$8446,7,0)</f>
        <v>90</v>
      </c>
      <c r="I65" s="49" t="str">
        <f t="shared" si="0"/>
        <v>Xuất sắc</v>
      </c>
      <c r="J65" s="48">
        <f>VLOOKUP(B65,[1]Sheet1!B$4:K$8446,9,0)</f>
        <v>90</v>
      </c>
      <c r="K65" s="49" t="str">
        <f t="shared" si="1"/>
        <v>Xuất sắc</v>
      </c>
    </row>
    <row r="66" spans="1:11" ht="18.75" customHeight="1" x14ac:dyDescent="0.25">
      <c r="A66" s="12">
        <v>54</v>
      </c>
      <c r="B66" s="45" t="s">
        <v>775</v>
      </c>
      <c r="C66" s="46" t="s">
        <v>776</v>
      </c>
      <c r="D66" s="47">
        <v>38245</v>
      </c>
      <c r="E66" s="48">
        <f>VLOOKUP(B66,[1]Sheet1!B$4:L$8446,4,0)</f>
        <v>80</v>
      </c>
      <c r="F66" s="48">
        <f>VLOOKUP(B66,[1]Sheet1!B$4:F$8446,5,0)</f>
        <v>80</v>
      </c>
      <c r="G66" s="48">
        <f>VLOOKUP(B66,[1]Sheet1!B$4:J$8446,6,0)</f>
        <v>80</v>
      </c>
      <c r="H66" s="48">
        <f>VLOOKUP(B66,[1]Sheet1!B$4:H$8446,7,0)</f>
        <v>80</v>
      </c>
      <c r="I66" s="49" t="str">
        <f t="shared" si="0"/>
        <v>Tốt</v>
      </c>
      <c r="J66" s="48">
        <f>VLOOKUP(B66,[1]Sheet1!B$4:K$8446,9,0)</f>
        <v>80</v>
      </c>
      <c r="K66" s="49" t="str">
        <f t="shared" si="1"/>
        <v>Tốt</v>
      </c>
    </row>
    <row r="67" spans="1:11" ht="18.75" customHeight="1" x14ac:dyDescent="0.25">
      <c r="A67" s="12">
        <v>55</v>
      </c>
      <c r="B67" s="45" t="s">
        <v>839</v>
      </c>
      <c r="C67" s="46" t="s">
        <v>840</v>
      </c>
      <c r="D67" s="47">
        <v>38170</v>
      </c>
      <c r="E67" s="48">
        <f>VLOOKUP(B67,[1]Sheet1!B$4:L$8446,4,0)</f>
        <v>90</v>
      </c>
      <c r="F67" s="48">
        <f>VLOOKUP(B67,[1]Sheet1!B$4:F$8446,5,0)</f>
        <v>90</v>
      </c>
      <c r="G67" s="48">
        <f>VLOOKUP(B67,[1]Sheet1!B$4:J$8446,6,0)</f>
        <v>90</v>
      </c>
      <c r="H67" s="48">
        <f>VLOOKUP(B67,[1]Sheet1!B$4:H$8446,7,0)</f>
        <v>90</v>
      </c>
      <c r="I67" s="49" t="str">
        <f t="shared" si="0"/>
        <v>Xuất sắc</v>
      </c>
      <c r="J67" s="48">
        <f>VLOOKUP(B67,[1]Sheet1!B$4:K$8446,9,0)</f>
        <v>90</v>
      </c>
      <c r="K67" s="49" t="str">
        <f t="shared" si="1"/>
        <v>Xuất sắc</v>
      </c>
    </row>
    <row r="68" spans="1:11" ht="18.75" customHeight="1" x14ac:dyDescent="0.25">
      <c r="A68" s="12">
        <v>56</v>
      </c>
      <c r="B68" s="45" t="s">
        <v>761</v>
      </c>
      <c r="C68" s="46" t="s">
        <v>762</v>
      </c>
      <c r="D68" s="47">
        <v>38237</v>
      </c>
      <c r="E68" s="48">
        <f>VLOOKUP(B68,[1]Sheet1!B$4:L$8446,4,0)</f>
        <v>90</v>
      </c>
      <c r="F68" s="48">
        <f>VLOOKUP(B68,[1]Sheet1!B$4:F$8446,5,0)</f>
        <v>90</v>
      </c>
      <c r="G68" s="48">
        <f>VLOOKUP(B68,[1]Sheet1!B$4:J$8446,6,0)</f>
        <v>90</v>
      </c>
      <c r="H68" s="48">
        <f>VLOOKUP(B68,[1]Sheet1!B$4:H$8446,7,0)</f>
        <v>90</v>
      </c>
      <c r="I68" s="49" t="str">
        <f t="shared" si="0"/>
        <v>Xuất sắc</v>
      </c>
      <c r="J68" s="48">
        <f>VLOOKUP(B68,[1]Sheet1!B$4:K$8446,9,0)</f>
        <v>90</v>
      </c>
      <c r="K68" s="49" t="str">
        <f t="shared" si="1"/>
        <v>Xuất sắc</v>
      </c>
    </row>
    <row r="69" spans="1:11" ht="18.75" customHeight="1" x14ac:dyDescent="0.25">
      <c r="A69" s="12">
        <v>57</v>
      </c>
      <c r="B69" s="45" t="s">
        <v>736</v>
      </c>
      <c r="C69" s="46" t="s">
        <v>737</v>
      </c>
      <c r="D69" s="47">
        <v>38110</v>
      </c>
      <c r="E69" s="48">
        <f>VLOOKUP(B69,[1]Sheet1!B$4:L$8446,4,0)</f>
        <v>90</v>
      </c>
      <c r="F69" s="48">
        <f>VLOOKUP(B69,[1]Sheet1!B$4:F$8446,5,0)</f>
        <v>90</v>
      </c>
      <c r="G69" s="48">
        <f>VLOOKUP(B69,[1]Sheet1!B$4:J$8446,6,0)</f>
        <v>90</v>
      </c>
      <c r="H69" s="48">
        <f>VLOOKUP(B69,[1]Sheet1!B$4:H$8446,7,0)</f>
        <v>90</v>
      </c>
      <c r="I69" s="49" t="str">
        <f t="shared" si="0"/>
        <v>Xuất sắc</v>
      </c>
      <c r="J69" s="48">
        <f>VLOOKUP(B69,[1]Sheet1!B$4:K$8446,9,0)</f>
        <v>90</v>
      </c>
      <c r="K69" s="49" t="str">
        <f t="shared" si="1"/>
        <v>Xuất sắc</v>
      </c>
    </row>
    <row r="70" spans="1:11" ht="18.75" customHeight="1" x14ac:dyDescent="0.25">
      <c r="A70" s="12">
        <v>58</v>
      </c>
      <c r="B70" s="45" t="s">
        <v>855</v>
      </c>
      <c r="C70" s="46" t="s">
        <v>856</v>
      </c>
      <c r="D70" s="47">
        <v>38107</v>
      </c>
      <c r="E70" s="48">
        <f>VLOOKUP(B70,[1]Sheet1!B$4:L$8446,4,0)</f>
        <v>75</v>
      </c>
      <c r="F70" s="48">
        <f>VLOOKUP(B70,[1]Sheet1!B$4:F$8446,5,0)</f>
        <v>80</v>
      </c>
      <c r="G70" s="48">
        <f>VLOOKUP(B70,[1]Sheet1!B$4:J$8446,6,0)</f>
        <v>80</v>
      </c>
      <c r="H70" s="48">
        <f>VLOOKUP(B70,[1]Sheet1!B$4:H$8446,7,0)</f>
        <v>80</v>
      </c>
      <c r="I70" s="49" t="str">
        <f t="shared" si="0"/>
        <v>Tốt</v>
      </c>
      <c r="J70" s="48">
        <f>VLOOKUP(B70,[1]Sheet1!B$4:K$8446,9,0)</f>
        <v>80</v>
      </c>
      <c r="K70" s="49" t="str">
        <f t="shared" si="1"/>
        <v>Tốt</v>
      </c>
    </row>
    <row r="71" spans="1:11" ht="18.75" customHeight="1" x14ac:dyDescent="0.25">
      <c r="A71" s="12">
        <v>59</v>
      </c>
      <c r="B71" s="45" t="s">
        <v>795</v>
      </c>
      <c r="C71" s="46" t="s">
        <v>796</v>
      </c>
      <c r="D71" s="47">
        <v>38204</v>
      </c>
      <c r="E71" s="48">
        <f>VLOOKUP(B71,[1]Sheet1!B$4:L$8446,4,0)</f>
        <v>90</v>
      </c>
      <c r="F71" s="48">
        <f>VLOOKUP(B71,[1]Sheet1!B$4:F$8446,5,0)</f>
        <v>80</v>
      </c>
      <c r="G71" s="48">
        <f>VLOOKUP(B71,[1]Sheet1!B$4:J$8446,6,0)</f>
        <v>80</v>
      </c>
      <c r="H71" s="48">
        <f>VLOOKUP(B71,[1]Sheet1!B$4:H$8446,7,0)</f>
        <v>80</v>
      </c>
      <c r="I71" s="49" t="str">
        <f t="shared" si="0"/>
        <v>Tốt</v>
      </c>
      <c r="J71" s="48">
        <f>VLOOKUP(B71,[1]Sheet1!B$4:K$8446,9,0)</f>
        <v>80</v>
      </c>
      <c r="K71" s="49" t="str">
        <f t="shared" si="1"/>
        <v>Tốt</v>
      </c>
    </row>
    <row r="72" spans="1:11" ht="18.75" customHeight="1" x14ac:dyDescent="0.25">
      <c r="A72" s="12">
        <v>60</v>
      </c>
      <c r="B72" s="45" t="s">
        <v>879</v>
      </c>
      <c r="C72" s="46" t="s">
        <v>137</v>
      </c>
      <c r="D72" s="47">
        <v>38279</v>
      </c>
      <c r="E72" s="48">
        <f>VLOOKUP(B72,[1]Sheet1!B$4:L$8446,4,0)</f>
        <v>80</v>
      </c>
      <c r="F72" s="48">
        <f>VLOOKUP(B72,[1]Sheet1!B$4:F$8446,5,0)</f>
        <v>80</v>
      </c>
      <c r="G72" s="48">
        <f>VLOOKUP(B72,[1]Sheet1!B$4:J$8446,6,0)</f>
        <v>80</v>
      </c>
      <c r="H72" s="48">
        <f>VLOOKUP(B72,[1]Sheet1!B$4:H$8446,7,0)</f>
        <v>80</v>
      </c>
      <c r="I72" s="49" t="str">
        <f t="shared" si="0"/>
        <v>Tốt</v>
      </c>
      <c r="J72" s="48">
        <f>VLOOKUP(B72,[1]Sheet1!B$4:K$8446,9,0)</f>
        <v>80</v>
      </c>
      <c r="K72" s="49" t="str">
        <f t="shared" si="1"/>
        <v>Tốt</v>
      </c>
    </row>
    <row r="73" spans="1:11" ht="18.75" customHeight="1" x14ac:dyDescent="0.25">
      <c r="A73" s="12">
        <v>61</v>
      </c>
      <c r="B73" s="45" t="s">
        <v>789</v>
      </c>
      <c r="C73" s="46" t="s">
        <v>790</v>
      </c>
      <c r="D73" s="47">
        <v>38071</v>
      </c>
      <c r="E73" s="48">
        <f>VLOOKUP(B73,[1]Sheet1!B$4:L$8446,4,0)</f>
        <v>90</v>
      </c>
      <c r="F73" s="48">
        <f>VLOOKUP(B73,[1]Sheet1!B$4:F$8446,5,0)</f>
        <v>90</v>
      </c>
      <c r="G73" s="48">
        <f>VLOOKUP(B73,[1]Sheet1!B$4:J$8446,6,0)</f>
        <v>90</v>
      </c>
      <c r="H73" s="48">
        <f>VLOOKUP(B73,[1]Sheet1!B$4:H$8446,7,0)</f>
        <v>90</v>
      </c>
      <c r="I73" s="49" t="str">
        <f t="shared" si="0"/>
        <v>Xuất sắc</v>
      </c>
      <c r="J73" s="48">
        <f>VLOOKUP(B73,[1]Sheet1!B$4:K$8446,9,0)</f>
        <v>90</v>
      </c>
      <c r="K73" s="49" t="str">
        <f t="shared" si="1"/>
        <v>Xuất sắc</v>
      </c>
    </row>
    <row r="74" spans="1:11" ht="18.75" customHeight="1" x14ac:dyDescent="0.25">
      <c r="A74" s="12">
        <v>62</v>
      </c>
      <c r="B74" s="45" t="s">
        <v>870</v>
      </c>
      <c r="C74" s="46" t="s">
        <v>159</v>
      </c>
      <c r="D74" s="47">
        <v>38339</v>
      </c>
      <c r="E74" s="48">
        <f>VLOOKUP(B74,[1]Sheet1!B$4:L$8446,4,0)</f>
        <v>90</v>
      </c>
      <c r="F74" s="48">
        <f>VLOOKUP(B74,[1]Sheet1!B$4:F$8446,5,0)</f>
        <v>90</v>
      </c>
      <c r="G74" s="48">
        <f>VLOOKUP(B74,[1]Sheet1!B$4:J$8446,6,0)</f>
        <v>90</v>
      </c>
      <c r="H74" s="48">
        <f>VLOOKUP(B74,[1]Sheet1!B$4:H$8446,7,0)</f>
        <v>90</v>
      </c>
      <c r="I74" s="49" t="str">
        <f t="shared" si="0"/>
        <v>Xuất sắc</v>
      </c>
      <c r="J74" s="48">
        <f>VLOOKUP(B74,[1]Sheet1!B$4:K$8446,9,0)</f>
        <v>90</v>
      </c>
      <c r="K74" s="49" t="str">
        <f t="shared" si="1"/>
        <v>Xuất sắc</v>
      </c>
    </row>
    <row r="75" spans="1:11" ht="18.75" customHeight="1" x14ac:dyDescent="0.25">
      <c r="A75" s="12">
        <v>63</v>
      </c>
      <c r="B75" s="45" t="s">
        <v>822</v>
      </c>
      <c r="C75" s="46" t="s">
        <v>823</v>
      </c>
      <c r="D75" s="47">
        <v>38040</v>
      </c>
      <c r="E75" s="48">
        <f>VLOOKUP(B75,[1]Sheet1!B$4:L$8446,4,0)</f>
        <v>90</v>
      </c>
      <c r="F75" s="48">
        <f>VLOOKUP(B75,[1]Sheet1!B$4:F$8446,5,0)</f>
        <v>90</v>
      </c>
      <c r="G75" s="48">
        <f>VLOOKUP(B75,[1]Sheet1!B$4:J$8446,6,0)</f>
        <v>90</v>
      </c>
      <c r="H75" s="48">
        <f>VLOOKUP(B75,[1]Sheet1!B$4:H$8446,7,0)</f>
        <v>90</v>
      </c>
      <c r="I75" s="49" t="str">
        <f t="shared" si="0"/>
        <v>Xuất sắc</v>
      </c>
      <c r="J75" s="48">
        <f>VLOOKUP(B75,[1]Sheet1!B$4:K$8446,9,0)</f>
        <v>90</v>
      </c>
      <c r="K75" s="49" t="str">
        <f t="shared" si="1"/>
        <v>Xuất sắc</v>
      </c>
    </row>
    <row r="76" spans="1:11" ht="18.75" customHeight="1" x14ac:dyDescent="0.25">
      <c r="A76" s="12">
        <v>64</v>
      </c>
      <c r="B76" s="45" t="s">
        <v>829</v>
      </c>
      <c r="C76" s="46" t="s">
        <v>830</v>
      </c>
      <c r="D76" s="47">
        <v>38008</v>
      </c>
      <c r="E76" s="48">
        <f>VLOOKUP(B76,[1]Sheet1!B$4:L$8446,4,0)</f>
        <v>90</v>
      </c>
      <c r="F76" s="48">
        <f>VLOOKUP(B76,[1]Sheet1!B$4:F$8446,5,0)</f>
        <v>90</v>
      </c>
      <c r="G76" s="48">
        <f>VLOOKUP(B76,[1]Sheet1!B$4:J$8446,6,0)</f>
        <v>90</v>
      </c>
      <c r="H76" s="48">
        <f>VLOOKUP(B76,[1]Sheet1!B$4:H$8446,7,0)</f>
        <v>90</v>
      </c>
      <c r="I76" s="49" t="str">
        <f t="shared" si="0"/>
        <v>Xuất sắc</v>
      </c>
      <c r="J76" s="48">
        <f>VLOOKUP(B76,[1]Sheet1!B$4:K$8446,9,0)</f>
        <v>90</v>
      </c>
      <c r="K76" s="49" t="str">
        <f t="shared" si="1"/>
        <v>Xuất sắc</v>
      </c>
    </row>
    <row r="77" spans="1:11" ht="18.75" customHeight="1" x14ac:dyDescent="0.25">
      <c r="A77" s="12">
        <v>65</v>
      </c>
      <c r="B77" s="45" t="s">
        <v>875</v>
      </c>
      <c r="C77" s="46" t="s">
        <v>876</v>
      </c>
      <c r="D77" s="47">
        <v>38306</v>
      </c>
      <c r="E77" s="48">
        <f>VLOOKUP(B77,[1]Sheet1!B$4:L$8446,4,0)</f>
        <v>80</v>
      </c>
      <c r="F77" s="48">
        <f>VLOOKUP(B77,[1]Sheet1!B$4:F$8446,5,0)</f>
        <v>80</v>
      </c>
      <c r="G77" s="48">
        <f>VLOOKUP(B77,[1]Sheet1!B$4:J$8446,6,0)</f>
        <v>80</v>
      </c>
      <c r="H77" s="48">
        <f>VLOOKUP(B77,[1]Sheet1!B$4:H$8446,7,0)</f>
        <v>80</v>
      </c>
      <c r="I77" s="49" t="str">
        <f t="shared" ref="I77:I91" si="2">IF(H77&gt;=90,"Xuất sắc",IF(H77&gt;=80,"Tốt", IF(H77&gt;=65,"Khá",IF(H77&gt;=50,"Trung bình", IF(H77&gt;=35, "Yếu", "Kém")))))</f>
        <v>Tốt</v>
      </c>
      <c r="J77" s="48">
        <f>VLOOKUP(B77,[1]Sheet1!B$4:K$8446,9,0)</f>
        <v>80</v>
      </c>
      <c r="K77" s="49" t="str">
        <f t="shared" ref="K77:K91" si="3">IF(J77&gt;=90,"Xuất sắc",IF(J77&gt;=80,"Tốt", IF(J77&gt;=65,"Khá",IF(J77&gt;=50,"Trung bình", IF(J77&gt;=35, "Yếu", "Kém")))))</f>
        <v>Tốt</v>
      </c>
    </row>
    <row r="78" spans="1:11" ht="18.75" customHeight="1" x14ac:dyDescent="0.25">
      <c r="A78" s="12">
        <v>66</v>
      </c>
      <c r="B78" s="45" t="s">
        <v>882</v>
      </c>
      <c r="C78" s="46" t="s">
        <v>883</v>
      </c>
      <c r="D78" s="47">
        <v>38140</v>
      </c>
      <c r="E78" s="48">
        <f>VLOOKUP(B78,[1]Sheet1!B$4:L$8446,4,0)</f>
        <v>90</v>
      </c>
      <c r="F78" s="48">
        <f>VLOOKUP(B78,[1]Sheet1!B$4:F$8446,5,0)</f>
        <v>90</v>
      </c>
      <c r="G78" s="48">
        <f>VLOOKUP(B78,[1]Sheet1!B$4:J$8446,6,0)</f>
        <v>90</v>
      </c>
      <c r="H78" s="48">
        <f>VLOOKUP(B78,[1]Sheet1!B$4:H$8446,7,0)</f>
        <v>90</v>
      </c>
      <c r="I78" s="49" t="str">
        <f t="shared" si="2"/>
        <v>Xuất sắc</v>
      </c>
      <c r="J78" s="48">
        <f>VLOOKUP(B78,[1]Sheet1!B$4:K$8446,9,0)</f>
        <v>90</v>
      </c>
      <c r="K78" s="49" t="str">
        <f t="shared" si="3"/>
        <v>Xuất sắc</v>
      </c>
    </row>
    <row r="79" spans="1:11" ht="18.75" customHeight="1" x14ac:dyDescent="0.25">
      <c r="A79" s="12">
        <v>67</v>
      </c>
      <c r="B79" s="45" t="s">
        <v>833</v>
      </c>
      <c r="C79" s="46" t="s">
        <v>834</v>
      </c>
      <c r="D79" s="47">
        <v>38139</v>
      </c>
      <c r="E79" s="48">
        <f>VLOOKUP(B79,[1]Sheet1!B$4:L$8446,4,0)</f>
        <v>90</v>
      </c>
      <c r="F79" s="48">
        <f>VLOOKUP(B79,[1]Sheet1!B$4:F$8446,5,0)</f>
        <v>90</v>
      </c>
      <c r="G79" s="48">
        <f>VLOOKUP(B79,[1]Sheet1!B$4:J$8446,6,0)</f>
        <v>90</v>
      </c>
      <c r="H79" s="48">
        <f>VLOOKUP(B79,[1]Sheet1!B$4:H$8446,7,0)</f>
        <v>90</v>
      </c>
      <c r="I79" s="49" t="str">
        <f t="shared" si="2"/>
        <v>Xuất sắc</v>
      </c>
      <c r="J79" s="48">
        <f>VLOOKUP(B79,[1]Sheet1!B$4:K$8446,9,0)</f>
        <v>90</v>
      </c>
      <c r="K79" s="49" t="str">
        <f t="shared" si="3"/>
        <v>Xuất sắc</v>
      </c>
    </row>
    <row r="80" spans="1:11" ht="18.75" customHeight="1" x14ac:dyDescent="0.25">
      <c r="A80" s="12">
        <v>68</v>
      </c>
      <c r="B80" s="45" t="s">
        <v>805</v>
      </c>
      <c r="C80" s="46" t="s">
        <v>806</v>
      </c>
      <c r="D80" s="47">
        <v>38309</v>
      </c>
      <c r="E80" s="48">
        <f>VLOOKUP(B80,[1]Sheet1!B$4:L$8446,4,0)</f>
        <v>90</v>
      </c>
      <c r="F80" s="48">
        <f>VLOOKUP(B80,[1]Sheet1!B$4:F$8446,5,0)</f>
        <v>90</v>
      </c>
      <c r="G80" s="48">
        <f>VLOOKUP(B80,[1]Sheet1!B$4:J$8446,6,0)</f>
        <v>90</v>
      </c>
      <c r="H80" s="48">
        <f>VLOOKUP(B80,[1]Sheet1!B$4:H$8446,7,0)</f>
        <v>90</v>
      </c>
      <c r="I80" s="49" t="str">
        <f t="shared" si="2"/>
        <v>Xuất sắc</v>
      </c>
      <c r="J80" s="48">
        <f>VLOOKUP(B80,[1]Sheet1!B$4:K$8446,9,0)</f>
        <v>90</v>
      </c>
      <c r="K80" s="49" t="str">
        <f t="shared" si="3"/>
        <v>Xuất sắc</v>
      </c>
    </row>
    <row r="81" spans="1:11" ht="18.75" customHeight="1" x14ac:dyDescent="0.25">
      <c r="A81" s="12">
        <v>69</v>
      </c>
      <c r="B81" s="45" t="s">
        <v>827</v>
      </c>
      <c r="C81" s="46" t="s">
        <v>828</v>
      </c>
      <c r="D81" s="47">
        <v>38144</v>
      </c>
      <c r="E81" s="48">
        <f>VLOOKUP(B81,[1]Sheet1!B$4:L$8446,4,0)</f>
        <v>80</v>
      </c>
      <c r="F81" s="48">
        <f>VLOOKUP(B81,[1]Sheet1!B$4:F$8446,5,0)</f>
        <v>80</v>
      </c>
      <c r="G81" s="48">
        <f>VLOOKUP(B81,[1]Sheet1!B$4:J$8446,6,0)</f>
        <v>80</v>
      </c>
      <c r="H81" s="48">
        <f>VLOOKUP(B81,[1]Sheet1!B$4:H$8446,7,0)</f>
        <v>80</v>
      </c>
      <c r="I81" s="49" t="str">
        <f t="shared" si="2"/>
        <v>Tốt</v>
      </c>
      <c r="J81" s="48">
        <f>VLOOKUP(B81,[1]Sheet1!B$4:K$8446,9,0)</f>
        <v>80</v>
      </c>
      <c r="K81" s="49" t="str">
        <f t="shared" si="3"/>
        <v>Tốt</v>
      </c>
    </row>
    <row r="82" spans="1:11" ht="18.75" customHeight="1" x14ac:dyDescent="0.25">
      <c r="A82" s="12">
        <v>70</v>
      </c>
      <c r="B82" s="45" t="s">
        <v>781</v>
      </c>
      <c r="C82" s="46" t="s">
        <v>782</v>
      </c>
      <c r="D82" s="47">
        <v>38154</v>
      </c>
      <c r="E82" s="48">
        <f>VLOOKUP(B82,[1]Sheet1!B$4:L$8446,4,0)</f>
        <v>92</v>
      </c>
      <c r="F82" s="48">
        <f>VLOOKUP(B82,[1]Sheet1!B$4:F$8446,5,0)</f>
        <v>92</v>
      </c>
      <c r="G82" s="48">
        <f>VLOOKUP(B82,[1]Sheet1!B$4:J$8446,6,0)</f>
        <v>92</v>
      </c>
      <c r="H82" s="48">
        <f>VLOOKUP(B82,[1]Sheet1!B$4:H$8446,7,0)</f>
        <v>92</v>
      </c>
      <c r="I82" s="49" t="str">
        <f t="shared" si="2"/>
        <v>Xuất sắc</v>
      </c>
      <c r="J82" s="48">
        <f>VLOOKUP(B82,[1]Sheet1!B$4:K$8446,9,0)</f>
        <v>92</v>
      </c>
      <c r="K82" s="49" t="str">
        <f t="shared" si="3"/>
        <v>Xuất sắc</v>
      </c>
    </row>
    <row r="83" spans="1:11" ht="18.75" customHeight="1" x14ac:dyDescent="0.25">
      <c r="A83" s="12">
        <v>71</v>
      </c>
      <c r="B83" s="45" t="s">
        <v>813</v>
      </c>
      <c r="C83" s="46" t="s">
        <v>814</v>
      </c>
      <c r="D83" s="47">
        <v>37972</v>
      </c>
      <c r="E83" s="48">
        <f>VLOOKUP(B83,[1]Sheet1!B$4:L$8446,4,0)</f>
        <v>80</v>
      </c>
      <c r="F83" s="48">
        <f>VLOOKUP(B83,[1]Sheet1!B$4:F$8446,5,0)</f>
        <v>90</v>
      </c>
      <c r="G83" s="48">
        <f>VLOOKUP(B83,[1]Sheet1!B$4:J$8446,6,0)</f>
        <v>90</v>
      </c>
      <c r="H83" s="48">
        <f>VLOOKUP(B83,[1]Sheet1!B$4:H$8446,7,0)</f>
        <v>90</v>
      </c>
      <c r="I83" s="49" t="str">
        <f t="shared" si="2"/>
        <v>Xuất sắc</v>
      </c>
      <c r="J83" s="48">
        <f>VLOOKUP(B83,[1]Sheet1!B$4:K$8446,9,0)</f>
        <v>90</v>
      </c>
      <c r="K83" s="49" t="str">
        <f t="shared" si="3"/>
        <v>Xuất sắc</v>
      </c>
    </row>
    <row r="84" spans="1:11" ht="18.75" customHeight="1" x14ac:dyDescent="0.25">
      <c r="A84" s="12">
        <v>72</v>
      </c>
      <c r="B84" s="45" t="s">
        <v>757</v>
      </c>
      <c r="C84" s="46" t="s">
        <v>758</v>
      </c>
      <c r="D84" s="47">
        <v>38288</v>
      </c>
      <c r="E84" s="48">
        <f>VLOOKUP(B84,[1]Sheet1!B$4:L$8446,4,0)</f>
        <v>90</v>
      </c>
      <c r="F84" s="48">
        <f>VLOOKUP(B84,[1]Sheet1!B$4:F$8446,5,0)</f>
        <v>90</v>
      </c>
      <c r="G84" s="48">
        <f>VLOOKUP(B84,[1]Sheet1!B$4:J$8446,6,0)</f>
        <v>90</v>
      </c>
      <c r="H84" s="48">
        <f>VLOOKUP(B84,[1]Sheet1!B$4:H$8446,7,0)</f>
        <v>90</v>
      </c>
      <c r="I84" s="49" t="str">
        <f t="shared" si="2"/>
        <v>Xuất sắc</v>
      </c>
      <c r="J84" s="48">
        <f>VLOOKUP(B84,[1]Sheet1!B$4:K$8446,9,0)</f>
        <v>90</v>
      </c>
      <c r="K84" s="49" t="str">
        <f t="shared" si="3"/>
        <v>Xuất sắc</v>
      </c>
    </row>
    <row r="85" spans="1:11" ht="18.75" customHeight="1" x14ac:dyDescent="0.25">
      <c r="A85" s="12">
        <v>73</v>
      </c>
      <c r="B85" s="45" t="s">
        <v>754</v>
      </c>
      <c r="C85" s="46" t="s">
        <v>755</v>
      </c>
      <c r="D85" s="47">
        <v>38017</v>
      </c>
      <c r="E85" s="48">
        <f>VLOOKUP(B85,[1]Sheet1!B$4:L$8446,4,0)</f>
        <v>90</v>
      </c>
      <c r="F85" s="48">
        <f>VLOOKUP(B85,[1]Sheet1!B$4:F$8446,5,0)</f>
        <v>90</v>
      </c>
      <c r="G85" s="48">
        <f>VLOOKUP(B85,[1]Sheet1!B$4:J$8446,6,0)</f>
        <v>90</v>
      </c>
      <c r="H85" s="48">
        <f>VLOOKUP(B85,[1]Sheet1!B$4:H$8446,7,0)</f>
        <v>90</v>
      </c>
      <c r="I85" s="49" t="str">
        <f t="shared" si="2"/>
        <v>Xuất sắc</v>
      </c>
      <c r="J85" s="48">
        <f>VLOOKUP(B85,[1]Sheet1!B$4:K$8446,9,0)</f>
        <v>90</v>
      </c>
      <c r="K85" s="49" t="str">
        <f t="shared" si="3"/>
        <v>Xuất sắc</v>
      </c>
    </row>
    <row r="86" spans="1:11" ht="18.75" customHeight="1" x14ac:dyDescent="0.25">
      <c r="A86" s="12">
        <v>74</v>
      </c>
      <c r="B86" s="45" t="s">
        <v>740</v>
      </c>
      <c r="C86" s="46" t="s">
        <v>741</v>
      </c>
      <c r="D86" s="47">
        <v>38338</v>
      </c>
      <c r="E86" s="48">
        <f>VLOOKUP(B86,[1]Sheet1!B$4:L$8446,4,0)</f>
        <v>70</v>
      </c>
      <c r="F86" s="48">
        <f>VLOOKUP(B86,[1]Sheet1!B$4:F$8446,5,0)</f>
        <v>80</v>
      </c>
      <c r="G86" s="48">
        <f>VLOOKUP(B86,[1]Sheet1!B$4:J$8446,6,0)</f>
        <v>80</v>
      </c>
      <c r="H86" s="48">
        <f>VLOOKUP(B86,[1]Sheet1!B$4:H$8446,7,0)</f>
        <v>80</v>
      </c>
      <c r="I86" s="49" t="str">
        <f t="shared" si="2"/>
        <v>Tốt</v>
      </c>
      <c r="J86" s="48">
        <f>VLOOKUP(B86,[1]Sheet1!B$4:K$8446,9,0)</f>
        <v>80</v>
      </c>
      <c r="K86" s="49" t="str">
        <f t="shared" si="3"/>
        <v>Tốt</v>
      </c>
    </row>
    <row r="87" spans="1:11" ht="18.75" customHeight="1" x14ac:dyDescent="0.25">
      <c r="A87" s="12">
        <v>75</v>
      </c>
      <c r="B87" s="45" t="s">
        <v>785</v>
      </c>
      <c r="C87" s="46" t="s">
        <v>786</v>
      </c>
      <c r="D87" s="47">
        <v>38161</v>
      </c>
      <c r="E87" s="48">
        <f>VLOOKUP(B87,[1]Sheet1!B$4:L$8446,4,0)</f>
        <v>90</v>
      </c>
      <c r="F87" s="48">
        <f>VLOOKUP(B87,[1]Sheet1!B$4:F$8446,5,0)</f>
        <v>80</v>
      </c>
      <c r="G87" s="48">
        <f>VLOOKUP(B87,[1]Sheet1!B$4:J$8446,6,0)</f>
        <v>80</v>
      </c>
      <c r="H87" s="48">
        <f>VLOOKUP(B87,[1]Sheet1!B$4:H$8446,7,0)</f>
        <v>80</v>
      </c>
      <c r="I87" s="49" t="str">
        <f t="shared" si="2"/>
        <v>Tốt</v>
      </c>
      <c r="J87" s="48">
        <f>VLOOKUP(B87,[1]Sheet1!B$4:K$8446,9,0)</f>
        <v>80</v>
      </c>
      <c r="K87" s="49" t="str">
        <f t="shared" si="3"/>
        <v>Tốt</v>
      </c>
    </row>
    <row r="88" spans="1:11" ht="18.75" customHeight="1" x14ac:dyDescent="0.25">
      <c r="A88" s="12">
        <v>76</v>
      </c>
      <c r="B88" s="45" t="s">
        <v>853</v>
      </c>
      <c r="C88" s="46" t="s">
        <v>854</v>
      </c>
      <c r="D88" s="47">
        <v>38250</v>
      </c>
      <c r="E88" s="48">
        <f>VLOOKUP(B88,[1]Sheet1!B$4:L$8446,4,0)</f>
        <v>90</v>
      </c>
      <c r="F88" s="48">
        <f>VLOOKUP(B88,[1]Sheet1!B$4:F$8446,5,0)</f>
        <v>90</v>
      </c>
      <c r="G88" s="48">
        <f>VLOOKUP(B88,[1]Sheet1!B$4:J$8446,6,0)</f>
        <v>90</v>
      </c>
      <c r="H88" s="48">
        <f>VLOOKUP(B88,[1]Sheet1!B$4:H$8446,7,0)</f>
        <v>90</v>
      </c>
      <c r="I88" s="49" t="str">
        <f t="shared" si="2"/>
        <v>Xuất sắc</v>
      </c>
      <c r="J88" s="48">
        <f>VLOOKUP(B88,[1]Sheet1!B$4:K$8446,9,0)</f>
        <v>90</v>
      </c>
      <c r="K88" s="49" t="str">
        <f t="shared" si="3"/>
        <v>Xuất sắc</v>
      </c>
    </row>
    <row r="89" spans="1:11" ht="18.75" customHeight="1" x14ac:dyDescent="0.25">
      <c r="A89" s="12">
        <v>77</v>
      </c>
      <c r="B89" s="45" t="s">
        <v>803</v>
      </c>
      <c r="C89" s="46" t="s">
        <v>804</v>
      </c>
      <c r="D89" s="47">
        <v>38277</v>
      </c>
      <c r="E89" s="48">
        <f>VLOOKUP(B89,[1]Sheet1!B$4:L$8446,4,0)</f>
        <v>90</v>
      </c>
      <c r="F89" s="48">
        <f>VLOOKUP(B89,[1]Sheet1!B$4:F$8446,5,0)</f>
        <v>90</v>
      </c>
      <c r="G89" s="48">
        <f>VLOOKUP(B89,[1]Sheet1!B$4:J$8446,6,0)</f>
        <v>90</v>
      </c>
      <c r="H89" s="48">
        <f>VLOOKUP(B89,[1]Sheet1!B$4:H$8446,7,0)</f>
        <v>90</v>
      </c>
      <c r="I89" s="49" t="str">
        <f t="shared" si="2"/>
        <v>Xuất sắc</v>
      </c>
      <c r="J89" s="48">
        <f>VLOOKUP(B89,[1]Sheet1!B$4:K$8446,9,0)</f>
        <v>90</v>
      </c>
      <c r="K89" s="49" t="str">
        <f t="shared" si="3"/>
        <v>Xuất sắc</v>
      </c>
    </row>
    <row r="90" spans="1:11" ht="18.75" customHeight="1" x14ac:dyDescent="0.25">
      <c r="A90" s="12">
        <v>78</v>
      </c>
      <c r="B90" s="45" t="s">
        <v>843</v>
      </c>
      <c r="C90" s="46" t="s">
        <v>844</v>
      </c>
      <c r="D90" s="47">
        <v>38063</v>
      </c>
      <c r="E90" s="48">
        <f>VLOOKUP(B90,[1]Sheet1!B$4:L$8446,4,0)</f>
        <v>90</v>
      </c>
      <c r="F90" s="48">
        <f>VLOOKUP(B90,[1]Sheet1!B$4:F$8446,5,0)</f>
        <v>90</v>
      </c>
      <c r="G90" s="48">
        <f>VLOOKUP(B90,[1]Sheet1!B$4:J$8446,6,0)</f>
        <v>90</v>
      </c>
      <c r="H90" s="48">
        <f>VLOOKUP(B90,[1]Sheet1!B$4:H$8446,7,0)</f>
        <v>90</v>
      </c>
      <c r="I90" s="49" t="str">
        <f t="shared" si="2"/>
        <v>Xuất sắc</v>
      </c>
      <c r="J90" s="48">
        <f>VLOOKUP(B90,[1]Sheet1!B$4:K$8446,9,0)</f>
        <v>90</v>
      </c>
      <c r="K90" s="49" t="str">
        <f t="shared" si="3"/>
        <v>Xuất sắc</v>
      </c>
    </row>
    <row r="91" spans="1:11" ht="18.75" customHeight="1" x14ac:dyDescent="0.25">
      <c r="A91" s="12">
        <v>79</v>
      </c>
      <c r="B91" s="45" t="s">
        <v>880</v>
      </c>
      <c r="C91" s="46" t="s">
        <v>881</v>
      </c>
      <c r="D91" s="47">
        <v>38088</v>
      </c>
      <c r="E91" s="48">
        <f>VLOOKUP(B91,[1]Sheet1!B$4:L$8446,4,0)</f>
        <v>92</v>
      </c>
      <c r="F91" s="48">
        <f>VLOOKUP(B91,[1]Sheet1!B$4:F$8446,5,0)</f>
        <v>82</v>
      </c>
      <c r="G91" s="48">
        <f>VLOOKUP(B91,[1]Sheet1!B$4:J$8446,6,0)</f>
        <v>82</v>
      </c>
      <c r="H91" s="48">
        <f>VLOOKUP(B91,[1]Sheet1!B$4:H$8446,7,0)</f>
        <v>82</v>
      </c>
      <c r="I91" s="49" t="str">
        <f t="shared" si="2"/>
        <v>Tốt</v>
      </c>
      <c r="J91" s="48">
        <f>VLOOKUP(B91,[1]Sheet1!B$4:K$8446,9,0)</f>
        <v>82</v>
      </c>
      <c r="K91" s="49" t="str">
        <f t="shared" si="3"/>
        <v>Tốt</v>
      </c>
    </row>
    <row r="93" spans="1:11" ht="18.75" customHeight="1" x14ac:dyDescent="0.2">
      <c r="A93" s="52" t="s">
        <v>1034</v>
      </c>
      <c r="B93" s="52"/>
      <c r="C93" s="52"/>
    </row>
  </sheetData>
  <sortState xmlns:xlrd2="http://schemas.microsoft.com/office/spreadsheetml/2017/richdata2" ref="A13:K91">
    <sortCondition ref="B13:B91"/>
  </sortState>
  <mergeCells count="16">
    <mergeCell ref="A6:K6"/>
    <mergeCell ref="A1:C1"/>
    <mergeCell ref="E1:K1"/>
    <mergeCell ref="A2:C2"/>
    <mergeCell ref="E2:K2"/>
    <mergeCell ref="A5:K5"/>
    <mergeCell ref="A93:C9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91">
    <cfRule type="duplicateValues" dxfId="165" priority="1"/>
    <cfRule type="duplicateValues" dxfId="164" priority="2"/>
    <cfRule type="duplicateValues" dxfId="163" priority="3"/>
    <cfRule type="duplicateValues" dxfId="162" priority="4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763F-475B-486A-B4F7-BF312ADB01AD}">
  <sheetPr codeName="Sheet16"/>
  <dimension ref="A1:K90"/>
  <sheetViews>
    <sheetView topLeftCell="A78" workbookViewId="0">
      <selection activeCell="B13" sqref="B13:K88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4255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981</v>
      </c>
      <c r="C13" s="46" t="s">
        <v>982</v>
      </c>
      <c r="D13" s="47">
        <v>38184</v>
      </c>
      <c r="E13" s="48">
        <f>VLOOKUP(B13,[1]Sheet1!B$4:L$8446,4,0)</f>
        <v>82</v>
      </c>
      <c r="F13" s="48">
        <f>VLOOKUP(B13,[1]Sheet1!B$4:F$8446,5,0)</f>
        <v>87</v>
      </c>
      <c r="G13" s="48">
        <f>VLOOKUP(B13,[1]Sheet1!B$4:J$8446,6,0)</f>
        <v>87</v>
      </c>
      <c r="H13" s="48">
        <f>VLOOKUP(B13,[1]Sheet1!B$4:H$8446,7,0)</f>
        <v>87</v>
      </c>
      <c r="I13" s="49" t="str">
        <f t="shared" ref="I13:I76" si="0">IF(H13&gt;=90,"Xuất sắc",IF(H13&gt;=80,"Tốt", IF(H13&gt;=65,"Khá",IF(H13&gt;=50,"Trung bình", IF(H13&gt;=35, "Yếu", "Kém")))))</f>
        <v>Tốt</v>
      </c>
      <c r="J13" s="48">
        <f>VLOOKUP(B13,[1]Sheet1!B$4:K$8446,9,0)</f>
        <v>87</v>
      </c>
      <c r="K13" s="49" t="str">
        <f t="shared" ref="K13:K76" si="1">IF(J13&gt;=90,"Xuất sắc",IF(J13&gt;=80,"Tốt", IF(J13&gt;=65,"Khá",IF(J13&gt;=50,"Trung bình", IF(J13&gt;=35, "Yếu", "Kém")))))</f>
        <v>Tốt</v>
      </c>
    </row>
    <row r="14" spans="1:11" ht="18.75" customHeight="1" x14ac:dyDescent="0.25">
      <c r="A14" s="12">
        <v>2</v>
      </c>
      <c r="B14" s="45" t="s">
        <v>983</v>
      </c>
      <c r="C14" s="46" t="s">
        <v>984</v>
      </c>
      <c r="D14" s="47">
        <v>38342</v>
      </c>
      <c r="E14" s="48">
        <f>VLOOKUP(B14,[1]Sheet1!B$4:L$8446,4,0)</f>
        <v>80</v>
      </c>
      <c r="F14" s="48">
        <f>VLOOKUP(B14,[1]Sheet1!B$4:F$8446,5,0)</f>
        <v>80</v>
      </c>
      <c r="G14" s="48">
        <f>VLOOKUP(B14,[1]Sheet1!B$4:J$8446,6,0)</f>
        <v>80</v>
      </c>
      <c r="H14" s="48">
        <f>VLOOKUP(B14,[1]Sheet1!B$4:H$8446,7,0)</f>
        <v>80</v>
      </c>
      <c r="I14" s="49" t="str">
        <f t="shared" si="0"/>
        <v>Tốt</v>
      </c>
      <c r="J14" s="48">
        <f>VLOOKUP(B14,[1]Sheet1!B$4:K$8446,9,0)</f>
        <v>80</v>
      </c>
      <c r="K14" s="49" t="str">
        <f t="shared" si="1"/>
        <v>Tốt</v>
      </c>
    </row>
    <row r="15" spans="1:11" ht="18.75" customHeight="1" x14ac:dyDescent="0.25">
      <c r="A15" s="12">
        <v>3</v>
      </c>
      <c r="B15" s="45" t="s">
        <v>932</v>
      </c>
      <c r="C15" s="46" t="s">
        <v>555</v>
      </c>
      <c r="D15" s="47">
        <v>38235</v>
      </c>
      <c r="E15" s="48">
        <f>VLOOKUP(B15,[1]Sheet1!B$4:L$8446,4,0)</f>
        <v>98</v>
      </c>
      <c r="F15" s="48">
        <f>VLOOKUP(B15,[1]Sheet1!B$4:F$8446,5,0)</f>
        <v>98</v>
      </c>
      <c r="G15" s="48">
        <f>VLOOKUP(B15,[1]Sheet1!B$4:J$8446,6,0)</f>
        <v>98</v>
      </c>
      <c r="H15" s="48">
        <f>VLOOKUP(B15,[1]Sheet1!B$4:H$8446,7,0)</f>
        <v>98</v>
      </c>
      <c r="I15" s="49" t="str">
        <f t="shared" si="0"/>
        <v>Xuất sắc</v>
      </c>
      <c r="J15" s="48">
        <f>VLOOKUP(B15,[1]Sheet1!B$4:K$8446,9,0)</f>
        <v>98</v>
      </c>
      <c r="K15" s="49" t="str">
        <f t="shared" si="1"/>
        <v>Xuất sắc</v>
      </c>
    </row>
    <row r="16" spans="1:11" ht="18.75" customHeight="1" x14ac:dyDescent="0.25">
      <c r="A16" s="12">
        <v>4</v>
      </c>
      <c r="B16" s="45" t="s">
        <v>1029</v>
      </c>
      <c r="C16" s="46" t="s">
        <v>1030</v>
      </c>
      <c r="D16" s="47">
        <v>38321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2">
        <v>5</v>
      </c>
      <c r="B17" s="45" t="s">
        <v>1026</v>
      </c>
      <c r="C17" s="46" t="s">
        <v>1027</v>
      </c>
      <c r="D17" s="47">
        <v>38154</v>
      </c>
      <c r="E17" s="48">
        <f>VLOOKUP(B17,[1]Sheet1!B$4:L$8446,4,0)</f>
        <v>77</v>
      </c>
      <c r="F17" s="48">
        <f>VLOOKUP(B17,[1]Sheet1!B$4:F$8446,5,0)</f>
        <v>77</v>
      </c>
      <c r="G17" s="48">
        <f>VLOOKUP(B17,[1]Sheet1!B$4:J$8446,6,0)</f>
        <v>77</v>
      </c>
      <c r="H17" s="48">
        <f>VLOOKUP(B17,[1]Sheet1!B$4:H$8446,7,0)</f>
        <v>77</v>
      </c>
      <c r="I17" s="49" t="str">
        <f t="shared" si="0"/>
        <v>Khá</v>
      </c>
      <c r="J17" s="48">
        <f>VLOOKUP(B17,[1]Sheet1!B$4:K$8446,9,0)</f>
        <v>77</v>
      </c>
      <c r="K17" s="49" t="str">
        <f t="shared" si="1"/>
        <v>Khá</v>
      </c>
    </row>
    <row r="18" spans="1:11" ht="18.75" customHeight="1" x14ac:dyDescent="0.25">
      <c r="A18" s="12">
        <v>6</v>
      </c>
      <c r="B18" s="45" t="s">
        <v>909</v>
      </c>
      <c r="C18" s="46" t="s">
        <v>910</v>
      </c>
      <c r="D18" s="47">
        <v>38316</v>
      </c>
      <c r="E18" s="48">
        <f>VLOOKUP(B18,[1]Sheet1!B$4:L$8446,4,0)</f>
        <v>100</v>
      </c>
      <c r="F18" s="48">
        <f>VLOOKUP(B18,[1]Sheet1!B$4:F$8446,5,0)</f>
        <v>100</v>
      </c>
      <c r="G18" s="48">
        <f>VLOOKUP(B18,[1]Sheet1!B$4:J$8446,6,0)</f>
        <v>100</v>
      </c>
      <c r="H18" s="48">
        <f>VLOOKUP(B18,[1]Sheet1!B$4:H$8446,7,0)</f>
        <v>100</v>
      </c>
      <c r="I18" s="49" t="str">
        <f t="shared" si="0"/>
        <v>Xuất sắc</v>
      </c>
      <c r="J18" s="48">
        <f>VLOOKUP(B18,[1]Sheet1!B$4:K$8446,9,0)</f>
        <v>100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1024</v>
      </c>
      <c r="C19" s="46" t="s">
        <v>1025</v>
      </c>
      <c r="D19" s="47">
        <v>38252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920</v>
      </c>
      <c r="C20" s="46" t="s">
        <v>921</v>
      </c>
      <c r="D20" s="47">
        <v>38271</v>
      </c>
      <c r="E20" s="48">
        <f>VLOOKUP(B20,[1]Sheet1!B$4:L$8446,4,0)</f>
        <v>70</v>
      </c>
      <c r="F20" s="48">
        <f>VLOOKUP(B20,[1]Sheet1!B$4:F$8446,5,0)</f>
        <v>62</v>
      </c>
      <c r="G20" s="48">
        <f>VLOOKUP(B20,[1]Sheet1!B$4:J$8446,6,0)</f>
        <v>62</v>
      </c>
      <c r="H20" s="48">
        <f>VLOOKUP(B20,[1]Sheet1!B$4:H$8446,7,0)</f>
        <v>62</v>
      </c>
      <c r="I20" s="49" t="str">
        <f t="shared" si="0"/>
        <v>Trung bình</v>
      </c>
      <c r="J20" s="48">
        <f>VLOOKUP(B20,[1]Sheet1!B$4:K$8446,9,0)</f>
        <v>62</v>
      </c>
      <c r="K20" s="49" t="str">
        <f t="shared" si="1"/>
        <v>Trung bình</v>
      </c>
    </row>
    <row r="21" spans="1:11" ht="18.75" customHeight="1" x14ac:dyDescent="0.25">
      <c r="A21" s="12">
        <v>9</v>
      </c>
      <c r="B21" s="45" t="s">
        <v>992</v>
      </c>
      <c r="C21" s="46" t="s">
        <v>993</v>
      </c>
      <c r="D21" s="47">
        <v>38266</v>
      </c>
      <c r="E21" s="48">
        <f>VLOOKUP(B21,[1]Sheet1!B$4:L$8446,4,0)</f>
        <v>85</v>
      </c>
      <c r="F21" s="48">
        <f>VLOOKUP(B21,[1]Sheet1!B$4:F$8446,5,0)</f>
        <v>85</v>
      </c>
      <c r="G21" s="48">
        <f>VLOOKUP(B21,[1]Sheet1!B$4:J$8446,6,0)</f>
        <v>85</v>
      </c>
      <c r="H21" s="48">
        <f>VLOOKUP(B21,[1]Sheet1!B$4:H$8446,7,0)</f>
        <v>85</v>
      </c>
      <c r="I21" s="49" t="str">
        <f t="shared" si="0"/>
        <v>Tốt</v>
      </c>
      <c r="J21" s="48">
        <f>VLOOKUP(B21,[1]Sheet1!B$4:K$8446,9,0)</f>
        <v>85</v>
      </c>
      <c r="K21" s="49" t="str">
        <f t="shared" si="1"/>
        <v>Tốt</v>
      </c>
    </row>
    <row r="22" spans="1:11" ht="18.75" customHeight="1" x14ac:dyDescent="0.25">
      <c r="A22" s="12">
        <v>10</v>
      </c>
      <c r="B22" s="45" t="s">
        <v>949</v>
      </c>
      <c r="C22" s="46" t="s">
        <v>950</v>
      </c>
      <c r="D22" s="47">
        <v>38222</v>
      </c>
      <c r="E22" s="48">
        <f>VLOOKUP(B22,[1]Sheet1!B$4:L$8446,4,0)</f>
        <v>0</v>
      </c>
      <c r="F22" s="48">
        <f>VLOOKUP(B22,[1]Sheet1!B$4:F$8446,5,0)</f>
        <v>0</v>
      </c>
      <c r="G22" s="48">
        <f>VLOOKUP(B22,[1]Sheet1!B$4:J$8446,6,0)</f>
        <v>0</v>
      </c>
      <c r="H22" s="48">
        <f>VLOOKUP(B22,[1]Sheet1!B$4:H$8446,7,0)</f>
        <v>0</v>
      </c>
      <c r="I22" s="49" t="str">
        <f t="shared" si="0"/>
        <v>Kém</v>
      </c>
      <c r="J22" s="48">
        <f>VLOOKUP(B22,[1]Sheet1!B$4:K$8446,9,0)</f>
        <v>0</v>
      </c>
      <c r="K22" s="49" t="str">
        <f t="shared" si="1"/>
        <v>Kém</v>
      </c>
    </row>
    <row r="23" spans="1:11" ht="18.75" customHeight="1" x14ac:dyDescent="0.25">
      <c r="A23" s="12">
        <v>11</v>
      </c>
      <c r="B23" s="45" t="s">
        <v>891</v>
      </c>
      <c r="C23" s="46" t="s">
        <v>892</v>
      </c>
      <c r="D23" s="47">
        <v>37713</v>
      </c>
      <c r="E23" s="48">
        <f>VLOOKUP(B23,[1]Sheet1!B$4:L$8446,4,0)</f>
        <v>0</v>
      </c>
      <c r="F23" s="48">
        <f>VLOOKUP(B23,[1]Sheet1!B$4:F$8446,5,0)</f>
        <v>0</v>
      </c>
      <c r="G23" s="48">
        <f>VLOOKUP(B23,[1]Sheet1!B$4:J$8446,6,0)</f>
        <v>0</v>
      </c>
      <c r="H23" s="48">
        <f>VLOOKUP(B23,[1]Sheet1!B$4:H$8446,7,0)</f>
        <v>0</v>
      </c>
      <c r="I23" s="49" t="str">
        <f t="shared" si="0"/>
        <v>Kém</v>
      </c>
      <c r="J23" s="48">
        <f>VLOOKUP(B23,[1]Sheet1!B$4:K$8446,9,0)</f>
        <v>0</v>
      </c>
      <c r="K23" s="49" t="str">
        <f t="shared" si="1"/>
        <v>Kém</v>
      </c>
    </row>
    <row r="24" spans="1:11" ht="18.75" customHeight="1" x14ac:dyDescent="0.25">
      <c r="A24" s="12">
        <v>12</v>
      </c>
      <c r="B24" s="45" t="s">
        <v>959</v>
      </c>
      <c r="C24" s="46" t="s">
        <v>960</v>
      </c>
      <c r="D24" s="47">
        <v>38284</v>
      </c>
      <c r="E24" s="48">
        <f>VLOOKUP(B24,[1]Sheet1!B$4:L$8446,4,0)</f>
        <v>80</v>
      </c>
      <c r="F24" s="48">
        <f>VLOOKUP(B24,[1]Sheet1!B$4:F$8446,5,0)</f>
        <v>80</v>
      </c>
      <c r="G24" s="48">
        <f>VLOOKUP(B24,[1]Sheet1!B$4:J$8446,6,0)</f>
        <v>80</v>
      </c>
      <c r="H24" s="48">
        <f>VLOOKUP(B24,[1]Sheet1!B$4:H$8446,7,0)</f>
        <v>80</v>
      </c>
      <c r="I24" s="49" t="str">
        <f t="shared" si="0"/>
        <v>Tốt</v>
      </c>
      <c r="J24" s="48">
        <f>VLOOKUP(B24,[1]Sheet1!B$4:K$8446,9,0)</f>
        <v>80</v>
      </c>
      <c r="K24" s="49" t="str">
        <f t="shared" si="1"/>
        <v>Tốt</v>
      </c>
    </row>
    <row r="25" spans="1:11" ht="18.75" customHeight="1" x14ac:dyDescent="0.25">
      <c r="A25" s="12">
        <v>13</v>
      </c>
      <c r="B25" s="45" t="s">
        <v>886</v>
      </c>
      <c r="C25" s="46" t="s">
        <v>887</v>
      </c>
      <c r="D25" s="47">
        <v>38005</v>
      </c>
      <c r="E25" s="48">
        <f>VLOOKUP(B25,[1]Sheet1!B$4:L$8446,4,0)</f>
        <v>90</v>
      </c>
      <c r="F25" s="48">
        <f>VLOOKUP(B25,[1]Sheet1!B$4:F$8446,5,0)</f>
        <v>90</v>
      </c>
      <c r="G25" s="48">
        <f>VLOOKUP(B25,[1]Sheet1!B$4:J$8446,6,0)</f>
        <v>90</v>
      </c>
      <c r="H25" s="48">
        <f>VLOOKUP(B25,[1]Sheet1!B$4:H$8446,7,0)</f>
        <v>90</v>
      </c>
      <c r="I25" s="49" t="str">
        <f t="shared" si="0"/>
        <v>Xuất sắc</v>
      </c>
      <c r="J25" s="48">
        <f>VLOOKUP(B25,[1]Sheet1!B$4:K$8446,9,0)</f>
        <v>90</v>
      </c>
      <c r="K25" s="49" t="str">
        <f t="shared" si="1"/>
        <v>Xuất sắc</v>
      </c>
    </row>
    <row r="26" spans="1:11" ht="18.75" customHeight="1" x14ac:dyDescent="0.25">
      <c r="A26" s="12">
        <v>14</v>
      </c>
      <c r="B26" s="45" t="s">
        <v>1031</v>
      </c>
      <c r="C26" s="46" t="s">
        <v>1032</v>
      </c>
      <c r="D26" s="47">
        <v>38307</v>
      </c>
      <c r="E26" s="48">
        <f>VLOOKUP(B26,[1]Sheet1!B$4:L$8446,4,0)</f>
        <v>80</v>
      </c>
      <c r="F26" s="48">
        <f>VLOOKUP(B26,[1]Sheet1!B$4:F$8446,5,0)</f>
        <v>80</v>
      </c>
      <c r="G26" s="48">
        <f>VLOOKUP(B26,[1]Sheet1!B$4:J$8446,6,0)</f>
        <v>80</v>
      </c>
      <c r="H26" s="48">
        <f>VLOOKUP(B26,[1]Sheet1!B$4:H$8446,7,0)</f>
        <v>80</v>
      </c>
      <c r="I26" s="49" t="str">
        <f t="shared" si="0"/>
        <v>Tốt</v>
      </c>
      <c r="J26" s="48">
        <f>VLOOKUP(B26,[1]Sheet1!B$4:K$8446,9,0)</f>
        <v>80</v>
      </c>
      <c r="K26" s="49" t="str">
        <f t="shared" si="1"/>
        <v>Tốt</v>
      </c>
    </row>
    <row r="27" spans="1:11" ht="18.75" customHeight="1" x14ac:dyDescent="0.25">
      <c r="A27" s="12">
        <v>15</v>
      </c>
      <c r="B27" s="45" t="s">
        <v>926</v>
      </c>
      <c r="C27" s="46" t="s">
        <v>927</v>
      </c>
      <c r="D27" s="47">
        <v>38240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957</v>
      </c>
      <c r="C28" s="46" t="s">
        <v>958</v>
      </c>
      <c r="D28" s="47">
        <v>37989</v>
      </c>
      <c r="E28" s="48">
        <f>VLOOKUP(B28,[1]Sheet1!B$4:L$8446,4,0)</f>
        <v>90</v>
      </c>
      <c r="F28" s="48">
        <f>VLOOKUP(B28,[1]Sheet1!B$4:F$8446,5,0)</f>
        <v>90</v>
      </c>
      <c r="G28" s="48">
        <f>VLOOKUP(B28,[1]Sheet1!B$4:J$8446,6,0)</f>
        <v>90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973</v>
      </c>
      <c r="C29" s="46" t="s">
        <v>974</v>
      </c>
      <c r="D29" s="47">
        <v>38142</v>
      </c>
      <c r="E29" s="48">
        <f>VLOOKUP(B29,[1]Sheet1!B$4:L$8446,4,0)</f>
        <v>72</v>
      </c>
      <c r="F29" s="48">
        <f>VLOOKUP(B29,[1]Sheet1!B$4:F$8446,5,0)</f>
        <v>69</v>
      </c>
      <c r="G29" s="48">
        <f>VLOOKUP(B29,[1]Sheet1!B$4:J$8446,6,0)</f>
        <v>69</v>
      </c>
      <c r="H29" s="48">
        <f>VLOOKUP(B29,[1]Sheet1!B$4:H$8446,7,0)</f>
        <v>69</v>
      </c>
      <c r="I29" s="49" t="str">
        <f t="shared" si="0"/>
        <v>Khá</v>
      </c>
      <c r="J29" s="48">
        <f>VLOOKUP(B29,[1]Sheet1!B$4:K$8446,9,0)</f>
        <v>69</v>
      </c>
      <c r="K29" s="49" t="str">
        <f t="shared" si="1"/>
        <v>Khá</v>
      </c>
    </row>
    <row r="30" spans="1:11" ht="18.75" customHeight="1" x14ac:dyDescent="0.25">
      <c r="A30" s="12">
        <v>18</v>
      </c>
      <c r="B30" s="45" t="s">
        <v>933</v>
      </c>
      <c r="C30" s="46" t="s">
        <v>934</v>
      </c>
      <c r="D30" s="47">
        <v>38127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924</v>
      </c>
      <c r="C31" s="46" t="s">
        <v>925</v>
      </c>
      <c r="D31" s="47">
        <v>38304</v>
      </c>
      <c r="E31" s="48">
        <f>VLOOKUP(B31,[1]Sheet1!B$4:L$8446,4,0)</f>
        <v>0</v>
      </c>
      <c r="F31" s="48">
        <f>VLOOKUP(B31,[1]Sheet1!B$4:F$8446,5,0)</f>
        <v>0</v>
      </c>
      <c r="G31" s="48">
        <f>VLOOKUP(B31,[1]Sheet1!B$4:J$8446,6,0)</f>
        <v>0</v>
      </c>
      <c r="H31" s="48">
        <f>VLOOKUP(B31,[1]Sheet1!B$4:H$8446,7,0)</f>
        <v>0</v>
      </c>
      <c r="I31" s="49" t="str">
        <f t="shared" si="0"/>
        <v>Kém</v>
      </c>
      <c r="J31" s="48">
        <f>VLOOKUP(B31,[1]Sheet1!B$4:K$8446,9,0)</f>
        <v>0</v>
      </c>
      <c r="K31" s="49" t="str">
        <f t="shared" si="1"/>
        <v>Kém</v>
      </c>
    </row>
    <row r="32" spans="1:11" ht="18.75" customHeight="1" x14ac:dyDescent="0.25">
      <c r="A32" s="12">
        <v>20</v>
      </c>
      <c r="B32" s="45" t="s">
        <v>899</v>
      </c>
      <c r="C32" s="46" t="s">
        <v>900</v>
      </c>
      <c r="D32" s="47">
        <v>38147</v>
      </c>
      <c r="E32" s="48">
        <f>VLOOKUP(B32,[1]Sheet1!B$4:L$8446,4,0)</f>
        <v>90</v>
      </c>
      <c r="F32" s="48">
        <f>VLOOKUP(B32,[1]Sheet1!B$4:F$8446,5,0)</f>
        <v>85</v>
      </c>
      <c r="G32" s="48">
        <f>VLOOKUP(B32,[1]Sheet1!B$4:J$8446,6,0)</f>
        <v>85</v>
      </c>
      <c r="H32" s="48">
        <f>VLOOKUP(B32,[1]Sheet1!B$4:H$8446,7,0)</f>
        <v>85</v>
      </c>
      <c r="I32" s="49" t="str">
        <f t="shared" si="0"/>
        <v>Tốt</v>
      </c>
      <c r="J32" s="48">
        <f>VLOOKUP(B32,[1]Sheet1!B$4:K$8446,9,0)</f>
        <v>85</v>
      </c>
      <c r="K32" s="49" t="str">
        <f t="shared" si="1"/>
        <v>Tốt</v>
      </c>
    </row>
    <row r="33" spans="1:11" ht="18.75" customHeight="1" x14ac:dyDescent="0.25">
      <c r="A33" s="12">
        <v>21</v>
      </c>
      <c r="B33" s="45" t="s">
        <v>1020</v>
      </c>
      <c r="C33" s="46" t="s">
        <v>1021</v>
      </c>
      <c r="D33" s="47">
        <v>38320</v>
      </c>
      <c r="E33" s="48">
        <f>VLOOKUP(B33,[1]Sheet1!B$4:L$8446,4,0)</f>
        <v>70</v>
      </c>
      <c r="F33" s="48">
        <f>VLOOKUP(B33,[1]Sheet1!B$4:F$8446,5,0)</f>
        <v>65</v>
      </c>
      <c r="G33" s="48">
        <f>VLOOKUP(B33,[1]Sheet1!B$4:J$8446,6,0)</f>
        <v>65</v>
      </c>
      <c r="H33" s="48">
        <f>VLOOKUP(B33,[1]Sheet1!B$4:H$8446,7,0)</f>
        <v>65</v>
      </c>
      <c r="I33" s="49" t="str">
        <f t="shared" si="0"/>
        <v>Khá</v>
      </c>
      <c r="J33" s="48">
        <f>VLOOKUP(B33,[1]Sheet1!B$4:K$8446,9,0)</f>
        <v>65</v>
      </c>
      <c r="K33" s="49" t="str">
        <f t="shared" si="1"/>
        <v>Khá</v>
      </c>
    </row>
    <row r="34" spans="1:11" ht="18.75" customHeight="1" x14ac:dyDescent="0.25">
      <c r="A34" s="12">
        <v>22</v>
      </c>
      <c r="B34" s="45" t="s">
        <v>996</v>
      </c>
      <c r="C34" s="46" t="s">
        <v>997</v>
      </c>
      <c r="D34" s="47">
        <v>38249</v>
      </c>
      <c r="E34" s="48">
        <f>VLOOKUP(B34,[1]Sheet1!B$4:L$8446,4,0)</f>
        <v>0</v>
      </c>
      <c r="F34" s="48">
        <f>VLOOKUP(B34,[1]Sheet1!B$4:F$8446,5,0)</f>
        <v>0</v>
      </c>
      <c r="G34" s="48">
        <f>VLOOKUP(B34,[1]Sheet1!B$4:J$8446,6,0)</f>
        <v>0</v>
      </c>
      <c r="H34" s="48">
        <f>VLOOKUP(B34,[1]Sheet1!B$4:H$8446,7,0)</f>
        <v>0</v>
      </c>
      <c r="I34" s="49" t="str">
        <f t="shared" si="0"/>
        <v>Kém</v>
      </c>
      <c r="J34" s="48">
        <f>VLOOKUP(B34,[1]Sheet1!B$4:K$8446,9,0)</f>
        <v>0</v>
      </c>
      <c r="K34" s="49" t="str">
        <f t="shared" si="1"/>
        <v>Kém</v>
      </c>
    </row>
    <row r="35" spans="1:11" ht="18.75" customHeight="1" x14ac:dyDescent="0.25">
      <c r="A35" s="12">
        <v>23</v>
      </c>
      <c r="B35" s="45" t="s">
        <v>951</v>
      </c>
      <c r="C35" s="46" t="s">
        <v>952</v>
      </c>
      <c r="D35" s="47">
        <v>37993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963</v>
      </c>
      <c r="C36" s="46" t="s">
        <v>964</v>
      </c>
      <c r="D36" s="47">
        <v>38230</v>
      </c>
      <c r="E36" s="48">
        <f>VLOOKUP(B36,[1]Sheet1!B$4:L$8446,4,0)</f>
        <v>90</v>
      </c>
      <c r="F36" s="48">
        <f>VLOOKUP(B36,[1]Sheet1!B$4:F$8446,5,0)</f>
        <v>85</v>
      </c>
      <c r="G36" s="48">
        <f>VLOOKUP(B36,[1]Sheet1!B$4:J$8446,6,0)</f>
        <v>85</v>
      </c>
      <c r="H36" s="48">
        <f>VLOOKUP(B36,[1]Sheet1!B$4:H$8446,7,0)</f>
        <v>85</v>
      </c>
      <c r="I36" s="49" t="str">
        <f t="shared" si="0"/>
        <v>Tốt</v>
      </c>
      <c r="J36" s="48">
        <f>VLOOKUP(B36,[1]Sheet1!B$4:K$8446,9,0)</f>
        <v>85</v>
      </c>
      <c r="K36" s="49" t="str">
        <f t="shared" si="1"/>
        <v>Tốt</v>
      </c>
    </row>
    <row r="37" spans="1:11" ht="18.75" customHeight="1" x14ac:dyDescent="0.25">
      <c r="A37" s="12">
        <v>25</v>
      </c>
      <c r="B37" s="45" t="s">
        <v>1022</v>
      </c>
      <c r="C37" s="46" t="s">
        <v>1023</v>
      </c>
      <c r="D37" s="47">
        <v>37996</v>
      </c>
      <c r="E37" s="48">
        <f>VLOOKUP(B37,[1]Sheet1!B$4:L$8446,4,0)</f>
        <v>0</v>
      </c>
      <c r="F37" s="48">
        <f>VLOOKUP(B37,[1]Sheet1!B$4:F$8446,5,0)</f>
        <v>0</v>
      </c>
      <c r="G37" s="48">
        <f>VLOOKUP(B37,[1]Sheet1!B$4:J$8446,6,0)</f>
        <v>0</v>
      </c>
      <c r="H37" s="48">
        <f>VLOOKUP(B37,[1]Sheet1!B$4:H$8446,7,0)</f>
        <v>0</v>
      </c>
      <c r="I37" s="49" t="str">
        <f t="shared" si="0"/>
        <v>Kém</v>
      </c>
      <c r="J37" s="48">
        <f>VLOOKUP(B37,[1]Sheet1!B$4:K$8446,9,0)</f>
        <v>0</v>
      </c>
      <c r="K37" s="49" t="str">
        <f t="shared" si="1"/>
        <v>Kém</v>
      </c>
    </row>
    <row r="38" spans="1:11" ht="18.75" customHeight="1" x14ac:dyDescent="0.25">
      <c r="A38" s="12">
        <v>26</v>
      </c>
      <c r="B38" s="45" t="s">
        <v>937</v>
      </c>
      <c r="C38" s="46" t="s">
        <v>938</v>
      </c>
      <c r="D38" s="47">
        <v>38033</v>
      </c>
      <c r="E38" s="48">
        <f>VLOOKUP(B38,[1]Sheet1!B$4:L$8446,4,0)</f>
        <v>0</v>
      </c>
      <c r="F38" s="48">
        <f>VLOOKUP(B38,[1]Sheet1!B$4:F$8446,5,0)</f>
        <v>0</v>
      </c>
      <c r="G38" s="48">
        <f>VLOOKUP(B38,[1]Sheet1!B$4:J$8446,6,0)</f>
        <v>0</v>
      </c>
      <c r="H38" s="48">
        <f>VLOOKUP(B38,[1]Sheet1!B$4:H$8446,7,0)</f>
        <v>0</v>
      </c>
      <c r="I38" s="49" t="str">
        <f t="shared" si="0"/>
        <v>Kém</v>
      </c>
      <c r="J38" s="48">
        <f>VLOOKUP(B38,[1]Sheet1!B$4:K$8446,9,0)</f>
        <v>0</v>
      </c>
      <c r="K38" s="49" t="str">
        <f t="shared" si="1"/>
        <v>Kém</v>
      </c>
    </row>
    <row r="39" spans="1:11" ht="18.75" customHeight="1" x14ac:dyDescent="0.25">
      <c r="A39" s="12">
        <v>27</v>
      </c>
      <c r="B39" s="45" t="s">
        <v>935</v>
      </c>
      <c r="C39" s="46" t="s">
        <v>936</v>
      </c>
      <c r="D39" s="47">
        <v>38126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930</v>
      </c>
      <c r="C40" s="46" t="s">
        <v>931</v>
      </c>
      <c r="D40" s="47">
        <v>38271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2">
        <v>29</v>
      </c>
      <c r="B41" s="45" t="s">
        <v>897</v>
      </c>
      <c r="C41" s="46" t="s">
        <v>898</v>
      </c>
      <c r="D41" s="47">
        <v>38291</v>
      </c>
      <c r="E41" s="48">
        <f>VLOOKUP(B41,[1]Sheet1!B$4:L$8446,4,0)</f>
        <v>90</v>
      </c>
      <c r="F41" s="48">
        <f>VLOOKUP(B41,[1]Sheet1!B$4:F$8446,5,0)</f>
        <v>0</v>
      </c>
      <c r="G41" s="48">
        <f>VLOOKUP(B41,[1]Sheet1!B$4:J$8446,6,0)</f>
        <v>80</v>
      </c>
      <c r="H41" s="48">
        <f>VLOOKUP(B41,[1]Sheet1!B$4:H$8446,7,0)</f>
        <v>80</v>
      </c>
      <c r="I41" s="49" t="str">
        <f t="shared" si="0"/>
        <v>Tốt</v>
      </c>
      <c r="J41" s="48">
        <f>VLOOKUP(B41,[1]Sheet1!B$4:K$8446,9,0)</f>
        <v>80</v>
      </c>
      <c r="K41" s="49" t="str">
        <f t="shared" si="1"/>
        <v>Tốt</v>
      </c>
    </row>
    <row r="42" spans="1:11" ht="18.75" customHeight="1" x14ac:dyDescent="0.25">
      <c r="A42" s="12">
        <v>30</v>
      </c>
      <c r="B42" s="45" t="s">
        <v>987</v>
      </c>
      <c r="C42" s="46" t="s">
        <v>154</v>
      </c>
      <c r="D42" s="47">
        <v>38242</v>
      </c>
      <c r="E42" s="48">
        <f>VLOOKUP(B42,[1]Sheet1!B$4:L$8446,4,0)</f>
        <v>94</v>
      </c>
      <c r="F42" s="48">
        <f>VLOOKUP(B42,[1]Sheet1!B$4:F$8446,5,0)</f>
        <v>89</v>
      </c>
      <c r="G42" s="48">
        <f>VLOOKUP(B42,[1]Sheet1!B$4:J$8446,6,0)</f>
        <v>89</v>
      </c>
      <c r="H42" s="48">
        <f>VLOOKUP(B42,[1]Sheet1!B$4:H$8446,7,0)</f>
        <v>89</v>
      </c>
      <c r="I42" s="49" t="str">
        <f t="shared" si="0"/>
        <v>Tốt</v>
      </c>
      <c r="J42" s="48">
        <f>VLOOKUP(B42,[1]Sheet1!B$4:K$8446,9,0)</f>
        <v>89</v>
      </c>
      <c r="K42" s="49" t="str">
        <f t="shared" si="1"/>
        <v>Tốt</v>
      </c>
    </row>
    <row r="43" spans="1:11" ht="18.75" customHeight="1" x14ac:dyDescent="0.25">
      <c r="A43" s="12">
        <v>31</v>
      </c>
      <c r="B43" s="45" t="s">
        <v>975</v>
      </c>
      <c r="C43" s="46" t="s">
        <v>976</v>
      </c>
      <c r="D43" s="47">
        <v>38033</v>
      </c>
      <c r="E43" s="48">
        <f>VLOOKUP(B43,[1]Sheet1!B$4:L$8446,4,0)</f>
        <v>80</v>
      </c>
      <c r="F43" s="48">
        <f>VLOOKUP(B43,[1]Sheet1!B$4:F$8446,5,0)</f>
        <v>80</v>
      </c>
      <c r="G43" s="48">
        <f>VLOOKUP(B43,[1]Sheet1!B$4:J$8446,6,0)</f>
        <v>80</v>
      </c>
      <c r="H43" s="48">
        <f>VLOOKUP(B43,[1]Sheet1!B$4:H$8446,7,0)</f>
        <v>80</v>
      </c>
      <c r="I43" s="49" t="str">
        <f t="shared" si="0"/>
        <v>Tốt</v>
      </c>
      <c r="J43" s="48">
        <f>VLOOKUP(B43,[1]Sheet1!B$4:K$8446,9,0)</f>
        <v>80</v>
      </c>
      <c r="K43" s="49" t="str">
        <f t="shared" si="1"/>
        <v>Tốt</v>
      </c>
    </row>
    <row r="44" spans="1:11" ht="18.75" customHeight="1" x14ac:dyDescent="0.25">
      <c r="A44" s="12">
        <v>32</v>
      </c>
      <c r="B44" s="45" t="s">
        <v>917</v>
      </c>
      <c r="C44" s="46" t="s">
        <v>140</v>
      </c>
      <c r="D44" s="47">
        <v>38210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2">
        <v>33</v>
      </c>
      <c r="B45" s="45" t="s">
        <v>1002</v>
      </c>
      <c r="C45" s="46" t="s">
        <v>1003</v>
      </c>
      <c r="D45" s="47">
        <v>38236</v>
      </c>
      <c r="E45" s="48">
        <f>VLOOKUP(B45,[1]Sheet1!B$4:L$8446,4,0)</f>
        <v>80</v>
      </c>
      <c r="F45" s="48">
        <f>VLOOKUP(B45,[1]Sheet1!B$4:F$8446,5,0)</f>
        <v>80</v>
      </c>
      <c r="G45" s="48">
        <f>VLOOKUP(B45,[1]Sheet1!B$4:J$8446,6,0)</f>
        <v>80</v>
      </c>
      <c r="H45" s="48">
        <f>VLOOKUP(B45,[1]Sheet1!B$4:H$8446,7,0)</f>
        <v>80</v>
      </c>
      <c r="I45" s="49" t="str">
        <f t="shared" si="0"/>
        <v>Tốt</v>
      </c>
      <c r="J45" s="48">
        <f>VLOOKUP(B45,[1]Sheet1!B$4:K$8446,9,0)</f>
        <v>80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928</v>
      </c>
      <c r="C46" s="46" t="s">
        <v>929</v>
      </c>
      <c r="D46" s="47">
        <v>38308</v>
      </c>
      <c r="E46" s="48">
        <f>VLOOKUP(B46,[1]Sheet1!B$4:L$8446,4,0)</f>
        <v>94</v>
      </c>
      <c r="F46" s="48">
        <f>VLOOKUP(B46,[1]Sheet1!B$4:F$8446,5,0)</f>
        <v>94</v>
      </c>
      <c r="G46" s="48">
        <f>VLOOKUP(B46,[1]Sheet1!B$4:J$8446,6,0)</f>
        <v>94</v>
      </c>
      <c r="H46" s="48">
        <f>VLOOKUP(B46,[1]Sheet1!B$4:H$8446,7,0)</f>
        <v>94</v>
      </c>
      <c r="I46" s="49" t="str">
        <f t="shared" si="0"/>
        <v>Xuất sắc</v>
      </c>
      <c r="J46" s="48">
        <f>VLOOKUP(B46,[1]Sheet1!B$4:K$8446,9,0)</f>
        <v>94</v>
      </c>
      <c r="K46" s="49" t="str">
        <f t="shared" si="1"/>
        <v>Xuất sắc</v>
      </c>
    </row>
    <row r="47" spans="1:11" ht="18.75" customHeight="1" x14ac:dyDescent="0.25">
      <c r="A47" s="12">
        <v>35</v>
      </c>
      <c r="B47" s="45" t="s">
        <v>1006</v>
      </c>
      <c r="C47" s="46" t="s">
        <v>1007</v>
      </c>
      <c r="D47" s="47">
        <v>38192</v>
      </c>
      <c r="E47" s="48">
        <f>VLOOKUP(B47,[1]Sheet1!B$4:L$8446,4,0)</f>
        <v>80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1028</v>
      </c>
      <c r="C48" s="46" t="s">
        <v>148</v>
      </c>
      <c r="D48" s="47">
        <v>38186</v>
      </c>
      <c r="E48" s="48">
        <f>VLOOKUP(B48,[1]Sheet1!B$4:L$8446,4,0)</f>
        <v>0</v>
      </c>
      <c r="F48" s="48">
        <f>VLOOKUP(B48,[1]Sheet1!B$4:F$8446,5,0)</f>
        <v>0</v>
      </c>
      <c r="G48" s="48">
        <f>VLOOKUP(B48,[1]Sheet1!B$4:J$8446,6,0)</f>
        <v>0</v>
      </c>
      <c r="H48" s="48">
        <f>VLOOKUP(B48,[1]Sheet1!B$4:H$8446,7,0)</f>
        <v>0</v>
      </c>
      <c r="I48" s="49" t="str">
        <f t="shared" si="0"/>
        <v>Kém</v>
      </c>
      <c r="J48" s="48">
        <f>VLOOKUP(B48,[1]Sheet1!B$4:K$8446,9,0)</f>
        <v>0</v>
      </c>
      <c r="K48" s="49" t="str">
        <f t="shared" si="1"/>
        <v>Kém</v>
      </c>
    </row>
    <row r="49" spans="1:11" ht="18.75" customHeight="1" x14ac:dyDescent="0.25">
      <c r="A49" s="12">
        <v>37</v>
      </c>
      <c r="B49" s="45" t="s">
        <v>903</v>
      </c>
      <c r="C49" s="46" t="s">
        <v>904</v>
      </c>
      <c r="D49" s="47">
        <v>38211</v>
      </c>
      <c r="E49" s="48">
        <f>VLOOKUP(B49,[1]Sheet1!B$4:L$8446,4,0)</f>
        <v>80</v>
      </c>
      <c r="F49" s="48">
        <f>VLOOKUP(B49,[1]Sheet1!B$4:F$8446,5,0)</f>
        <v>80</v>
      </c>
      <c r="G49" s="48">
        <f>VLOOKUP(B49,[1]Sheet1!B$4:J$8446,6,0)</f>
        <v>80</v>
      </c>
      <c r="H49" s="48">
        <f>VLOOKUP(B49,[1]Sheet1!B$4:H$8446,7,0)</f>
        <v>80</v>
      </c>
      <c r="I49" s="49" t="str">
        <f t="shared" si="0"/>
        <v>Tốt</v>
      </c>
      <c r="J49" s="48">
        <f>VLOOKUP(B49,[1]Sheet1!B$4:K$8446,9,0)</f>
        <v>80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1012</v>
      </c>
      <c r="C50" s="46" t="s">
        <v>1013</v>
      </c>
      <c r="D50" s="47">
        <v>38200</v>
      </c>
      <c r="E50" s="48">
        <f>VLOOKUP(B50,[1]Sheet1!B$4:L$8446,4,0)</f>
        <v>80</v>
      </c>
      <c r="F50" s="48">
        <f>VLOOKUP(B50,[1]Sheet1!B$4:F$8446,5,0)</f>
        <v>72</v>
      </c>
      <c r="G50" s="48">
        <f>VLOOKUP(B50,[1]Sheet1!B$4:J$8446,6,0)</f>
        <v>72</v>
      </c>
      <c r="H50" s="48">
        <f>VLOOKUP(B50,[1]Sheet1!B$4:H$8446,7,0)</f>
        <v>72</v>
      </c>
      <c r="I50" s="49" t="str">
        <f t="shared" si="0"/>
        <v>Khá</v>
      </c>
      <c r="J50" s="48">
        <f>VLOOKUP(B50,[1]Sheet1!B$4:K$8446,9,0)</f>
        <v>72</v>
      </c>
      <c r="K50" s="49" t="str">
        <f t="shared" si="1"/>
        <v>Khá</v>
      </c>
    </row>
    <row r="51" spans="1:11" ht="18.75" customHeight="1" x14ac:dyDescent="0.25">
      <c r="A51" s="12">
        <v>39</v>
      </c>
      <c r="B51" s="45" t="s">
        <v>913</v>
      </c>
      <c r="C51" s="46" t="s">
        <v>914</v>
      </c>
      <c r="D51" s="47">
        <v>38309</v>
      </c>
      <c r="E51" s="48">
        <f>VLOOKUP(B51,[1]Sheet1!B$4:L$8446,4,0)</f>
        <v>90</v>
      </c>
      <c r="F51" s="48">
        <f>VLOOKUP(B51,[1]Sheet1!B$4:F$8446,5,0)</f>
        <v>85</v>
      </c>
      <c r="G51" s="48">
        <f>VLOOKUP(B51,[1]Sheet1!B$4:J$8446,6,0)</f>
        <v>85</v>
      </c>
      <c r="H51" s="48">
        <f>VLOOKUP(B51,[1]Sheet1!B$4:H$8446,7,0)</f>
        <v>85</v>
      </c>
      <c r="I51" s="49" t="str">
        <f t="shared" si="0"/>
        <v>Tốt</v>
      </c>
      <c r="J51" s="48">
        <f>VLOOKUP(B51,[1]Sheet1!B$4:K$8446,9,0)</f>
        <v>85</v>
      </c>
      <c r="K51" s="49" t="str">
        <f t="shared" si="1"/>
        <v>Tốt</v>
      </c>
    </row>
    <row r="52" spans="1:11" ht="18.75" customHeight="1" x14ac:dyDescent="0.25">
      <c r="A52" s="12">
        <v>40</v>
      </c>
      <c r="B52" s="45" t="s">
        <v>911</v>
      </c>
      <c r="C52" s="46" t="s">
        <v>912</v>
      </c>
      <c r="D52" s="47">
        <v>38198</v>
      </c>
      <c r="E52" s="48">
        <f>VLOOKUP(B52,[1]Sheet1!B$4:L$8446,4,0)</f>
        <v>92</v>
      </c>
      <c r="F52" s="48">
        <f>VLOOKUP(B52,[1]Sheet1!B$4:F$8446,5,0)</f>
        <v>92</v>
      </c>
      <c r="G52" s="48">
        <f>VLOOKUP(B52,[1]Sheet1!B$4:J$8446,6,0)</f>
        <v>92</v>
      </c>
      <c r="H52" s="48">
        <f>VLOOKUP(B52,[1]Sheet1!B$4:H$8446,7,0)</f>
        <v>92</v>
      </c>
      <c r="I52" s="49" t="str">
        <f t="shared" si="0"/>
        <v>Xuất sắc</v>
      </c>
      <c r="J52" s="48">
        <f>VLOOKUP(B52,[1]Sheet1!B$4:K$8446,9,0)</f>
        <v>92</v>
      </c>
      <c r="K52" s="49" t="str">
        <f t="shared" si="1"/>
        <v>Xuất sắc</v>
      </c>
    </row>
    <row r="53" spans="1:11" ht="18.75" customHeight="1" x14ac:dyDescent="0.25">
      <c r="A53" s="12">
        <v>41</v>
      </c>
      <c r="B53" s="45" t="s">
        <v>888</v>
      </c>
      <c r="C53" s="46" t="s">
        <v>816</v>
      </c>
      <c r="D53" s="47">
        <v>38023</v>
      </c>
      <c r="E53" s="48">
        <f>VLOOKUP(B53,[1]Sheet1!B$4:L$8446,4,0)</f>
        <v>0</v>
      </c>
      <c r="F53" s="48">
        <f>VLOOKUP(B53,[1]Sheet1!B$4:F$8446,5,0)</f>
        <v>0</v>
      </c>
      <c r="G53" s="48">
        <f>VLOOKUP(B53,[1]Sheet1!B$4:J$8446,6,0)</f>
        <v>0</v>
      </c>
      <c r="H53" s="48">
        <f>VLOOKUP(B53,[1]Sheet1!B$4:H$8446,7,0)</f>
        <v>0</v>
      </c>
      <c r="I53" s="49" t="str">
        <f t="shared" si="0"/>
        <v>Kém</v>
      </c>
      <c r="J53" s="48">
        <f>VLOOKUP(B53,[1]Sheet1!B$4:K$8446,9,0)</f>
        <v>0</v>
      </c>
      <c r="K53" s="49" t="str">
        <f t="shared" si="1"/>
        <v>Kém</v>
      </c>
    </row>
    <row r="54" spans="1:11" ht="18.75" customHeight="1" x14ac:dyDescent="0.25">
      <c r="A54" s="12">
        <v>42</v>
      </c>
      <c r="B54" s="45" t="s">
        <v>905</v>
      </c>
      <c r="C54" s="46" t="s">
        <v>906</v>
      </c>
      <c r="D54" s="47">
        <v>38331</v>
      </c>
      <c r="E54" s="48">
        <f>VLOOKUP(B54,[1]Sheet1!B$4:L$8446,4,0)</f>
        <v>92</v>
      </c>
      <c r="F54" s="48">
        <f>VLOOKUP(B54,[1]Sheet1!B$4:F$8446,5,0)</f>
        <v>92</v>
      </c>
      <c r="G54" s="48">
        <f>VLOOKUP(B54,[1]Sheet1!B$4:J$8446,6,0)</f>
        <v>92</v>
      </c>
      <c r="H54" s="48">
        <f>VLOOKUP(B54,[1]Sheet1!B$4:H$8446,7,0)</f>
        <v>92</v>
      </c>
      <c r="I54" s="49" t="str">
        <f t="shared" si="0"/>
        <v>Xuất sắc</v>
      </c>
      <c r="J54" s="48">
        <f>VLOOKUP(B54,[1]Sheet1!B$4:K$8446,9,0)</f>
        <v>92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977</v>
      </c>
      <c r="C55" s="46" t="s">
        <v>978</v>
      </c>
      <c r="D55" s="47">
        <v>38022</v>
      </c>
      <c r="E55" s="48">
        <f>VLOOKUP(B55,[1]Sheet1!B$4:L$8446,4,0)</f>
        <v>90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6" spans="1:11" ht="18.75" customHeight="1" x14ac:dyDescent="0.25">
      <c r="A56" s="12">
        <v>44</v>
      </c>
      <c r="B56" s="45" t="s">
        <v>998</v>
      </c>
      <c r="C56" s="46" t="s">
        <v>999</v>
      </c>
      <c r="D56" s="47">
        <v>37752</v>
      </c>
      <c r="E56" s="48">
        <f>VLOOKUP(B56,[1]Sheet1!B$4:L$8446,4,0)</f>
        <v>90</v>
      </c>
      <c r="F56" s="48">
        <f>VLOOKUP(B56,[1]Sheet1!B$4:F$8446,5,0)</f>
        <v>85</v>
      </c>
      <c r="G56" s="48">
        <f>VLOOKUP(B56,[1]Sheet1!B$4:J$8446,6,0)</f>
        <v>85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2">
        <v>45</v>
      </c>
      <c r="B57" s="45" t="s">
        <v>990</v>
      </c>
      <c r="C57" s="46" t="s">
        <v>991</v>
      </c>
      <c r="D57" s="47">
        <v>38190</v>
      </c>
      <c r="E57" s="48">
        <f>VLOOKUP(B57,[1]Sheet1!B$4:L$8446,4,0)</f>
        <v>90</v>
      </c>
      <c r="F57" s="48">
        <f>VLOOKUP(B57,[1]Sheet1!B$4:F$8446,5,0)</f>
        <v>90</v>
      </c>
      <c r="G57" s="48">
        <f>VLOOKUP(B57,[1]Sheet1!B$4:J$8446,6,0)</f>
        <v>90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2">
        <v>46</v>
      </c>
      <c r="B58" s="45" t="s">
        <v>941</v>
      </c>
      <c r="C58" s="46" t="s">
        <v>942</v>
      </c>
      <c r="D58" s="47">
        <v>38078</v>
      </c>
      <c r="E58" s="48">
        <f>VLOOKUP(B58,[1]Sheet1!B$4:L$8446,4,0)</f>
        <v>65</v>
      </c>
      <c r="F58" s="48">
        <f>VLOOKUP(B58,[1]Sheet1!B$4:F$8446,5,0)</f>
        <v>65</v>
      </c>
      <c r="G58" s="48">
        <f>VLOOKUP(B58,[1]Sheet1!B$4:J$8446,6,0)</f>
        <v>65</v>
      </c>
      <c r="H58" s="48">
        <f>VLOOKUP(B58,[1]Sheet1!B$4:H$8446,7,0)</f>
        <v>65</v>
      </c>
      <c r="I58" s="49" t="str">
        <f t="shared" si="0"/>
        <v>Khá</v>
      </c>
      <c r="J58" s="48">
        <f>VLOOKUP(B58,[1]Sheet1!B$4:K$8446,9,0)</f>
        <v>65</v>
      </c>
      <c r="K58" s="49" t="str">
        <f t="shared" si="1"/>
        <v>Khá</v>
      </c>
    </row>
    <row r="59" spans="1:11" ht="18.75" customHeight="1" x14ac:dyDescent="0.25">
      <c r="A59" s="12">
        <v>47</v>
      </c>
      <c r="B59" s="45" t="s">
        <v>901</v>
      </c>
      <c r="C59" s="46" t="s">
        <v>902</v>
      </c>
      <c r="D59" s="47">
        <v>38147</v>
      </c>
      <c r="E59" s="48">
        <f>VLOOKUP(B59,[1]Sheet1!B$4:L$8446,4,0)</f>
        <v>75</v>
      </c>
      <c r="F59" s="48">
        <f>VLOOKUP(B59,[1]Sheet1!B$4:F$8446,5,0)</f>
        <v>75</v>
      </c>
      <c r="G59" s="48">
        <f>VLOOKUP(B59,[1]Sheet1!B$4:J$8446,6,0)</f>
        <v>75</v>
      </c>
      <c r="H59" s="48">
        <f>VLOOKUP(B59,[1]Sheet1!B$4:H$8446,7,0)</f>
        <v>75</v>
      </c>
      <c r="I59" s="49" t="str">
        <f t="shared" si="0"/>
        <v>Khá</v>
      </c>
      <c r="J59" s="48">
        <f>VLOOKUP(B59,[1]Sheet1!B$4:K$8446,9,0)</f>
        <v>75</v>
      </c>
      <c r="K59" s="49" t="str">
        <f t="shared" si="1"/>
        <v>Khá</v>
      </c>
    </row>
    <row r="60" spans="1:11" ht="18.75" customHeight="1" x14ac:dyDescent="0.25">
      <c r="A60" s="12">
        <v>48</v>
      </c>
      <c r="B60" s="45" t="s">
        <v>922</v>
      </c>
      <c r="C60" s="46" t="s">
        <v>923</v>
      </c>
      <c r="D60" s="47">
        <v>38241</v>
      </c>
      <c r="E60" s="48">
        <f>VLOOKUP(B60,[1]Sheet1!B$4:L$8446,4,0)</f>
        <v>90</v>
      </c>
      <c r="F60" s="48">
        <f>VLOOKUP(B60,[1]Sheet1!B$4:F$8446,5,0)</f>
        <v>90</v>
      </c>
      <c r="G60" s="48">
        <f>VLOOKUP(B60,[1]Sheet1!B$4:J$8446,6,0)</f>
        <v>90</v>
      </c>
      <c r="H60" s="48">
        <f>VLOOKUP(B60,[1]Sheet1!B$4:H$8446,7,0)</f>
        <v>90</v>
      </c>
      <c r="I60" s="49" t="str">
        <f t="shared" si="0"/>
        <v>Xuất sắc</v>
      </c>
      <c r="J60" s="48">
        <f>VLOOKUP(B60,[1]Sheet1!B$4:K$8446,9,0)</f>
        <v>90</v>
      </c>
      <c r="K60" s="49" t="str">
        <f t="shared" si="1"/>
        <v>Xuất sắc</v>
      </c>
    </row>
    <row r="61" spans="1:11" ht="18.75" customHeight="1" x14ac:dyDescent="0.25">
      <c r="A61" s="12">
        <v>49</v>
      </c>
      <c r="B61" s="45" t="s">
        <v>1008</v>
      </c>
      <c r="C61" s="46" t="s">
        <v>1009</v>
      </c>
      <c r="D61" s="47">
        <v>38017</v>
      </c>
      <c r="E61" s="48">
        <f>VLOOKUP(B61,[1]Sheet1!B$4:L$8446,4,0)</f>
        <v>70</v>
      </c>
      <c r="F61" s="48">
        <f>VLOOKUP(B61,[1]Sheet1!B$4:F$8446,5,0)</f>
        <v>70</v>
      </c>
      <c r="G61" s="48">
        <f>VLOOKUP(B61,[1]Sheet1!B$4:J$8446,6,0)</f>
        <v>70</v>
      </c>
      <c r="H61" s="48">
        <f>VLOOKUP(B61,[1]Sheet1!B$4:H$8446,7,0)</f>
        <v>70</v>
      </c>
      <c r="I61" s="49" t="str">
        <f t="shared" si="0"/>
        <v>Khá</v>
      </c>
      <c r="J61" s="48">
        <f>VLOOKUP(B61,[1]Sheet1!B$4:K$8446,9,0)</f>
        <v>70</v>
      </c>
      <c r="K61" s="49" t="str">
        <f t="shared" si="1"/>
        <v>Khá</v>
      </c>
    </row>
    <row r="62" spans="1:11" ht="18.75" customHeight="1" x14ac:dyDescent="0.25">
      <c r="A62" s="12">
        <v>50</v>
      </c>
      <c r="B62" s="45" t="s">
        <v>955</v>
      </c>
      <c r="C62" s="46" t="s">
        <v>956</v>
      </c>
      <c r="D62" s="47">
        <v>38328</v>
      </c>
      <c r="E62" s="48">
        <f>VLOOKUP(B62,[1]Sheet1!B$4:L$8446,4,0)</f>
        <v>90</v>
      </c>
      <c r="F62" s="48">
        <f>VLOOKUP(B62,[1]Sheet1!B$4:F$8446,5,0)</f>
        <v>85</v>
      </c>
      <c r="G62" s="48">
        <f>VLOOKUP(B62,[1]Sheet1!B$4:J$8446,6,0)</f>
        <v>85</v>
      </c>
      <c r="H62" s="48">
        <f>VLOOKUP(B62,[1]Sheet1!B$4:H$8446,7,0)</f>
        <v>85</v>
      </c>
      <c r="I62" s="49" t="str">
        <f t="shared" si="0"/>
        <v>Tốt</v>
      </c>
      <c r="J62" s="48">
        <f>VLOOKUP(B62,[1]Sheet1!B$4:K$8446,9,0)</f>
        <v>85</v>
      </c>
      <c r="K62" s="49" t="str">
        <f t="shared" si="1"/>
        <v>Tốt</v>
      </c>
    </row>
    <row r="63" spans="1:11" ht="18.75" customHeight="1" x14ac:dyDescent="0.25">
      <c r="A63" s="12">
        <v>51</v>
      </c>
      <c r="B63" s="45" t="s">
        <v>1016</v>
      </c>
      <c r="C63" s="46" t="s">
        <v>1017</v>
      </c>
      <c r="D63" s="47">
        <v>38014</v>
      </c>
      <c r="E63" s="48">
        <f>VLOOKUP(B63,[1]Sheet1!B$4:L$8446,4,0)</f>
        <v>72</v>
      </c>
      <c r="F63" s="48">
        <f>VLOOKUP(B63,[1]Sheet1!B$4:F$8446,5,0)</f>
        <v>72</v>
      </c>
      <c r="G63" s="48">
        <f>VLOOKUP(B63,[1]Sheet1!B$4:J$8446,6,0)</f>
        <v>72</v>
      </c>
      <c r="H63" s="48">
        <f>VLOOKUP(B63,[1]Sheet1!B$4:H$8446,7,0)</f>
        <v>72</v>
      </c>
      <c r="I63" s="49" t="str">
        <f t="shared" si="0"/>
        <v>Khá</v>
      </c>
      <c r="J63" s="48">
        <f>VLOOKUP(B63,[1]Sheet1!B$4:K$8446,9,0)</f>
        <v>72</v>
      </c>
      <c r="K63" s="49" t="str">
        <f t="shared" si="1"/>
        <v>Khá</v>
      </c>
    </row>
    <row r="64" spans="1:11" ht="18.75" customHeight="1" x14ac:dyDescent="0.25">
      <c r="A64" s="12">
        <v>52</v>
      </c>
      <c r="B64" s="45" t="s">
        <v>988</v>
      </c>
      <c r="C64" s="46" t="s">
        <v>989</v>
      </c>
      <c r="D64" s="47">
        <v>38050</v>
      </c>
      <c r="E64" s="48">
        <f>VLOOKUP(B64,[1]Sheet1!B$4:L$8446,4,0)</f>
        <v>90</v>
      </c>
      <c r="F64" s="48">
        <f>VLOOKUP(B64,[1]Sheet1!B$4:F$8446,5,0)</f>
        <v>90</v>
      </c>
      <c r="G64" s="48">
        <f>VLOOKUP(B64,[1]Sheet1!B$4:J$8446,6,0)</f>
        <v>90</v>
      </c>
      <c r="H64" s="48">
        <f>VLOOKUP(B64,[1]Sheet1!B$4:H$8446,7,0)</f>
        <v>90</v>
      </c>
      <c r="I64" s="49" t="str">
        <f t="shared" si="0"/>
        <v>Xuất sắc</v>
      </c>
      <c r="J64" s="48">
        <f>VLOOKUP(B64,[1]Sheet1!B$4:K$8446,9,0)</f>
        <v>90</v>
      </c>
      <c r="K64" s="49" t="str">
        <f t="shared" si="1"/>
        <v>Xuất sắc</v>
      </c>
    </row>
    <row r="65" spans="1:11" ht="18.75" customHeight="1" x14ac:dyDescent="0.25">
      <c r="A65" s="12">
        <v>53</v>
      </c>
      <c r="B65" s="45" t="s">
        <v>947</v>
      </c>
      <c r="C65" s="46" t="s">
        <v>948</v>
      </c>
      <c r="D65" s="47">
        <v>38098</v>
      </c>
      <c r="E65" s="48">
        <f>VLOOKUP(B65,[1]Sheet1!B$4:L$8446,4,0)</f>
        <v>80</v>
      </c>
      <c r="F65" s="48">
        <f>VLOOKUP(B65,[1]Sheet1!B$4:F$8446,5,0)</f>
        <v>80</v>
      </c>
      <c r="G65" s="48">
        <f>VLOOKUP(B65,[1]Sheet1!B$4:J$8446,6,0)</f>
        <v>80</v>
      </c>
      <c r="H65" s="48">
        <f>VLOOKUP(B65,[1]Sheet1!B$4:H$8446,7,0)</f>
        <v>80</v>
      </c>
      <c r="I65" s="49" t="str">
        <f t="shared" si="0"/>
        <v>Tốt</v>
      </c>
      <c r="J65" s="48">
        <f>VLOOKUP(B65,[1]Sheet1!B$4:K$8446,9,0)</f>
        <v>80</v>
      </c>
      <c r="K65" s="49" t="str">
        <f t="shared" si="1"/>
        <v>Tốt</v>
      </c>
    </row>
    <row r="66" spans="1:11" ht="18.75" customHeight="1" x14ac:dyDescent="0.25">
      <c r="A66" s="12">
        <v>54</v>
      </c>
      <c r="B66" s="45" t="s">
        <v>918</v>
      </c>
      <c r="C66" s="46" t="s">
        <v>919</v>
      </c>
      <c r="D66" s="47">
        <v>38212</v>
      </c>
      <c r="E66" s="48">
        <f>VLOOKUP(B66,[1]Sheet1!B$4:L$8446,4,0)</f>
        <v>90</v>
      </c>
      <c r="F66" s="48">
        <f>VLOOKUP(B66,[1]Sheet1!B$4:F$8446,5,0)</f>
        <v>90</v>
      </c>
      <c r="G66" s="48">
        <f>VLOOKUP(B66,[1]Sheet1!B$4:J$8446,6,0)</f>
        <v>90</v>
      </c>
      <c r="H66" s="48">
        <f>VLOOKUP(B66,[1]Sheet1!B$4:H$8446,7,0)</f>
        <v>90</v>
      </c>
      <c r="I66" s="49" t="str">
        <f t="shared" si="0"/>
        <v>Xuất sắc</v>
      </c>
      <c r="J66" s="48">
        <f>VLOOKUP(B66,[1]Sheet1!B$4:K$8446,9,0)</f>
        <v>90</v>
      </c>
      <c r="K66" s="49" t="str">
        <f t="shared" si="1"/>
        <v>Xuất sắc</v>
      </c>
    </row>
    <row r="67" spans="1:11" ht="18.75" customHeight="1" x14ac:dyDescent="0.25">
      <c r="A67" s="12">
        <v>55</v>
      </c>
      <c r="B67" s="45" t="s">
        <v>907</v>
      </c>
      <c r="C67" s="46" t="s">
        <v>908</v>
      </c>
      <c r="D67" s="47">
        <v>38210</v>
      </c>
      <c r="E67" s="48">
        <f>VLOOKUP(B67,[1]Sheet1!B$4:L$8446,4,0)</f>
        <v>90</v>
      </c>
      <c r="F67" s="48">
        <f>VLOOKUP(B67,[1]Sheet1!B$4:F$8446,5,0)</f>
        <v>90</v>
      </c>
      <c r="G67" s="48">
        <f>VLOOKUP(B67,[1]Sheet1!B$4:J$8446,6,0)</f>
        <v>90</v>
      </c>
      <c r="H67" s="48">
        <f>VLOOKUP(B67,[1]Sheet1!B$4:H$8446,7,0)</f>
        <v>90</v>
      </c>
      <c r="I67" s="49" t="str">
        <f t="shared" si="0"/>
        <v>Xuất sắc</v>
      </c>
      <c r="J67" s="48">
        <f>VLOOKUP(B67,[1]Sheet1!B$4:K$8446,9,0)</f>
        <v>90</v>
      </c>
      <c r="K67" s="49" t="str">
        <f t="shared" si="1"/>
        <v>Xuất sắc</v>
      </c>
    </row>
    <row r="68" spans="1:11" ht="18.75" customHeight="1" x14ac:dyDescent="0.25">
      <c r="A68" s="12">
        <v>56</v>
      </c>
      <c r="B68" s="45" t="s">
        <v>1004</v>
      </c>
      <c r="C68" s="46" t="s">
        <v>1005</v>
      </c>
      <c r="D68" s="47">
        <v>38012</v>
      </c>
      <c r="E68" s="48">
        <f>VLOOKUP(B68,[1]Sheet1!B$4:L$8446,4,0)</f>
        <v>94</v>
      </c>
      <c r="F68" s="48">
        <f>VLOOKUP(B68,[1]Sheet1!B$4:F$8446,5,0)</f>
        <v>94</v>
      </c>
      <c r="G68" s="48">
        <f>VLOOKUP(B68,[1]Sheet1!B$4:J$8446,6,0)</f>
        <v>94</v>
      </c>
      <c r="H68" s="48">
        <f>VLOOKUP(B68,[1]Sheet1!B$4:H$8446,7,0)</f>
        <v>94</v>
      </c>
      <c r="I68" s="49" t="str">
        <f t="shared" si="0"/>
        <v>Xuất sắc</v>
      </c>
      <c r="J68" s="48">
        <f>VLOOKUP(B68,[1]Sheet1!B$4:K$8446,9,0)</f>
        <v>94</v>
      </c>
      <c r="K68" s="49" t="str">
        <f t="shared" si="1"/>
        <v>Xuất sắc</v>
      </c>
    </row>
    <row r="69" spans="1:11" ht="18.75" customHeight="1" x14ac:dyDescent="0.25">
      <c r="A69" s="12">
        <v>57</v>
      </c>
      <c r="B69" s="45" t="s">
        <v>994</v>
      </c>
      <c r="C69" s="46" t="s">
        <v>995</v>
      </c>
      <c r="D69" s="47">
        <v>38265</v>
      </c>
      <c r="E69" s="48">
        <f>VLOOKUP(B69,[1]Sheet1!B$4:L$8446,4,0)</f>
        <v>90</v>
      </c>
      <c r="F69" s="48">
        <f>VLOOKUP(B69,[1]Sheet1!B$4:F$8446,5,0)</f>
        <v>90</v>
      </c>
      <c r="G69" s="48">
        <f>VLOOKUP(B69,[1]Sheet1!B$4:J$8446,6,0)</f>
        <v>90</v>
      </c>
      <c r="H69" s="48">
        <f>VLOOKUP(B69,[1]Sheet1!B$4:H$8446,7,0)</f>
        <v>90</v>
      </c>
      <c r="I69" s="49" t="str">
        <f t="shared" si="0"/>
        <v>Xuất sắc</v>
      </c>
      <c r="J69" s="48">
        <f>VLOOKUP(B69,[1]Sheet1!B$4:K$8446,9,0)</f>
        <v>90</v>
      </c>
      <c r="K69" s="49" t="str">
        <f t="shared" si="1"/>
        <v>Xuất sắc</v>
      </c>
    </row>
    <row r="70" spans="1:11" ht="18.75" customHeight="1" x14ac:dyDescent="0.25">
      <c r="A70" s="12">
        <v>58</v>
      </c>
      <c r="B70" s="45" t="s">
        <v>889</v>
      </c>
      <c r="C70" s="46" t="s">
        <v>890</v>
      </c>
      <c r="D70" s="47">
        <v>38063</v>
      </c>
      <c r="E70" s="48">
        <f>VLOOKUP(B70,[1]Sheet1!B$4:L$8446,4,0)</f>
        <v>92</v>
      </c>
      <c r="F70" s="48">
        <f>VLOOKUP(B70,[1]Sheet1!B$4:F$8446,5,0)</f>
        <v>92</v>
      </c>
      <c r="G70" s="48">
        <f>VLOOKUP(B70,[1]Sheet1!B$4:J$8446,6,0)</f>
        <v>92</v>
      </c>
      <c r="H70" s="48">
        <f>VLOOKUP(B70,[1]Sheet1!B$4:H$8446,7,0)</f>
        <v>92</v>
      </c>
      <c r="I70" s="49" t="str">
        <f t="shared" si="0"/>
        <v>Xuất sắc</v>
      </c>
      <c r="J70" s="48">
        <f>VLOOKUP(B70,[1]Sheet1!B$4:K$8446,9,0)</f>
        <v>92</v>
      </c>
      <c r="K70" s="49" t="str">
        <f t="shared" si="1"/>
        <v>Xuất sắc</v>
      </c>
    </row>
    <row r="71" spans="1:11" ht="18.75" customHeight="1" x14ac:dyDescent="0.25">
      <c r="A71" s="12">
        <v>59</v>
      </c>
      <c r="B71" s="45" t="s">
        <v>1014</v>
      </c>
      <c r="C71" s="46" t="s">
        <v>1015</v>
      </c>
      <c r="D71" s="47">
        <v>38250</v>
      </c>
      <c r="E71" s="48">
        <f>VLOOKUP(B71,[1]Sheet1!B$4:L$8446,4,0)</f>
        <v>90</v>
      </c>
      <c r="F71" s="48">
        <f>VLOOKUP(B71,[1]Sheet1!B$4:F$8446,5,0)</f>
        <v>90</v>
      </c>
      <c r="G71" s="48">
        <f>VLOOKUP(B71,[1]Sheet1!B$4:J$8446,6,0)</f>
        <v>90</v>
      </c>
      <c r="H71" s="48">
        <f>VLOOKUP(B71,[1]Sheet1!B$4:H$8446,7,0)</f>
        <v>90</v>
      </c>
      <c r="I71" s="49" t="str">
        <f t="shared" si="0"/>
        <v>Xuất sắc</v>
      </c>
      <c r="J71" s="48">
        <f>VLOOKUP(B71,[1]Sheet1!B$4:K$8446,9,0)</f>
        <v>90</v>
      </c>
      <c r="K71" s="49" t="str">
        <f t="shared" si="1"/>
        <v>Xuất sắc</v>
      </c>
    </row>
    <row r="72" spans="1:11" ht="18.75" customHeight="1" x14ac:dyDescent="0.25">
      <c r="A72" s="12">
        <v>60</v>
      </c>
      <c r="B72" s="45" t="s">
        <v>915</v>
      </c>
      <c r="C72" s="46" t="s">
        <v>916</v>
      </c>
      <c r="D72" s="47">
        <v>38190</v>
      </c>
      <c r="E72" s="48">
        <f>VLOOKUP(B72,[1]Sheet1!B$4:L$8446,4,0)</f>
        <v>90</v>
      </c>
      <c r="F72" s="48">
        <f>VLOOKUP(B72,[1]Sheet1!B$4:F$8446,5,0)</f>
        <v>85</v>
      </c>
      <c r="G72" s="48">
        <f>VLOOKUP(B72,[1]Sheet1!B$4:J$8446,6,0)</f>
        <v>85</v>
      </c>
      <c r="H72" s="48">
        <f>VLOOKUP(B72,[1]Sheet1!B$4:H$8446,7,0)</f>
        <v>85</v>
      </c>
      <c r="I72" s="49" t="str">
        <f t="shared" si="0"/>
        <v>Tốt</v>
      </c>
      <c r="J72" s="48">
        <f>VLOOKUP(B72,[1]Sheet1!B$4:K$8446,9,0)</f>
        <v>85</v>
      </c>
      <c r="K72" s="49" t="str">
        <f t="shared" si="1"/>
        <v>Tốt</v>
      </c>
    </row>
    <row r="73" spans="1:11" ht="18.75" customHeight="1" x14ac:dyDescent="0.25">
      <c r="A73" s="12">
        <v>61</v>
      </c>
      <c r="B73" s="45" t="s">
        <v>979</v>
      </c>
      <c r="C73" s="46" t="s">
        <v>980</v>
      </c>
      <c r="D73" s="47">
        <v>38257</v>
      </c>
      <c r="E73" s="48">
        <f>VLOOKUP(B73,[1]Sheet1!B$4:L$8446,4,0)</f>
        <v>80</v>
      </c>
      <c r="F73" s="48">
        <f>VLOOKUP(B73,[1]Sheet1!B$4:F$8446,5,0)</f>
        <v>80</v>
      </c>
      <c r="G73" s="48">
        <f>VLOOKUP(B73,[1]Sheet1!B$4:J$8446,6,0)</f>
        <v>80</v>
      </c>
      <c r="H73" s="48">
        <f>VLOOKUP(B73,[1]Sheet1!B$4:H$8446,7,0)</f>
        <v>80</v>
      </c>
      <c r="I73" s="49" t="str">
        <f t="shared" si="0"/>
        <v>Tốt</v>
      </c>
      <c r="J73" s="48">
        <f>VLOOKUP(B73,[1]Sheet1!B$4:K$8446,9,0)</f>
        <v>80</v>
      </c>
      <c r="K73" s="49" t="str">
        <f t="shared" si="1"/>
        <v>Tốt</v>
      </c>
    </row>
    <row r="74" spans="1:11" ht="18.75" customHeight="1" x14ac:dyDescent="0.25">
      <c r="A74" s="12">
        <v>62</v>
      </c>
      <c r="B74" s="45" t="s">
        <v>971</v>
      </c>
      <c r="C74" s="46" t="s">
        <v>972</v>
      </c>
      <c r="D74" s="47">
        <v>38123</v>
      </c>
      <c r="E74" s="48">
        <f>VLOOKUP(B74,[1]Sheet1!B$4:L$8446,4,0)</f>
        <v>85</v>
      </c>
      <c r="F74" s="48">
        <f>VLOOKUP(B74,[1]Sheet1!B$4:F$8446,5,0)</f>
        <v>85</v>
      </c>
      <c r="G74" s="48">
        <f>VLOOKUP(B74,[1]Sheet1!B$4:J$8446,6,0)</f>
        <v>85</v>
      </c>
      <c r="H74" s="48">
        <f>VLOOKUP(B74,[1]Sheet1!B$4:H$8446,7,0)</f>
        <v>85</v>
      </c>
      <c r="I74" s="49" t="str">
        <f t="shared" si="0"/>
        <v>Tốt</v>
      </c>
      <c r="J74" s="48">
        <f>VLOOKUP(B74,[1]Sheet1!B$4:K$8446,9,0)</f>
        <v>85</v>
      </c>
      <c r="K74" s="49" t="str">
        <f t="shared" si="1"/>
        <v>Tốt</v>
      </c>
    </row>
    <row r="75" spans="1:11" ht="18.75" customHeight="1" x14ac:dyDescent="0.25">
      <c r="A75" s="12">
        <v>63</v>
      </c>
      <c r="B75" s="45" t="s">
        <v>985</v>
      </c>
      <c r="C75" s="46" t="s">
        <v>986</v>
      </c>
      <c r="D75" s="47">
        <v>38202</v>
      </c>
      <c r="E75" s="48">
        <f>VLOOKUP(B75,[1]Sheet1!B$4:L$8446,4,0)</f>
        <v>90</v>
      </c>
      <c r="F75" s="48">
        <f>VLOOKUP(B75,[1]Sheet1!B$4:F$8446,5,0)</f>
        <v>90</v>
      </c>
      <c r="G75" s="48">
        <f>VLOOKUP(B75,[1]Sheet1!B$4:J$8446,6,0)</f>
        <v>90</v>
      </c>
      <c r="H75" s="48">
        <f>VLOOKUP(B75,[1]Sheet1!B$4:H$8446,7,0)</f>
        <v>90</v>
      </c>
      <c r="I75" s="49" t="str">
        <f t="shared" si="0"/>
        <v>Xuất sắc</v>
      </c>
      <c r="J75" s="48">
        <f>VLOOKUP(B75,[1]Sheet1!B$4:K$8446,9,0)</f>
        <v>90</v>
      </c>
      <c r="K75" s="49" t="str">
        <f t="shared" si="1"/>
        <v>Xuất sắc</v>
      </c>
    </row>
    <row r="76" spans="1:11" ht="18.75" customHeight="1" x14ac:dyDescent="0.25">
      <c r="A76" s="12">
        <v>64</v>
      </c>
      <c r="B76" s="45" t="s">
        <v>965</v>
      </c>
      <c r="C76" s="46" t="s">
        <v>966</v>
      </c>
      <c r="D76" s="47">
        <v>37986</v>
      </c>
      <c r="E76" s="48">
        <f>VLOOKUP(B76,[1]Sheet1!B$4:L$8446,4,0)</f>
        <v>75</v>
      </c>
      <c r="F76" s="48">
        <f>VLOOKUP(B76,[1]Sheet1!B$4:F$8446,5,0)</f>
        <v>75</v>
      </c>
      <c r="G76" s="48">
        <f>VLOOKUP(B76,[1]Sheet1!B$4:J$8446,6,0)</f>
        <v>75</v>
      </c>
      <c r="H76" s="48">
        <f>VLOOKUP(B76,[1]Sheet1!B$4:H$8446,7,0)</f>
        <v>75</v>
      </c>
      <c r="I76" s="49" t="str">
        <f t="shared" si="0"/>
        <v>Khá</v>
      </c>
      <c r="J76" s="48">
        <f>VLOOKUP(B76,[1]Sheet1!B$4:K$8446,9,0)</f>
        <v>75</v>
      </c>
      <c r="K76" s="49" t="str">
        <f t="shared" si="1"/>
        <v>Khá</v>
      </c>
    </row>
    <row r="77" spans="1:11" ht="18.75" customHeight="1" x14ac:dyDescent="0.25">
      <c r="A77" s="12">
        <v>65</v>
      </c>
      <c r="B77" s="45" t="s">
        <v>961</v>
      </c>
      <c r="C77" s="46" t="s">
        <v>962</v>
      </c>
      <c r="D77" s="47">
        <v>38282</v>
      </c>
      <c r="E77" s="48">
        <f>VLOOKUP(B77,[1]Sheet1!B$4:L$8446,4,0)</f>
        <v>90</v>
      </c>
      <c r="F77" s="48">
        <f>VLOOKUP(B77,[1]Sheet1!B$4:F$8446,5,0)</f>
        <v>90</v>
      </c>
      <c r="G77" s="48">
        <f>VLOOKUP(B77,[1]Sheet1!B$4:J$8446,6,0)</f>
        <v>90</v>
      </c>
      <c r="H77" s="48">
        <f>VLOOKUP(B77,[1]Sheet1!B$4:H$8446,7,0)</f>
        <v>90</v>
      </c>
      <c r="I77" s="49" t="str">
        <f t="shared" ref="I77:I88" si="2">IF(H77&gt;=90,"Xuất sắc",IF(H77&gt;=80,"Tốt", IF(H77&gt;=65,"Khá",IF(H77&gt;=50,"Trung bình", IF(H77&gt;=35, "Yếu", "Kém")))))</f>
        <v>Xuất sắc</v>
      </c>
      <c r="J77" s="48">
        <f>VLOOKUP(B77,[1]Sheet1!B$4:K$8446,9,0)</f>
        <v>90</v>
      </c>
      <c r="K77" s="49" t="str">
        <f t="shared" ref="K77:K88" si="3">IF(J77&gt;=90,"Xuất sắc",IF(J77&gt;=80,"Tốt", IF(J77&gt;=65,"Khá",IF(J77&gt;=50,"Trung bình", IF(J77&gt;=35, "Yếu", "Kém")))))</f>
        <v>Xuất sắc</v>
      </c>
    </row>
    <row r="78" spans="1:11" ht="18.75" customHeight="1" x14ac:dyDescent="0.25">
      <c r="A78" s="12">
        <v>66</v>
      </c>
      <c r="B78" s="45" t="s">
        <v>953</v>
      </c>
      <c r="C78" s="46" t="s">
        <v>954</v>
      </c>
      <c r="D78" s="47">
        <v>38156</v>
      </c>
      <c r="E78" s="48">
        <f>VLOOKUP(B78,[1]Sheet1!B$4:L$8446,4,0)</f>
        <v>92</v>
      </c>
      <c r="F78" s="48">
        <f>VLOOKUP(B78,[1]Sheet1!B$4:F$8446,5,0)</f>
        <v>92</v>
      </c>
      <c r="G78" s="48">
        <f>VLOOKUP(B78,[1]Sheet1!B$4:J$8446,6,0)</f>
        <v>92</v>
      </c>
      <c r="H78" s="48">
        <f>VLOOKUP(B78,[1]Sheet1!B$4:H$8446,7,0)</f>
        <v>92</v>
      </c>
      <c r="I78" s="49" t="str">
        <f t="shared" si="2"/>
        <v>Xuất sắc</v>
      </c>
      <c r="J78" s="48">
        <f>VLOOKUP(B78,[1]Sheet1!B$4:K$8446,9,0)</f>
        <v>92</v>
      </c>
      <c r="K78" s="49" t="str">
        <f t="shared" si="3"/>
        <v>Xuất sắc</v>
      </c>
    </row>
    <row r="79" spans="1:11" ht="18.75" customHeight="1" x14ac:dyDescent="0.25">
      <c r="A79" s="12">
        <v>67</v>
      </c>
      <c r="B79" s="45" t="s">
        <v>1010</v>
      </c>
      <c r="C79" s="46" t="s">
        <v>1011</v>
      </c>
      <c r="D79" s="47">
        <v>37998</v>
      </c>
      <c r="E79" s="48">
        <f>VLOOKUP(B79,[1]Sheet1!B$4:L$8446,4,0)</f>
        <v>92</v>
      </c>
      <c r="F79" s="48">
        <f>VLOOKUP(B79,[1]Sheet1!B$4:F$8446,5,0)</f>
        <v>92</v>
      </c>
      <c r="G79" s="48">
        <f>VLOOKUP(B79,[1]Sheet1!B$4:J$8446,6,0)</f>
        <v>92</v>
      </c>
      <c r="H79" s="48">
        <f>VLOOKUP(B79,[1]Sheet1!B$4:H$8446,7,0)</f>
        <v>92</v>
      </c>
      <c r="I79" s="49" t="str">
        <f t="shared" si="2"/>
        <v>Xuất sắc</v>
      </c>
      <c r="J79" s="48">
        <f>VLOOKUP(B79,[1]Sheet1!B$4:K$8446,9,0)</f>
        <v>92</v>
      </c>
      <c r="K79" s="49" t="str">
        <f t="shared" si="3"/>
        <v>Xuất sắc</v>
      </c>
    </row>
    <row r="80" spans="1:11" ht="18.75" customHeight="1" x14ac:dyDescent="0.25">
      <c r="A80" s="12">
        <v>68</v>
      </c>
      <c r="B80" s="45" t="s">
        <v>1018</v>
      </c>
      <c r="C80" s="46" t="s">
        <v>1019</v>
      </c>
      <c r="D80" s="47">
        <v>38299</v>
      </c>
      <c r="E80" s="48">
        <f>VLOOKUP(B80,[1]Sheet1!B$4:L$8446,4,0)</f>
        <v>70</v>
      </c>
      <c r="F80" s="48">
        <f>VLOOKUP(B80,[1]Sheet1!B$4:F$8446,5,0)</f>
        <v>70</v>
      </c>
      <c r="G80" s="48">
        <f>VLOOKUP(B80,[1]Sheet1!B$4:J$8446,6,0)</f>
        <v>70</v>
      </c>
      <c r="H80" s="48">
        <f>VLOOKUP(B80,[1]Sheet1!B$4:H$8446,7,0)</f>
        <v>70</v>
      </c>
      <c r="I80" s="49" t="str">
        <f t="shared" si="2"/>
        <v>Khá</v>
      </c>
      <c r="J80" s="48">
        <f>VLOOKUP(B80,[1]Sheet1!B$4:K$8446,9,0)</f>
        <v>70</v>
      </c>
      <c r="K80" s="49" t="str">
        <f t="shared" si="3"/>
        <v>Khá</v>
      </c>
    </row>
    <row r="81" spans="1:11" ht="18.75" customHeight="1" x14ac:dyDescent="0.25">
      <c r="A81" s="12">
        <v>69</v>
      </c>
      <c r="B81" s="45" t="s">
        <v>967</v>
      </c>
      <c r="C81" s="46" t="s">
        <v>968</v>
      </c>
      <c r="D81" s="47">
        <v>38162</v>
      </c>
      <c r="E81" s="48">
        <f>VLOOKUP(B81,[1]Sheet1!B$4:L$8446,4,0)</f>
        <v>80</v>
      </c>
      <c r="F81" s="48">
        <f>VLOOKUP(B81,[1]Sheet1!B$4:F$8446,5,0)</f>
        <v>75</v>
      </c>
      <c r="G81" s="48">
        <f>VLOOKUP(B81,[1]Sheet1!B$4:J$8446,6,0)</f>
        <v>75</v>
      </c>
      <c r="H81" s="48">
        <f>VLOOKUP(B81,[1]Sheet1!B$4:H$8446,7,0)</f>
        <v>80</v>
      </c>
      <c r="I81" s="49" t="str">
        <f t="shared" si="2"/>
        <v>Tốt</v>
      </c>
      <c r="J81" s="48">
        <f>VLOOKUP(B81,[1]Sheet1!B$4:K$8446,9,0)</f>
        <v>80</v>
      </c>
      <c r="K81" s="49" t="str">
        <f t="shared" si="3"/>
        <v>Tốt</v>
      </c>
    </row>
    <row r="82" spans="1:11" ht="18.75" customHeight="1" x14ac:dyDescent="0.25">
      <c r="A82" s="12">
        <v>70</v>
      </c>
      <c r="B82" s="45" t="s">
        <v>945</v>
      </c>
      <c r="C82" s="46" t="s">
        <v>946</v>
      </c>
      <c r="D82" s="47">
        <v>38108</v>
      </c>
      <c r="E82" s="48">
        <f>VLOOKUP(B82,[1]Sheet1!B$4:L$8446,4,0)</f>
        <v>90</v>
      </c>
      <c r="F82" s="48">
        <f>VLOOKUP(B82,[1]Sheet1!B$4:F$8446,5,0)</f>
        <v>90</v>
      </c>
      <c r="G82" s="48">
        <f>VLOOKUP(B82,[1]Sheet1!B$4:J$8446,6,0)</f>
        <v>90</v>
      </c>
      <c r="H82" s="48">
        <f>VLOOKUP(B82,[1]Sheet1!B$4:H$8446,7,0)</f>
        <v>90</v>
      </c>
      <c r="I82" s="49" t="str">
        <f t="shared" si="2"/>
        <v>Xuất sắc</v>
      </c>
      <c r="J82" s="48">
        <f>VLOOKUP(B82,[1]Sheet1!B$4:K$8446,9,0)</f>
        <v>90</v>
      </c>
      <c r="K82" s="49" t="str">
        <f t="shared" si="3"/>
        <v>Xuất sắc</v>
      </c>
    </row>
    <row r="83" spans="1:11" ht="18.75" customHeight="1" x14ac:dyDescent="0.25">
      <c r="A83" s="12">
        <v>71</v>
      </c>
      <c r="B83" s="45" t="s">
        <v>1000</v>
      </c>
      <c r="C83" s="46" t="s">
        <v>1001</v>
      </c>
      <c r="D83" s="47">
        <v>38206</v>
      </c>
      <c r="E83" s="48">
        <f>VLOOKUP(B83,[1]Sheet1!B$4:L$8446,4,0)</f>
        <v>80</v>
      </c>
      <c r="F83" s="48">
        <f>VLOOKUP(B83,[1]Sheet1!B$4:F$8446,5,0)</f>
        <v>77</v>
      </c>
      <c r="G83" s="48">
        <f>VLOOKUP(B83,[1]Sheet1!B$4:J$8446,6,0)</f>
        <v>77</v>
      </c>
      <c r="H83" s="48">
        <f>VLOOKUP(B83,[1]Sheet1!B$4:H$8446,7,0)</f>
        <v>77</v>
      </c>
      <c r="I83" s="49" t="str">
        <f t="shared" si="2"/>
        <v>Khá</v>
      </c>
      <c r="J83" s="48">
        <f>VLOOKUP(B83,[1]Sheet1!B$4:K$8446,9,0)</f>
        <v>77</v>
      </c>
      <c r="K83" s="49" t="str">
        <f t="shared" si="3"/>
        <v>Khá</v>
      </c>
    </row>
    <row r="84" spans="1:11" ht="18.75" customHeight="1" x14ac:dyDescent="0.25">
      <c r="A84" s="12">
        <v>72</v>
      </c>
      <c r="B84" s="45" t="s">
        <v>895</v>
      </c>
      <c r="C84" s="46" t="s">
        <v>896</v>
      </c>
      <c r="D84" s="47">
        <v>38035</v>
      </c>
      <c r="E84" s="48">
        <f>VLOOKUP(B84,[1]Sheet1!B$4:L$8446,4,0)</f>
        <v>90</v>
      </c>
      <c r="F84" s="48">
        <f>VLOOKUP(B84,[1]Sheet1!B$4:F$8446,5,0)</f>
        <v>90</v>
      </c>
      <c r="G84" s="48">
        <f>VLOOKUP(B84,[1]Sheet1!B$4:J$8446,6,0)</f>
        <v>90</v>
      </c>
      <c r="H84" s="48">
        <f>VLOOKUP(B84,[1]Sheet1!B$4:H$8446,7,0)</f>
        <v>90</v>
      </c>
      <c r="I84" s="49" t="str">
        <f t="shared" si="2"/>
        <v>Xuất sắc</v>
      </c>
      <c r="J84" s="48">
        <f>VLOOKUP(B84,[1]Sheet1!B$4:K$8446,9,0)</f>
        <v>90</v>
      </c>
      <c r="K84" s="49" t="str">
        <f t="shared" si="3"/>
        <v>Xuất sắc</v>
      </c>
    </row>
    <row r="85" spans="1:11" ht="18.75" customHeight="1" x14ac:dyDescent="0.25">
      <c r="A85" s="12">
        <v>73</v>
      </c>
      <c r="B85" s="45" t="s">
        <v>943</v>
      </c>
      <c r="C85" s="46" t="s">
        <v>944</v>
      </c>
      <c r="D85" s="47">
        <v>38013</v>
      </c>
      <c r="E85" s="48">
        <f>VLOOKUP(B85,[1]Sheet1!B$4:L$8446,4,0)</f>
        <v>90</v>
      </c>
      <c r="F85" s="48">
        <f>VLOOKUP(B85,[1]Sheet1!B$4:F$8446,5,0)</f>
        <v>90</v>
      </c>
      <c r="G85" s="48">
        <f>VLOOKUP(B85,[1]Sheet1!B$4:J$8446,6,0)</f>
        <v>90</v>
      </c>
      <c r="H85" s="48">
        <f>VLOOKUP(B85,[1]Sheet1!B$4:H$8446,7,0)</f>
        <v>90</v>
      </c>
      <c r="I85" s="49" t="str">
        <f t="shared" si="2"/>
        <v>Xuất sắc</v>
      </c>
      <c r="J85" s="48">
        <f>VLOOKUP(B85,[1]Sheet1!B$4:K$8446,9,0)</f>
        <v>90</v>
      </c>
      <c r="K85" s="49" t="str">
        <f t="shared" si="3"/>
        <v>Xuất sắc</v>
      </c>
    </row>
    <row r="86" spans="1:11" ht="18.75" customHeight="1" x14ac:dyDescent="0.25">
      <c r="A86" s="12">
        <v>74</v>
      </c>
      <c r="B86" s="45" t="s">
        <v>893</v>
      </c>
      <c r="C86" s="46" t="s">
        <v>894</v>
      </c>
      <c r="D86" s="47">
        <v>38039</v>
      </c>
      <c r="E86" s="48">
        <f>VLOOKUP(B86,[1]Sheet1!B$4:L$8446,4,0)</f>
        <v>90</v>
      </c>
      <c r="F86" s="48">
        <f>VLOOKUP(B86,[1]Sheet1!B$4:F$8446,5,0)</f>
        <v>90</v>
      </c>
      <c r="G86" s="48">
        <f>VLOOKUP(B86,[1]Sheet1!B$4:J$8446,6,0)</f>
        <v>90</v>
      </c>
      <c r="H86" s="48">
        <f>VLOOKUP(B86,[1]Sheet1!B$4:H$8446,7,0)</f>
        <v>90</v>
      </c>
      <c r="I86" s="49" t="str">
        <f t="shared" si="2"/>
        <v>Xuất sắc</v>
      </c>
      <c r="J86" s="48">
        <f>VLOOKUP(B86,[1]Sheet1!B$4:K$8446,9,0)</f>
        <v>90</v>
      </c>
      <c r="K86" s="49" t="str">
        <f t="shared" si="3"/>
        <v>Xuất sắc</v>
      </c>
    </row>
    <row r="87" spans="1:11" ht="18.75" customHeight="1" x14ac:dyDescent="0.25">
      <c r="A87" s="12">
        <v>75</v>
      </c>
      <c r="B87" s="45" t="s">
        <v>969</v>
      </c>
      <c r="C87" s="46" t="s">
        <v>970</v>
      </c>
      <c r="D87" s="47">
        <v>38049</v>
      </c>
      <c r="E87" s="48">
        <f>VLOOKUP(B87,[1]Sheet1!B$4:L$8446,4,0)</f>
        <v>90</v>
      </c>
      <c r="F87" s="48">
        <f>VLOOKUP(B87,[1]Sheet1!B$4:F$8446,5,0)</f>
        <v>85</v>
      </c>
      <c r="G87" s="48">
        <f>VLOOKUP(B87,[1]Sheet1!B$4:J$8446,6,0)</f>
        <v>85</v>
      </c>
      <c r="H87" s="48">
        <f>VLOOKUP(B87,[1]Sheet1!B$4:H$8446,7,0)</f>
        <v>85</v>
      </c>
      <c r="I87" s="49" t="str">
        <f t="shared" si="2"/>
        <v>Tốt</v>
      </c>
      <c r="J87" s="48">
        <f>VLOOKUP(B87,[1]Sheet1!B$4:K$8446,9,0)</f>
        <v>85</v>
      </c>
      <c r="K87" s="49" t="str">
        <f t="shared" si="3"/>
        <v>Tốt</v>
      </c>
    </row>
    <row r="88" spans="1:11" ht="18.75" customHeight="1" x14ac:dyDescent="0.25">
      <c r="A88" s="12">
        <v>76</v>
      </c>
      <c r="B88" s="45" t="s">
        <v>939</v>
      </c>
      <c r="C88" s="46" t="s">
        <v>940</v>
      </c>
      <c r="D88" s="47">
        <v>38133</v>
      </c>
      <c r="E88" s="48">
        <f>VLOOKUP(B88,[1]Sheet1!B$4:L$8446,4,0)</f>
        <v>80</v>
      </c>
      <c r="F88" s="48">
        <f>VLOOKUP(B88,[1]Sheet1!B$4:F$8446,5,0)</f>
        <v>70</v>
      </c>
      <c r="G88" s="48">
        <f>VLOOKUP(B88,[1]Sheet1!B$4:J$8446,6,0)</f>
        <v>70</v>
      </c>
      <c r="H88" s="48">
        <f>VLOOKUP(B88,[1]Sheet1!B$4:H$8446,7,0)</f>
        <v>70</v>
      </c>
      <c r="I88" s="49" t="str">
        <f t="shared" si="2"/>
        <v>Khá</v>
      </c>
      <c r="J88" s="48">
        <f>VLOOKUP(B88,[1]Sheet1!B$4:K$8446,9,0)</f>
        <v>70</v>
      </c>
      <c r="K88" s="49" t="str">
        <f t="shared" si="3"/>
        <v>Khá</v>
      </c>
    </row>
    <row r="90" spans="1:11" ht="18.75" customHeight="1" x14ac:dyDescent="0.2">
      <c r="A90" s="52" t="s">
        <v>1041</v>
      </c>
      <c r="B90" s="52"/>
      <c r="C90" s="52"/>
    </row>
  </sheetData>
  <sortState xmlns:xlrd2="http://schemas.microsoft.com/office/spreadsheetml/2017/richdata2" ref="A13:K88">
    <sortCondition ref="B13:B88"/>
  </sortState>
  <mergeCells count="16">
    <mergeCell ref="A6:K6"/>
    <mergeCell ref="A1:C1"/>
    <mergeCell ref="E1:K1"/>
    <mergeCell ref="A2:C2"/>
    <mergeCell ref="E2:K2"/>
    <mergeCell ref="A5:K5"/>
    <mergeCell ref="A90:C9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8">
    <cfRule type="duplicateValues" dxfId="161" priority="1"/>
    <cfRule type="duplicateValues" dxfId="160" priority="2"/>
    <cfRule type="duplicateValues" dxfId="159" priority="3"/>
    <cfRule type="duplicateValues" dxfId="158" priority="4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E9C4-D2A9-4983-A13E-A24FE49E615D}">
  <sheetPr codeName="Sheet17"/>
  <dimension ref="A1:K65"/>
  <sheetViews>
    <sheetView topLeftCell="A57" workbookViewId="0">
      <selection activeCell="B13" sqref="B13:K63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7.37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4256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2">
        <v>1</v>
      </c>
      <c r="B13" s="45" t="s">
        <v>1073</v>
      </c>
      <c r="C13" s="46" t="s">
        <v>1074</v>
      </c>
      <c r="D13" s="47">
        <v>38155</v>
      </c>
      <c r="E13" s="48">
        <f>VLOOKUP(B13,[1]Sheet1!B$4:L$8446,4,0)</f>
        <v>90</v>
      </c>
      <c r="F13" s="48">
        <f>VLOOKUP(B13,[1]Sheet1!B$4:F$8446,5,0)</f>
        <v>85</v>
      </c>
      <c r="G13" s="48">
        <f>VLOOKUP(B13,[1]Sheet1!B$4:J$8446,6,0)</f>
        <v>85</v>
      </c>
      <c r="H13" s="48">
        <f>VLOOKUP(B13,[1]Sheet1!B$4:H$8446,7,0)</f>
        <v>90</v>
      </c>
      <c r="I13" s="49" t="str">
        <f t="shared" ref="I13:I63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63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2">
        <v>2</v>
      </c>
      <c r="B14" s="45" t="s">
        <v>1120</v>
      </c>
      <c r="C14" s="46" t="s">
        <v>1121</v>
      </c>
      <c r="D14" s="47">
        <v>38242</v>
      </c>
      <c r="E14" s="48">
        <f>VLOOKUP(B14,[1]Sheet1!B$4:L$8446,4,0)</f>
        <v>85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2">
        <v>3</v>
      </c>
      <c r="B15" s="45" t="s">
        <v>1140</v>
      </c>
      <c r="C15" s="46" t="s">
        <v>1141</v>
      </c>
      <c r="D15" s="47">
        <v>37943</v>
      </c>
      <c r="E15" s="48">
        <f>VLOOKUP(B15,[1]Sheet1!B$4:L$8446,4,0)</f>
        <v>70</v>
      </c>
      <c r="F15" s="48">
        <f>VLOOKUP(B15,[1]Sheet1!B$4:F$8446,5,0)</f>
        <v>75</v>
      </c>
      <c r="G15" s="48">
        <f>VLOOKUP(B15,[1]Sheet1!B$4:J$8446,6,0)</f>
        <v>75</v>
      </c>
      <c r="H15" s="48">
        <f>VLOOKUP(B15,[1]Sheet1!B$4:H$8446,7,0)</f>
        <v>75</v>
      </c>
      <c r="I15" s="49" t="str">
        <f t="shared" si="0"/>
        <v>Khá</v>
      </c>
      <c r="J15" s="48">
        <f>VLOOKUP(B15,[1]Sheet1!B$4:K$8446,9,0)</f>
        <v>75</v>
      </c>
      <c r="K15" s="49" t="str">
        <f t="shared" si="1"/>
        <v>Khá</v>
      </c>
    </row>
    <row r="16" spans="1:11" ht="18.75" customHeight="1" x14ac:dyDescent="0.25">
      <c r="A16" s="12">
        <v>4</v>
      </c>
      <c r="B16" s="45" t="s">
        <v>1116</v>
      </c>
      <c r="C16" s="46" t="s">
        <v>1117</v>
      </c>
      <c r="D16" s="47">
        <v>38014</v>
      </c>
      <c r="E16" s="48">
        <f>VLOOKUP(B16,[1]Sheet1!B$4:L$8446,4,0)</f>
        <v>85</v>
      </c>
      <c r="F16" s="48">
        <f>VLOOKUP(B16,[1]Sheet1!B$4:F$8446,5,0)</f>
        <v>85</v>
      </c>
      <c r="G16" s="48">
        <f>VLOOKUP(B16,[1]Sheet1!B$4:J$8446,6,0)</f>
        <v>85</v>
      </c>
      <c r="H16" s="48">
        <f>VLOOKUP(B16,[1]Sheet1!B$4:H$8446,7,0)</f>
        <v>85</v>
      </c>
      <c r="I16" s="49" t="str">
        <f t="shared" si="0"/>
        <v>Tốt</v>
      </c>
      <c r="J16" s="48">
        <f>VLOOKUP(B16,[1]Sheet1!B$4:K$8446,9,0)</f>
        <v>85</v>
      </c>
      <c r="K16" s="49" t="str">
        <f t="shared" si="1"/>
        <v>Tốt</v>
      </c>
    </row>
    <row r="17" spans="1:11" ht="18.75" customHeight="1" x14ac:dyDescent="0.25">
      <c r="A17" s="12">
        <v>5</v>
      </c>
      <c r="B17" s="45" t="s">
        <v>1079</v>
      </c>
      <c r="C17" s="46" t="s">
        <v>1080</v>
      </c>
      <c r="D17" s="47">
        <v>38235</v>
      </c>
      <c r="E17" s="48">
        <f>VLOOKUP(B17,[1]Sheet1!B$4:L$8446,4,0)</f>
        <v>90</v>
      </c>
      <c r="F17" s="48">
        <f>VLOOKUP(B17,[1]Sheet1!B$4:F$8446,5,0)</f>
        <v>85</v>
      </c>
      <c r="G17" s="48">
        <f>VLOOKUP(B17,[1]Sheet1!B$4:J$8446,6,0)</f>
        <v>85</v>
      </c>
      <c r="H17" s="48">
        <f>VLOOKUP(B17,[1]Sheet1!B$4:H$8446,7,0)</f>
        <v>85</v>
      </c>
      <c r="I17" s="49" t="str">
        <f t="shared" si="0"/>
        <v>Tốt</v>
      </c>
      <c r="J17" s="48">
        <f>VLOOKUP(B17,[1]Sheet1!B$4:K$8446,9,0)</f>
        <v>85</v>
      </c>
      <c r="K17" s="49" t="str">
        <f t="shared" si="1"/>
        <v>Tốt</v>
      </c>
    </row>
    <row r="18" spans="1:11" ht="18.75" customHeight="1" x14ac:dyDescent="0.25">
      <c r="A18" s="12">
        <v>6</v>
      </c>
      <c r="B18" s="45" t="s">
        <v>1042</v>
      </c>
      <c r="C18" s="46" t="s">
        <v>1043</v>
      </c>
      <c r="D18" s="47">
        <v>38327</v>
      </c>
      <c r="E18" s="48">
        <f>VLOOKUP(B18,[1]Sheet1!B$4:L$8446,4,0)</f>
        <v>95</v>
      </c>
      <c r="F18" s="48">
        <f>VLOOKUP(B18,[1]Sheet1!B$4:F$8446,5,0)</f>
        <v>95</v>
      </c>
      <c r="G18" s="48">
        <f>VLOOKUP(B18,[1]Sheet1!B$4:J$8446,6,0)</f>
        <v>95</v>
      </c>
      <c r="H18" s="48">
        <f>VLOOKUP(B18,[1]Sheet1!B$4:H$8446,7,0)</f>
        <v>100</v>
      </c>
      <c r="I18" s="49" t="str">
        <f t="shared" si="0"/>
        <v>Xuất sắc</v>
      </c>
      <c r="J18" s="48">
        <f>VLOOKUP(B18,[1]Sheet1!B$4:K$8446,9,0)</f>
        <v>100</v>
      </c>
      <c r="K18" s="49" t="str">
        <f t="shared" si="1"/>
        <v>Xuất sắc</v>
      </c>
    </row>
    <row r="19" spans="1:11" ht="18.75" customHeight="1" x14ac:dyDescent="0.25">
      <c r="A19" s="12">
        <v>7</v>
      </c>
      <c r="B19" s="45" t="s">
        <v>1096</v>
      </c>
      <c r="C19" s="46" t="s">
        <v>1097</v>
      </c>
      <c r="D19" s="47">
        <v>38070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2">
        <v>8</v>
      </c>
      <c r="B20" s="45" t="s">
        <v>1118</v>
      </c>
      <c r="C20" s="46" t="s">
        <v>1119</v>
      </c>
      <c r="D20" s="47">
        <v>38195</v>
      </c>
      <c r="E20" s="48">
        <f>VLOOKUP(B20,[1]Sheet1!B$4:L$8446,4,0)</f>
        <v>90</v>
      </c>
      <c r="F20" s="48">
        <f>VLOOKUP(B20,[1]Sheet1!B$4:F$8446,5,0)</f>
        <v>90</v>
      </c>
      <c r="G20" s="48">
        <f>VLOOKUP(B20,[1]Sheet1!B$4:J$8446,6,0)</f>
        <v>90</v>
      </c>
      <c r="H20" s="48">
        <f>VLOOKUP(B20,[1]Sheet1!B$4:H$8446,7,0)</f>
        <v>90</v>
      </c>
      <c r="I20" s="49" t="str">
        <f t="shared" si="0"/>
        <v>Xuất sắc</v>
      </c>
      <c r="J20" s="48">
        <f>VLOOKUP(B20,[1]Sheet1!B$4:K$8446,9,0)</f>
        <v>90</v>
      </c>
      <c r="K20" s="49" t="str">
        <f t="shared" si="1"/>
        <v>Xuất sắc</v>
      </c>
    </row>
    <row r="21" spans="1:11" ht="18.75" customHeight="1" x14ac:dyDescent="0.25">
      <c r="A21" s="12">
        <v>9</v>
      </c>
      <c r="B21" s="45" t="s">
        <v>1104</v>
      </c>
      <c r="C21" s="46" t="s">
        <v>1105</v>
      </c>
      <c r="D21" s="47">
        <v>38108</v>
      </c>
      <c r="E21" s="48">
        <f>VLOOKUP(B21,[1]Sheet1!B$4:L$8446,4,0)</f>
        <v>80</v>
      </c>
      <c r="F21" s="48">
        <f>VLOOKUP(B21,[1]Sheet1!B$4:F$8446,5,0)</f>
        <v>90</v>
      </c>
      <c r="G21" s="48">
        <f>VLOOKUP(B21,[1]Sheet1!B$4:J$8446,6,0)</f>
        <v>90</v>
      </c>
      <c r="H21" s="48">
        <f>VLOOKUP(B21,[1]Sheet1!B$4:H$8446,7,0)</f>
        <v>90</v>
      </c>
      <c r="I21" s="49" t="str">
        <f t="shared" si="0"/>
        <v>Xuất sắc</v>
      </c>
      <c r="J21" s="48">
        <f>VLOOKUP(B21,[1]Sheet1!B$4:K$8446,9,0)</f>
        <v>90</v>
      </c>
      <c r="K21" s="49" t="str">
        <f t="shared" si="1"/>
        <v>Xuất sắc</v>
      </c>
    </row>
    <row r="22" spans="1:11" ht="18.75" customHeight="1" x14ac:dyDescent="0.25">
      <c r="A22" s="12">
        <v>10</v>
      </c>
      <c r="B22" s="45" t="s">
        <v>1102</v>
      </c>
      <c r="C22" s="46" t="s">
        <v>1103</v>
      </c>
      <c r="D22" s="47">
        <v>38267</v>
      </c>
      <c r="E22" s="48">
        <f>VLOOKUP(B22,[1]Sheet1!B$4:L$8446,4,0)</f>
        <v>82</v>
      </c>
      <c r="F22" s="48">
        <f>VLOOKUP(B22,[1]Sheet1!B$4:F$8446,5,0)</f>
        <v>89</v>
      </c>
      <c r="G22" s="48">
        <f>VLOOKUP(B22,[1]Sheet1!B$4:J$8446,6,0)</f>
        <v>89</v>
      </c>
      <c r="H22" s="48">
        <f>VLOOKUP(B22,[1]Sheet1!B$4:H$8446,7,0)</f>
        <v>89</v>
      </c>
      <c r="I22" s="49" t="str">
        <f t="shared" si="0"/>
        <v>Tốt</v>
      </c>
      <c r="J22" s="48">
        <f>VLOOKUP(B22,[1]Sheet1!B$4:K$8446,9,0)</f>
        <v>89</v>
      </c>
      <c r="K22" s="49" t="str">
        <f t="shared" si="1"/>
        <v>Tốt</v>
      </c>
    </row>
    <row r="23" spans="1:11" ht="18.75" customHeight="1" x14ac:dyDescent="0.25">
      <c r="A23" s="12">
        <v>11</v>
      </c>
      <c r="B23" s="45" t="s">
        <v>1130</v>
      </c>
      <c r="C23" s="46" t="s">
        <v>1131</v>
      </c>
      <c r="D23" s="47">
        <v>38126</v>
      </c>
      <c r="E23" s="48">
        <f>VLOOKUP(B23,[1]Sheet1!B$4:L$8446,4,0)</f>
        <v>80</v>
      </c>
      <c r="F23" s="48">
        <f>VLOOKUP(B23,[1]Sheet1!B$4:F$8446,5,0)</f>
        <v>85</v>
      </c>
      <c r="G23" s="48">
        <f>VLOOKUP(B23,[1]Sheet1!B$4:J$8446,6,0)</f>
        <v>85</v>
      </c>
      <c r="H23" s="48">
        <f>VLOOKUP(B23,[1]Sheet1!B$4:H$8446,7,0)</f>
        <v>85</v>
      </c>
      <c r="I23" s="49" t="str">
        <f t="shared" si="0"/>
        <v>Tốt</v>
      </c>
      <c r="J23" s="48">
        <f>VLOOKUP(B23,[1]Sheet1!B$4:K$8446,9,0)</f>
        <v>85</v>
      </c>
      <c r="K23" s="49" t="str">
        <f t="shared" si="1"/>
        <v>Tốt</v>
      </c>
    </row>
    <row r="24" spans="1:11" ht="18.75" customHeight="1" x14ac:dyDescent="0.25">
      <c r="A24" s="12">
        <v>12</v>
      </c>
      <c r="B24" s="45" t="s">
        <v>1058</v>
      </c>
      <c r="C24" s="46" t="s">
        <v>1059</v>
      </c>
      <c r="D24" s="47">
        <v>38032</v>
      </c>
      <c r="E24" s="48">
        <f>VLOOKUP(B24,[1]Sheet1!B$4:L$8446,4,0)</f>
        <v>90</v>
      </c>
      <c r="F24" s="48">
        <f>VLOOKUP(B24,[1]Sheet1!B$4:F$8446,5,0)</f>
        <v>90</v>
      </c>
      <c r="G24" s="48">
        <f>VLOOKUP(B24,[1]Sheet1!B$4:J$8446,6,0)</f>
        <v>90</v>
      </c>
      <c r="H24" s="48">
        <f>VLOOKUP(B24,[1]Sheet1!B$4:H$8446,7,0)</f>
        <v>90</v>
      </c>
      <c r="I24" s="49" t="str">
        <f t="shared" si="0"/>
        <v>Xuất sắc</v>
      </c>
      <c r="J24" s="48">
        <f>VLOOKUP(B24,[1]Sheet1!B$4:K$8446,9,0)</f>
        <v>90</v>
      </c>
      <c r="K24" s="49" t="str">
        <f t="shared" si="1"/>
        <v>Xuất sắc</v>
      </c>
    </row>
    <row r="25" spans="1:11" ht="18.75" customHeight="1" x14ac:dyDescent="0.25">
      <c r="A25" s="12">
        <v>13</v>
      </c>
      <c r="B25" s="45" t="s">
        <v>1075</v>
      </c>
      <c r="C25" s="46" t="s">
        <v>1076</v>
      </c>
      <c r="D25" s="47">
        <v>38008</v>
      </c>
      <c r="E25" s="48">
        <f>VLOOKUP(B25,[1]Sheet1!B$4:L$8446,4,0)</f>
        <v>80</v>
      </c>
      <c r="F25" s="48">
        <f>VLOOKUP(B25,[1]Sheet1!B$4:F$8446,5,0)</f>
        <v>75</v>
      </c>
      <c r="G25" s="48">
        <f>VLOOKUP(B25,[1]Sheet1!B$4:J$8446,6,0)</f>
        <v>75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2">
        <v>14</v>
      </c>
      <c r="B26" s="45" t="s">
        <v>1069</v>
      </c>
      <c r="C26" s="46" t="s">
        <v>1070</v>
      </c>
      <c r="D26" s="47">
        <v>38314</v>
      </c>
      <c r="E26" s="48">
        <f>VLOOKUP(B26,[1]Sheet1!B$4:L$8446,4,0)</f>
        <v>90</v>
      </c>
      <c r="F26" s="48">
        <f>VLOOKUP(B26,[1]Sheet1!B$4:F$8446,5,0)</f>
        <v>90</v>
      </c>
      <c r="G26" s="48">
        <f>VLOOKUP(B26,[1]Sheet1!B$4:J$8446,6,0)</f>
        <v>90</v>
      </c>
      <c r="H26" s="48">
        <f>VLOOKUP(B26,[1]Sheet1!B$4:H$8446,7,0)</f>
        <v>90</v>
      </c>
      <c r="I26" s="49" t="str">
        <f t="shared" si="0"/>
        <v>Xuất sắc</v>
      </c>
      <c r="J26" s="48">
        <f>VLOOKUP(B26,[1]Sheet1!B$4:K$8446,9,0)</f>
        <v>90</v>
      </c>
      <c r="K26" s="49" t="str">
        <f t="shared" si="1"/>
        <v>Xuất sắc</v>
      </c>
    </row>
    <row r="27" spans="1:11" ht="18.75" customHeight="1" x14ac:dyDescent="0.25">
      <c r="A27" s="12">
        <v>15</v>
      </c>
      <c r="B27" s="45" t="s">
        <v>1132</v>
      </c>
      <c r="C27" s="46" t="s">
        <v>1133</v>
      </c>
      <c r="D27" s="47">
        <v>38209</v>
      </c>
      <c r="E27" s="48">
        <f>VLOOKUP(B27,[1]Sheet1!B$4:L$8446,4,0)</f>
        <v>90</v>
      </c>
      <c r="F27" s="48">
        <f>VLOOKUP(B27,[1]Sheet1!B$4:F$8446,5,0)</f>
        <v>90</v>
      </c>
      <c r="G27" s="48">
        <f>VLOOKUP(B27,[1]Sheet1!B$4:J$8446,6,0)</f>
        <v>90</v>
      </c>
      <c r="H27" s="48">
        <f>VLOOKUP(B27,[1]Sheet1!B$4:H$8446,7,0)</f>
        <v>90</v>
      </c>
      <c r="I27" s="49" t="str">
        <f t="shared" si="0"/>
        <v>Xuất sắc</v>
      </c>
      <c r="J27" s="48">
        <f>VLOOKUP(B27,[1]Sheet1!B$4:K$8446,9,0)</f>
        <v>90</v>
      </c>
      <c r="K27" s="49" t="str">
        <f t="shared" si="1"/>
        <v>Xuất sắc</v>
      </c>
    </row>
    <row r="28" spans="1:11" ht="18.75" customHeight="1" x14ac:dyDescent="0.25">
      <c r="A28" s="12">
        <v>16</v>
      </c>
      <c r="B28" s="45" t="s">
        <v>1087</v>
      </c>
      <c r="C28" s="46" t="s">
        <v>1088</v>
      </c>
      <c r="D28" s="47">
        <v>38316</v>
      </c>
      <c r="E28" s="48">
        <f>VLOOKUP(B28,[1]Sheet1!B$4:L$8446,4,0)</f>
        <v>90</v>
      </c>
      <c r="F28" s="48">
        <f>VLOOKUP(B28,[1]Sheet1!B$4:F$8446,5,0)</f>
        <v>85</v>
      </c>
      <c r="G28" s="48">
        <f>VLOOKUP(B28,[1]Sheet1!B$4:J$8446,6,0)</f>
        <v>85</v>
      </c>
      <c r="H28" s="48">
        <f>VLOOKUP(B28,[1]Sheet1!B$4:H$8446,7,0)</f>
        <v>90</v>
      </c>
      <c r="I28" s="49" t="str">
        <f t="shared" si="0"/>
        <v>Xuất sắc</v>
      </c>
      <c r="J28" s="48">
        <f>VLOOKUP(B28,[1]Sheet1!B$4:K$8446,9,0)</f>
        <v>90</v>
      </c>
      <c r="K28" s="49" t="str">
        <f t="shared" si="1"/>
        <v>Xuất sắc</v>
      </c>
    </row>
    <row r="29" spans="1:11" ht="18.75" customHeight="1" x14ac:dyDescent="0.25">
      <c r="A29" s="12">
        <v>17</v>
      </c>
      <c r="B29" s="45" t="s">
        <v>1089</v>
      </c>
      <c r="C29" s="46" t="s">
        <v>343</v>
      </c>
      <c r="D29" s="47">
        <v>38193</v>
      </c>
      <c r="E29" s="48">
        <f>VLOOKUP(B29,[1]Sheet1!B$4:L$8446,4,0)</f>
        <v>80</v>
      </c>
      <c r="F29" s="48">
        <f>VLOOKUP(B29,[1]Sheet1!B$4:F$8446,5,0)</f>
        <v>80</v>
      </c>
      <c r="G29" s="48">
        <f>VLOOKUP(B29,[1]Sheet1!B$4:J$8446,6,0)</f>
        <v>80</v>
      </c>
      <c r="H29" s="48">
        <f>VLOOKUP(B29,[1]Sheet1!B$4:H$8446,7,0)</f>
        <v>80</v>
      </c>
      <c r="I29" s="49" t="str">
        <f t="shared" si="0"/>
        <v>Tốt</v>
      </c>
      <c r="J29" s="48">
        <f>VLOOKUP(B29,[1]Sheet1!B$4:K$8446,9,0)</f>
        <v>80</v>
      </c>
      <c r="K29" s="49" t="str">
        <f t="shared" si="1"/>
        <v>Tốt</v>
      </c>
    </row>
    <row r="30" spans="1:11" ht="18.75" customHeight="1" x14ac:dyDescent="0.25">
      <c r="A30" s="12">
        <v>18</v>
      </c>
      <c r="B30" s="45" t="s">
        <v>1044</v>
      </c>
      <c r="C30" s="46" t="s">
        <v>1045</v>
      </c>
      <c r="D30" s="47">
        <v>38243</v>
      </c>
      <c r="E30" s="48">
        <f>VLOOKUP(B30,[1]Sheet1!B$4:L$8446,4,0)</f>
        <v>92</v>
      </c>
      <c r="F30" s="48">
        <f>VLOOKUP(B30,[1]Sheet1!B$4:F$8446,5,0)</f>
        <v>92</v>
      </c>
      <c r="G30" s="48">
        <f>VLOOKUP(B30,[1]Sheet1!B$4:J$8446,6,0)</f>
        <v>92</v>
      </c>
      <c r="H30" s="48">
        <f>VLOOKUP(B30,[1]Sheet1!B$4:H$8446,7,0)</f>
        <v>92</v>
      </c>
      <c r="I30" s="49" t="str">
        <f t="shared" si="0"/>
        <v>Xuất sắc</v>
      </c>
      <c r="J30" s="48">
        <f>VLOOKUP(B30,[1]Sheet1!B$4:K$8446,9,0)</f>
        <v>92</v>
      </c>
      <c r="K30" s="49" t="str">
        <f t="shared" si="1"/>
        <v>Xuất sắc</v>
      </c>
    </row>
    <row r="31" spans="1:11" ht="18.75" customHeight="1" x14ac:dyDescent="0.25">
      <c r="A31" s="12">
        <v>19</v>
      </c>
      <c r="B31" s="45" t="s">
        <v>1077</v>
      </c>
      <c r="C31" s="46" t="s">
        <v>1078</v>
      </c>
      <c r="D31" s="47">
        <v>38101</v>
      </c>
      <c r="E31" s="48">
        <f>VLOOKUP(B31,[1]Sheet1!B$4:L$8446,4,0)</f>
        <v>70</v>
      </c>
      <c r="F31" s="48">
        <f>VLOOKUP(B31,[1]Sheet1!B$4:F$8446,5,0)</f>
        <v>77</v>
      </c>
      <c r="G31" s="48">
        <f>VLOOKUP(B31,[1]Sheet1!B$4:J$8446,6,0)</f>
        <v>77</v>
      </c>
      <c r="H31" s="48">
        <f>VLOOKUP(B31,[1]Sheet1!B$4:H$8446,7,0)</f>
        <v>77</v>
      </c>
      <c r="I31" s="49" t="str">
        <f t="shared" si="0"/>
        <v>Khá</v>
      </c>
      <c r="J31" s="48">
        <f>VLOOKUP(B31,[1]Sheet1!B$4:K$8446,9,0)</f>
        <v>77</v>
      </c>
      <c r="K31" s="49" t="str">
        <f t="shared" si="1"/>
        <v>Khá</v>
      </c>
    </row>
    <row r="32" spans="1:11" ht="18.75" customHeight="1" x14ac:dyDescent="0.25">
      <c r="A32" s="12">
        <v>20</v>
      </c>
      <c r="B32" s="45" t="s">
        <v>1085</v>
      </c>
      <c r="C32" s="46" t="s">
        <v>1086</v>
      </c>
      <c r="D32" s="47">
        <v>37980</v>
      </c>
      <c r="E32" s="48">
        <f>VLOOKUP(B32,[1]Sheet1!B$4:L$8446,4,0)</f>
        <v>90</v>
      </c>
      <c r="F32" s="48">
        <f>VLOOKUP(B32,[1]Sheet1!B$4:F$8446,5,0)</f>
        <v>90</v>
      </c>
      <c r="G32" s="48">
        <f>VLOOKUP(B32,[1]Sheet1!B$4:J$8446,6,0)</f>
        <v>90</v>
      </c>
      <c r="H32" s="48">
        <f>VLOOKUP(B32,[1]Sheet1!B$4:H$8446,7,0)</f>
        <v>90</v>
      </c>
      <c r="I32" s="49" t="str">
        <f t="shared" si="0"/>
        <v>Xuất sắc</v>
      </c>
      <c r="J32" s="48">
        <f>VLOOKUP(B32,[1]Sheet1!B$4:K$8446,9,0)</f>
        <v>90</v>
      </c>
      <c r="K32" s="49" t="str">
        <f t="shared" si="1"/>
        <v>Xuất sắc</v>
      </c>
    </row>
    <row r="33" spans="1:11" ht="18.75" customHeight="1" x14ac:dyDescent="0.25">
      <c r="A33" s="12">
        <v>21</v>
      </c>
      <c r="B33" s="45" t="s">
        <v>1106</v>
      </c>
      <c r="C33" s="46" t="s">
        <v>1107</v>
      </c>
      <c r="D33" s="47">
        <v>38052</v>
      </c>
      <c r="E33" s="48">
        <f>VLOOKUP(B33,[1]Sheet1!B$4:L$8446,4,0)</f>
        <v>70</v>
      </c>
      <c r="F33" s="48">
        <f>VLOOKUP(B33,[1]Sheet1!B$4:F$8446,5,0)</f>
        <v>75</v>
      </c>
      <c r="G33" s="48">
        <f>VLOOKUP(B33,[1]Sheet1!B$4:J$8446,6,0)</f>
        <v>75</v>
      </c>
      <c r="H33" s="48">
        <f>VLOOKUP(B33,[1]Sheet1!B$4:H$8446,7,0)</f>
        <v>75</v>
      </c>
      <c r="I33" s="49" t="str">
        <f t="shared" si="0"/>
        <v>Khá</v>
      </c>
      <c r="J33" s="48">
        <f>VLOOKUP(B33,[1]Sheet1!B$4:K$8446,9,0)</f>
        <v>75</v>
      </c>
      <c r="K33" s="49" t="str">
        <f t="shared" si="1"/>
        <v>Khá</v>
      </c>
    </row>
    <row r="34" spans="1:11" ht="18.75" customHeight="1" x14ac:dyDescent="0.25">
      <c r="A34" s="12">
        <v>22</v>
      </c>
      <c r="B34" s="45" t="s">
        <v>1138</v>
      </c>
      <c r="C34" s="46" t="s">
        <v>1139</v>
      </c>
      <c r="D34" s="47">
        <v>38229</v>
      </c>
      <c r="E34" s="48">
        <f>VLOOKUP(B34,[1]Sheet1!B$4:L$8446,4,0)</f>
        <v>70</v>
      </c>
      <c r="F34" s="48">
        <f>VLOOKUP(B34,[1]Sheet1!B$4:F$8446,5,0)</f>
        <v>75</v>
      </c>
      <c r="G34" s="48">
        <f>VLOOKUP(B34,[1]Sheet1!B$4:J$8446,6,0)</f>
        <v>75</v>
      </c>
      <c r="H34" s="48">
        <f>VLOOKUP(B34,[1]Sheet1!B$4:H$8446,7,0)</f>
        <v>75</v>
      </c>
      <c r="I34" s="49" t="str">
        <f t="shared" si="0"/>
        <v>Khá</v>
      </c>
      <c r="J34" s="48">
        <f>VLOOKUP(B34,[1]Sheet1!B$4:K$8446,9,0)</f>
        <v>75</v>
      </c>
      <c r="K34" s="49" t="str">
        <f t="shared" si="1"/>
        <v>Khá</v>
      </c>
    </row>
    <row r="35" spans="1:11" ht="18.75" customHeight="1" x14ac:dyDescent="0.25">
      <c r="A35" s="12">
        <v>23</v>
      </c>
      <c r="B35" s="45" t="s">
        <v>1126</v>
      </c>
      <c r="C35" s="46" t="s">
        <v>1127</v>
      </c>
      <c r="D35" s="47">
        <v>38318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2">
        <v>24</v>
      </c>
      <c r="B36" s="45" t="s">
        <v>1128</v>
      </c>
      <c r="C36" s="46" t="s">
        <v>1129</v>
      </c>
      <c r="D36" s="47">
        <v>38162</v>
      </c>
      <c r="E36" s="48">
        <f>VLOOKUP(B36,[1]Sheet1!B$4:L$8446,4,0)</f>
        <v>80</v>
      </c>
      <c r="F36" s="48">
        <f>VLOOKUP(B36,[1]Sheet1!B$4:F$8446,5,0)</f>
        <v>90</v>
      </c>
      <c r="G36" s="48">
        <f>VLOOKUP(B36,[1]Sheet1!B$4:J$8446,6,0)</f>
        <v>90</v>
      </c>
      <c r="H36" s="48">
        <f>VLOOKUP(B36,[1]Sheet1!B$4:H$8446,7,0)</f>
        <v>90</v>
      </c>
      <c r="I36" s="49" t="str">
        <f t="shared" si="0"/>
        <v>Xuất sắc</v>
      </c>
      <c r="J36" s="48">
        <f>VLOOKUP(B36,[1]Sheet1!B$4:K$8446,9,0)</f>
        <v>90</v>
      </c>
      <c r="K36" s="49" t="str">
        <f t="shared" si="1"/>
        <v>Xuất sắc</v>
      </c>
    </row>
    <row r="37" spans="1:11" ht="18.75" customHeight="1" x14ac:dyDescent="0.25">
      <c r="A37" s="12">
        <v>25</v>
      </c>
      <c r="B37" s="45" t="s">
        <v>1060</v>
      </c>
      <c r="C37" s="46" t="s">
        <v>1061</v>
      </c>
      <c r="D37" s="47">
        <v>38272</v>
      </c>
      <c r="E37" s="48">
        <f>VLOOKUP(B37,[1]Sheet1!B$4:L$8446,4,0)</f>
        <v>90</v>
      </c>
      <c r="F37" s="48">
        <f>VLOOKUP(B37,[1]Sheet1!B$4:F$8446,5,0)</f>
        <v>90</v>
      </c>
      <c r="G37" s="48">
        <f>VLOOKUP(B37,[1]Sheet1!B$4:J$8446,6,0)</f>
        <v>90</v>
      </c>
      <c r="H37" s="48">
        <f>VLOOKUP(B37,[1]Sheet1!B$4:H$8446,7,0)</f>
        <v>90</v>
      </c>
      <c r="I37" s="49" t="str">
        <f t="shared" si="0"/>
        <v>Xuất sắc</v>
      </c>
      <c r="J37" s="48">
        <f>VLOOKUP(B37,[1]Sheet1!B$4:K$8446,9,0)</f>
        <v>90</v>
      </c>
      <c r="K37" s="49" t="str">
        <f t="shared" si="1"/>
        <v>Xuất sắc</v>
      </c>
    </row>
    <row r="38" spans="1:11" ht="18.75" customHeight="1" x14ac:dyDescent="0.25">
      <c r="A38" s="12">
        <v>26</v>
      </c>
      <c r="B38" s="45" t="s">
        <v>1046</v>
      </c>
      <c r="C38" s="46" t="s">
        <v>1047</v>
      </c>
      <c r="D38" s="47">
        <v>38030</v>
      </c>
      <c r="E38" s="48">
        <f>VLOOKUP(B38,[1]Sheet1!B$4:L$8446,4,0)</f>
        <v>92</v>
      </c>
      <c r="F38" s="48">
        <f>VLOOKUP(B38,[1]Sheet1!B$4:F$8446,5,0)</f>
        <v>92</v>
      </c>
      <c r="G38" s="48">
        <f>VLOOKUP(B38,[1]Sheet1!B$4:J$8446,6,0)</f>
        <v>92</v>
      </c>
      <c r="H38" s="48">
        <f>VLOOKUP(B38,[1]Sheet1!B$4:H$8446,7,0)</f>
        <v>92</v>
      </c>
      <c r="I38" s="49" t="str">
        <f t="shared" si="0"/>
        <v>Xuất sắc</v>
      </c>
      <c r="J38" s="48">
        <f>VLOOKUP(B38,[1]Sheet1!B$4:K$8446,9,0)</f>
        <v>92</v>
      </c>
      <c r="K38" s="49" t="str">
        <f t="shared" si="1"/>
        <v>Xuất sắc</v>
      </c>
    </row>
    <row r="39" spans="1:11" ht="18.75" customHeight="1" x14ac:dyDescent="0.25">
      <c r="A39" s="12">
        <v>27</v>
      </c>
      <c r="B39" s="45" t="s">
        <v>1136</v>
      </c>
      <c r="C39" s="46" t="s">
        <v>1137</v>
      </c>
      <c r="D39" s="47">
        <v>38007</v>
      </c>
      <c r="E39" s="48">
        <f>VLOOKUP(B39,[1]Sheet1!B$4:L$8446,4,0)</f>
        <v>90</v>
      </c>
      <c r="F39" s="48">
        <f>VLOOKUP(B39,[1]Sheet1!B$4:F$8446,5,0)</f>
        <v>90</v>
      </c>
      <c r="G39" s="48">
        <f>VLOOKUP(B39,[1]Sheet1!B$4:J$8446,6,0)</f>
        <v>90</v>
      </c>
      <c r="H39" s="48">
        <f>VLOOKUP(B39,[1]Sheet1!B$4:H$8446,7,0)</f>
        <v>90</v>
      </c>
      <c r="I39" s="49" t="str">
        <f t="shared" si="0"/>
        <v>Xuất sắc</v>
      </c>
      <c r="J39" s="48">
        <f>VLOOKUP(B39,[1]Sheet1!B$4:K$8446,9,0)</f>
        <v>90</v>
      </c>
      <c r="K39" s="49" t="str">
        <f t="shared" si="1"/>
        <v>Xuất sắc</v>
      </c>
    </row>
    <row r="40" spans="1:11" ht="18.75" customHeight="1" x14ac:dyDescent="0.25">
      <c r="A40" s="12">
        <v>28</v>
      </c>
      <c r="B40" s="45" t="s">
        <v>1112</v>
      </c>
      <c r="C40" s="46" t="s">
        <v>1113</v>
      </c>
      <c r="D40" s="47">
        <v>38352</v>
      </c>
      <c r="E40" s="48">
        <f>VLOOKUP(B40,[1]Sheet1!B$4:L$8446,4,0)</f>
        <v>85</v>
      </c>
      <c r="F40" s="48">
        <f>VLOOKUP(B40,[1]Sheet1!B$4:F$8446,5,0)</f>
        <v>85</v>
      </c>
      <c r="G40" s="48">
        <f>VLOOKUP(B40,[1]Sheet1!B$4:J$8446,6,0)</f>
        <v>85</v>
      </c>
      <c r="H40" s="48">
        <f>VLOOKUP(B40,[1]Sheet1!B$4:H$8446,7,0)</f>
        <v>85</v>
      </c>
      <c r="I40" s="49" t="str">
        <f t="shared" si="0"/>
        <v>Tốt</v>
      </c>
      <c r="J40" s="48">
        <f>VLOOKUP(B40,[1]Sheet1!B$4:K$8446,9,0)</f>
        <v>85</v>
      </c>
      <c r="K40" s="49" t="str">
        <f t="shared" si="1"/>
        <v>Tốt</v>
      </c>
    </row>
    <row r="41" spans="1:11" ht="18.75" customHeight="1" x14ac:dyDescent="0.25">
      <c r="A41" s="12">
        <v>29</v>
      </c>
      <c r="B41" s="45" t="s">
        <v>1090</v>
      </c>
      <c r="C41" s="46" t="s">
        <v>1091</v>
      </c>
      <c r="D41" s="47">
        <v>38267</v>
      </c>
      <c r="E41" s="48">
        <f>VLOOKUP(B41,[1]Sheet1!B$4:L$8446,4,0)</f>
        <v>80</v>
      </c>
      <c r="F41" s="48">
        <f>VLOOKUP(B41,[1]Sheet1!B$4:F$8446,5,0)</f>
        <v>90</v>
      </c>
      <c r="G41" s="48">
        <f>VLOOKUP(B41,[1]Sheet1!B$4:J$8446,6,0)</f>
        <v>90</v>
      </c>
      <c r="H41" s="48">
        <f>VLOOKUP(B41,[1]Sheet1!B$4:H$8446,7,0)</f>
        <v>90</v>
      </c>
      <c r="I41" s="49" t="str">
        <f t="shared" si="0"/>
        <v>Xuất sắc</v>
      </c>
      <c r="J41" s="48">
        <f>VLOOKUP(B41,[1]Sheet1!B$4:K$8446,9,0)</f>
        <v>90</v>
      </c>
      <c r="K41" s="49" t="str">
        <f t="shared" si="1"/>
        <v>Xuất sắc</v>
      </c>
    </row>
    <row r="42" spans="1:11" ht="18.75" customHeight="1" x14ac:dyDescent="0.25">
      <c r="A42" s="12">
        <v>30</v>
      </c>
      <c r="B42" s="45" t="s">
        <v>1054</v>
      </c>
      <c r="C42" s="46" t="s">
        <v>1055</v>
      </c>
      <c r="D42" s="47">
        <v>38336</v>
      </c>
      <c r="E42" s="48">
        <f>VLOOKUP(B42,[1]Sheet1!B$4:L$8446,4,0)</f>
        <v>80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2">
        <v>31</v>
      </c>
      <c r="B43" s="45" t="s">
        <v>1124</v>
      </c>
      <c r="C43" s="46" t="s">
        <v>1125</v>
      </c>
      <c r="D43" s="47">
        <v>38091</v>
      </c>
      <c r="E43" s="48">
        <f>VLOOKUP(B43,[1]Sheet1!B$4:L$8446,4,0)</f>
        <v>100</v>
      </c>
      <c r="F43" s="48">
        <f>VLOOKUP(B43,[1]Sheet1!B$4:F$8446,5,0)</f>
        <v>95</v>
      </c>
      <c r="G43" s="48">
        <f>VLOOKUP(B43,[1]Sheet1!B$4:J$8446,6,0)</f>
        <v>95</v>
      </c>
      <c r="H43" s="48">
        <f>VLOOKUP(B43,[1]Sheet1!B$4:H$8446,7,0)</f>
        <v>95</v>
      </c>
      <c r="I43" s="49" t="str">
        <f t="shared" si="0"/>
        <v>Xuất sắc</v>
      </c>
      <c r="J43" s="48">
        <f>VLOOKUP(B43,[1]Sheet1!B$4:K$8446,9,0)</f>
        <v>95</v>
      </c>
      <c r="K43" s="49" t="str">
        <f t="shared" si="1"/>
        <v>Xuất sắc</v>
      </c>
    </row>
    <row r="44" spans="1:11" ht="18.75" customHeight="1" x14ac:dyDescent="0.25">
      <c r="A44" s="12">
        <v>32</v>
      </c>
      <c r="B44" s="45" t="s">
        <v>1134</v>
      </c>
      <c r="C44" s="46" t="s">
        <v>1135</v>
      </c>
      <c r="D44" s="47">
        <v>38348</v>
      </c>
      <c r="E44" s="48">
        <f>VLOOKUP(B44,[1]Sheet1!B$4:L$8446,4,0)</f>
        <v>65</v>
      </c>
      <c r="F44" s="48">
        <f>VLOOKUP(B44,[1]Sheet1!B$4:F$8446,5,0)</f>
        <v>75</v>
      </c>
      <c r="G44" s="48">
        <f>VLOOKUP(B44,[1]Sheet1!B$4:J$8446,6,0)</f>
        <v>75</v>
      </c>
      <c r="H44" s="48">
        <f>VLOOKUP(B44,[1]Sheet1!B$4:H$8446,7,0)</f>
        <v>75</v>
      </c>
      <c r="I44" s="49" t="str">
        <f t="shared" si="0"/>
        <v>Khá</v>
      </c>
      <c r="J44" s="48">
        <f>VLOOKUP(B44,[1]Sheet1!B$4:K$8446,9,0)</f>
        <v>75</v>
      </c>
      <c r="K44" s="49" t="str">
        <f t="shared" si="1"/>
        <v>Khá</v>
      </c>
    </row>
    <row r="45" spans="1:11" ht="18.75" customHeight="1" x14ac:dyDescent="0.25">
      <c r="A45" s="12">
        <v>33</v>
      </c>
      <c r="B45" s="45" t="s">
        <v>1052</v>
      </c>
      <c r="C45" s="46" t="s">
        <v>1053</v>
      </c>
      <c r="D45" s="47">
        <v>38182</v>
      </c>
      <c r="E45" s="48">
        <f>VLOOKUP(B45,[1]Sheet1!B$4:L$8446,4,0)</f>
        <v>90</v>
      </c>
      <c r="F45" s="48">
        <f>VLOOKUP(B45,[1]Sheet1!B$4:F$8446,5,0)</f>
        <v>85</v>
      </c>
      <c r="G45" s="48">
        <f>VLOOKUP(B45,[1]Sheet1!B$4:J$8446,6,0)</f>
        <v>85</v>
      </c>
      <c r="H45" s="48">
        <f>VLOOKUP(B45,[1]Sheet1!B$4:H$8446,7,0)</f>
        <v>85</v>
      </c>
      <c r="I45" s="49" t="str">
        <f t="shared" si="0"/>
        <v>Tốt</v>
      </c>
      <c r="J45" s="48">
        <f>VLOOKUP(B45,[1]Sheet1!B$4:K$8446,9,0)</f>
        <v>85</v>
      </c>
      <c r="K45" s="49" t="str">
        <f t="shared" si="1"/>
        <v>Tốt</v>
      </c>
    </row>
    <row r="46" spans="1:11" ht="18.75" customHeight="1" x14ac:dyDescent="0.25">
      <c r="A46" s="12">
        <v>34</v>
      </c>
      <c r="B46" s="45" t="s">
        <v>1100</v>
      </c>
      <c r="C46" s="46" t="s">
        <v>1101</v>
      </c>
      <c r="D46" s="47">
        <v>38301</v>
      </c>
      <c r="E46" s="48">
        <f>VLOOKUP(B46,[1]Sheet1!B$4:L$8446,4,0)</f>
        <v>85</v>
      </c>
      <c r="F46" s="48">
        <f>VLOOKUP(B46,[1]Sheet1!B$4:F$8446,5,0)</f>
        <v>85</v>
      </c>
      <c r="G46" s="48">
        <f>VLOOKUP(B46,[1]Sheet1!B$4:J$8446,6,0)</f>
        <v>85</v>
      </c>
      <c r="H46" s="48">
        <f>VLOOKUP(B46,[1]Sheet1!B$4:H$8446,7,0)</f>
        <v>85</v>
      </c>
      <c r="I46" s="49" t="str">
        <f t="shared" si="0"/>
        <v>Tốt</v>
      </c>
      <c r="J46" s="48">
        <f>VLOOKUP(B46,[1]Sheet1!B$4:K$8446,9,0)</f>
        <v>85</v>
      </c>
      <c r="K46" s="49" t="str">
        <f t="shared" si="1"/>
        <v>Tốt</v>
      </c>
    </row>
    <row r="47" spans="1:11" ht="18.75" customHeight="1" x14ac:dyDescent="0.25">
      <c r="A47" s="12">
        <v>35</v>
      </c>
      <c r="B47" s="45" t="s">
        <v>1062</v>
      </c>
      <c r="C47" s="46" t="s">
        <v>1063</v>
      </c>
      <c r="D47" s="47">
        <v>38019</v>
      </c>
      <c r="E47" s="48">
        <f>VLOOKUP(B47,[1]Sheet1!B$4:L$8446,4,0)</f>
        <v>80</v>
      </c>
      <c r="F47" s="48">
        <f>VLOOKUP(B47,[1]Sheet1!B$4:F$8446,5,0)</f>
        <v>80</v>
      </c>
      <c r="G47" s="48">
        <f>VLOOKUP(B47,[1]Sheet1!B$4:J$8446,6,0)</f>
        <v>80</v>
      </c>
      <c r="H47" s="48">
        <f>VLOOKUP(B47,[1]Sheet1!B$4:H$8446,7,0)</f>
        <v>80</v>
      </c>
      <c r="I47" s="49" t="str">
        <f t="shared" si="0"/>
        <v>Tốt</v>
      </c>
      <c r="J47" s="48">
        <f>VLOOKUP(B47,[1]Sheet1!B$4:K$8446,9,0)</f>
        <v>80</v>
      </c>
      <c r="K47" s="49" t="str">
        <f t="shared" si="1"/>
        <v>Tốt</v>
      </c>
    </row>
    <row r="48" spans="1:11" ht="18.75" customHeight="1" x14ac:dyDescent="0.25">
      <c r="A48" s="12">
        <v>36</v>
      </c>
      <c r="B48" s="45" t="s">
        <v>1067</v>
      </c>
      <c r="C48" s="46" t="s">
        <v>1068</v>
      </c>
      <c r="D48" s="47">
        <v>38020</v>
      </c>
      <c r="E48" s="48">
        <f>VLOOKUP(B48,[1]Sheet1!B$4:L$8446,4,0)</f>
        <v>80</v>
      </c>
      <c r="F48" s="48">
        <f>VLOOKUP(B48,[1]Sheet1!B$4:F$8446,5,0)</f>
        <v>85</v>
      </c>
      <c r="G48" s="48">
        <f>VLOOKUP(B48,[1]Sheet1!B$4:J$8446,6,0)</f>
        <v>85</v>
      </c>
      <c r="H48" s="48">
        <f>VLOOKUP(B48,[1]Sheet1!B$4:H$8446,7,0)</f>
        <v>90</v>
      </c>
      <c r="I48" s="49" t="str">
        <f t="shared" si="0"/>
        <v>Xuất sắc</v>
      </c>
      <c r="J48" s="48">
        <f>VLOOKUP(B48,[1]Sheet1!B$4:K$8446,9,0)</f>
        <v>90</v>
      </c>
      <c r="K48" s="49" t="str">
        <f t="shared" si="1"/>
        <v>Xuất sắc</v>
      </c>
    </row>
    <row r="49" spans="1:11" ht="18.75" customHeight="1" x14ac:dyDescent="0.25">
      <c r="A49" s="12">
        <v>37</v>
      </c>
      <c r="B49" s="45" t="s">
        <v>1094</v>
      </c>
      <c r="C49" s="46" t="s">
        <v>1095</v>
      </c>
      <c r="D49" s="47">
        <v>38207</v>
      </c>
      <c r="E49" s="48">
        <f>VLOOKUP(B49,[1]Sheet1!B$4:L$8446,4,0)</f>
        <v>90</v>
      </c>
      <c r="F49" s="48">
        <f>VLOOKUP(B49,[1]Sheet1!B$4:F$8446,5,0)</f>
        <v>85</v>
      </c>
      <c r="G49" s="48">
        <f>VLOOKUP(B49,[1]Sheet1!B$4:J$8446,6,0)</f>
        <v>85</v>
      </c>
      <c r="H49" s="48">
        <f>VLOOKUP(B49,[1]Sheet1!B$4:H$8446,7,0)</f>
        <v>85</v>
      </c>
      <c r="I49" s="49" t="str">
        <f t="shared" si="0"/>
        <v>Tốt</v>
      </c>
      <c r="J49" s="48">
        <f>VLOOKUP(B49,[1]Sheet1!B$4:K$8446,9,0)</f>
        <v>85</v>
      </c>
      <c r="K49" s="49" t="str">
        <f t="shared" si="1"/>
        <v>Tốt</v>
      </c>
    </row>
    <row r="50" spans="1:11" ht="18.75" customHeight="1" x14ac:dyDescent="0.25">
      <c r="A50" s="12">
        <v>38</v>
      </c>
      <c r="B50" s="45" t="s">
        <v>1081</v>
      </c>
      <c r="C50" s="46" t="s">
        <v>1082</v>
      </c>
      <c r="D50" s="47">
        <v>38263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2">
        <v>39</v>
      </c>
      <c r="B51" s="45" t="s">
        <v>1071</v>
      </c>
      <c r="C51" s="46" t="s">
        <v>1072</v>
      </c>
      <c r="D51" s="47">
        <v>38176</v>
      </c>
      <c r="E51" s="48">
        <f>VLOOKUP(B51,[1]Sheet1!B$4:L$8446,4,0)</f>
        <v>90</v>
      </c>
      <c r="F51" s="48">
        <f>VLOOKUP(B51,[1]Sheet1!B$4:F$8446,5,0)</f>
        <v>90</v>
      </c>
      <c r="G51" s="48">
        <f>VLOOKUP(B51,[1]Sheet1!B$4:J$8446,6,0)</f>
        <v>90</v>
      </c>
      <c r="H51" s="48">
        <f>VLOOKUP(B51,[1]Sheet1!B$4:H$8446,7,0)</f>
        <v>90</v>
      </c>
      <c r="I51" s="49" t="str">
        <f t="shared" si="0"/>
        <v>Xuất sắc</v>
      </c>
      <c r="J51" s="48">
        <f>VLOOKUP(B51,[1]Sheet1!B$4:K$8446,9,0)</f>
        <v>90</v>
      </c>
      <c r="K51" s="49" t="str">
        <f t="shared" si="1"/>
        <v>Xuất sắc</v>
      </c>
    </row>
    <row r="52" spans="1:11" ht="18.75" customHeight="1" x14ac:dyDescent="0.25">
      <c r="A52" s="12">
        <v>40</v>
      </c>
      <c r="B52" s="45" t="s">
        <v>1122</v>
      </c>
      <c r="C52" s="46" t="s">
        <v>1123</v>
      </c>
      <c r="D52" s="47">
        <v>38340</v>
      </c>
      <c r="E52" s="48">
        <f>VLOOKUP(B52,[1]Sheet1!B$4:L$8446,4,0)</f>
        <v>90</v>
      </c>
      <c r="F52" s="48">
        <f>VLOOKUP(B52,[1]Sheet1!B$4:F$8446,5,0)</f>
        <v>85</v>
      </c>
      <c r="G52" s="48">
        <f>VLOOKUP(B52,[1]Sheet1!B$4:J$8446,6,0)</f>
        <v>85</v>
      </c>
      <c r="H52" s="48">
        <f>VLOOKUP(B52,[1]Sheet1!B$4:H$8446,7,0)</f>
        <v>85</v>
      </c>
      <c r="I52" s="49" t="str">
        <f t="shared" si="0"/>
        <v>Tốt</v>
      </c>
      <c r="J52" s="48">
        <f>VLOOKUP(B52,[1]Sheet1!B$4:K$8446,9,0)</f>
        <v>85</v>
      </c>
      <c r="K52" s="49" t="str">
        <f t="shared" si="1"/>
        <v>Tốt</v>
      </c>
    </row>
    <row r="53" spans="1:11" ht="18.75" customHeight="1" x14ac:dyDescent="0.25">
      <c r="A53" s="12">
        <v>41</v>
      </c>
      <c r="B53" s="45" t="s">
        <v>1064</v>
      </c>
      <c r="C53" s="46" t="s">
        <v>193</v>
      </c>
      <c r="D53" s="47">
        <v>38267</v>
      </c>
      <c r="E53" s="48">
        <f>VLOOKUP(B53,[1]Sheet1!B$4:L$8446,4,0)</f>
        <v>85</v>
      </c>
      <c r="F53" s="48">
        <f>VLOOKUP(B53,[1]Sheet1!B$4:F$8446,5,0)</f>
        <v>85</v>
      </c>
      <c r="G53" s="48">
        <f>VLOOKUP(B53,[1]Sheet1!B$4:J$8446,6,0)</f>
        <v>85</v>
      </c>
      <c r="H53" s="48">
        <f>VLOOKUP(B53,[1]Sheet1!B$4:H$8446,7,0)</f>
        <v>90</v>
      </c>
      <c r="I53" s="49" t="str">
        <f t="shared" si="0"/>
        <v>Xuất sắc</v>
      </c>
      <c r="J53" s="48">
        <f>VLOOKUP(B53,[1]Sheet1!B$4:K$8446,9,0)</f>
        <v>90</v>
      </c>
      <c r="K53" s="49" t="str">
        <f t="shared" si="1"/>
        <v>Xuất sắc</v>
      </c>
    </row>
    <row r="54" spans="1:11" ht="18.75" customHeight="1" x14ac:dyDescent="0.25">
      <c r="A54" s="12">
        <v>42</v>
      </c>
      <c r="B54" s="45" t="s">
        <v>1114</v>
      </c>
      <c r="C54" s="46" t="s">
        <v>1115</v>
      </c>
      <c r="D54" s="47">
        <v>38264</v>
      </c>
      <c r="E54" s="48">
        <f>VLOOKUP(B54,[1]Sheet1!B$4:L$8446,4,0)</f>
        <v>90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2">
        <v>43</v>
      </c>
      <c r="B55" s="45" t="s">
        <v>1065</v>
      </c>
      <c r="C55" s="46" t="s">
        <v>1066</v>
      </c>
      <c r="D55" s="47">
        <v>38205</v>
      </c>
      <c r="E55" s="48">
        <f>VLOOKUP(B55,[1]Sheet1!B$4:L$8446,4,0)</f>
        <v>75</v>
      </c>
      <c r="F55" s="48">
        <f>VLOOKUP(B55,[1]Sheet1!B$4:F$8446,5,0)</f>
        <v>75</v>
      </c>
      <c r="G55" s="48">
        <f>VLOOKUP(B55,[1]Sheet1!B$4:J$8446,6,0)</f>
        <v>75</v>
      </c>
      <c r="H55" s="48">
        <f>VLOOKUP(B55,[1]Sheet1!B$4:H$8446,7,0)</f>
        <v>80</v>
      </c>
      <c r="I55" s="49" t="str">
        <f t="shared" si="0"/>
        <v>Tốt</v>
      </c>
      <c r="J55" s="48">
        <f>VLOOKUP(B55,[1]Sheet1!B$4:K$8446,9,0)</f>
        <v>80</v>
      </c>
      <c r="K55" s="49" t="str">
        <f t="shared" si="1"/>
        <v>Tốt</v>
      </c>
    </row>
    <row r="56" spans="1:11" ht="18.75" customHeight="1" x14ac:dyDescent="0.25">
      <c r="A56" s="12">
        <v>44</v>
      </c>
      <c r="B56" s="45" t="s">
        <v>1056</v>
      </c>
      <c r="C56" s="46" t="s">
        <v>1057</v>
      </c>
      <c r="D56" s="47">
        <v>38101</v>
      </c>
      <c r="E56" s="48">
        <f>VLOOKUP(B56,[1]Sheet1!B$4:L$8446,4,0)</f>
        <v>90</v>
      </c>
      <c r="F56" s="48">
        <f>VLOOKUP(B56,[1]Sheet1!B$4:F$8446,5,0)</f>
        <v>90</v>
      </c>
      <c r="G56" s="48">
        <f>VLOOKUP(B56,[1]Sheet1!B$4:J$8446,6,0)</f>
        <v>90</v>
      </c>
      <c r="H56" s="48">
        <f>VLOOKUP(B56,[1]Sheet1!B$4:H$8446,7,0)</f>
        <v>90</v>
      </c>
      <c r="I56" s="49" t="str">
        <f t="shared" si="0"/>
        <v>Xuất sắc</v>
      </c>
      <c r="J56" s="48">
        <f>VLOOKUP(B56,[1]Sheet1!B$4:K$8446,9,0)</f>
        <v>90</v>
      </c>
      <c r="K56" s="49" t="str">
        <f t="shared" si="1"/>
        <v>Xuất sắc</v>
      </c>
    </row>
    <row r="57" spans="1:11" ht="18.75" customHeight="1" x14ac:dyDescent="0.25">
      <c r="A57" s="12">
        <v>45</v>
      </c>
      <c r="B57" s="45" t="s">
        <v>1098</v>
      </c>
      <c r="C57" s="46" t="s">
        <v>1099</v>
      </c>
      <c r="D57" s="47">
        <v>38030</v>
      </c>
      <c r="E57" s="48">
        <f>VLOOKUP(B57,[1]Sheet1!B$4:L$8446,4,0)</f>
        <v>85</v>
      </c>
      <c r="F57" s="48">
        <f>VLOOKUP(B57,[1]Sheet1!B$4:F$8446,5,0)</f>
        <v>85</v>
      </c>
      <c r="G57" s="48">
        <f>VLOOKUP(B57,[1]Sheet1!B$4:J$8446,6,0)</f>
        <v>85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2">
        <v>46</v>
      </c>
      <c r="B58" s="45" t="s">
        <v>1048</v>
      </c>
      <c r="C58" s="46" t="s">
        <v>1049</v>
      </c>
      <c r="D58" s="47">
        <v>38177</v>
      </c>
      <c r="E58" s="48">
        <f>VLOOKUP(B58,[1]Sheet1!B$4:L$8446,4,0)</f>
        <v>90</v>
      </c>
      <c r="F58" s="48">
        <f>VLOOKUP(B58,[1]Sheet1!B$4:F$8446,5,0)</f>
        <v>90</v>
      </c>
      <c r="G58" s="48">
        <f>VLOOKUP(B58,[1]Sheet1!B$4:J$8446,6,0)</f>
        <v>90</v>
      </c>
      <c r="H58" s="48">
        <f>VLOOKUP(B58,[1]Sheet1!B$4:H$8446,7,0)</f>
        <v>90</v>
      </c>
      <c r="I58" s="49" t="str">
        <f t="shared" si="0"/>
        <v>Xuất sắc</v>
      </c>
      <c r="J58" s="48">
        <f>VLOOKUP(B58,[1]Sheet1!B$4:K$8446,9,0)</f>
        <v>90</v>
      </c>
      <c r="K58" s="49" t="str">
        <f t="shared" si="1"/>
        <v>Xuất sắc</v>
      </c>
    </row>
    <row r="59" spans="1:11" ht="18.75" customHeight="1" x14ac:dyDescent="0.25">
      <c r="A59" s="12">
        <v>47</v>
      </c>
      <c r="B59" s="45" t="s">
        <v>1108</v>
      </c>
      <c r="C59" s="46" t="s">
        <v>1109</v>
      </c>
      <c r="D59" s="47">
        <v>38001</v>
      </c>
      <c r="E59" s="48">
        <f>VLOOKUP(B59,[1]Sheet1!B$4:L$8446,4,0)</f>
        <v>67</v>
      </c>
      <c r="F59" s="48">
        <f>VLOOKUP(B59,[1]Sheet1!B$4:F$8446,5,0)</f>
        <v>77</v>
      </c>
      <c r="G59" s="48">
        <f>VLOOKUP(B59,[1]Sheet1!B$4:J$8446,6,0)</f>
        <v>77</v>
      </c>
      <c r="H59" s="48">
        <f>VLOOKUP(B59,[1]Sheet1!B$4:H$8446,7,0)</f>
        <v>77</v>
      </c>
      <c r="I59" s="49" t="str">
        <f t="shared" si="0"/>
        <v>Khá</v>
      </c>
      <c r="J59" s="48">
        <f>VLOOKUP(B59,[1]Sheet1!B$4:K$8446,9,0)</f>
        <v>77</v>
      </c>
      <c r="K59" s="49" t="str">
        <f t="shared" si="1"/>
        <v>Khá</v>
      </c>
    </row>
    <row r="60" spans="1:11" ht="18.75" customHeight="1" x14ac:dyDescent="0.25">
      <c r="A60" s="12">
        <v>48</v>
      </c>
      <c r="B60" s="45" t="s">
        <v>1092</v>
      </c>
      <c r="C60" s="46" t="s">
        <v>1093</v>
      </c>
      <c r="D60" s="47">
        <v>37990</v>
      </c>
      <c r="E60" s="48">
        <f>VLOOKUP(B60,[1]Sheet1!B$4:L$8446,4,0)</f>
        <v>80</v>
      </c>
      <c r="F60" s="48">
        <f>VLOOKUP(B60,[1]Sheet1!B$4:F$8446,5,0)</f>
        <v>80</v>
      </c>
      <c r="G60" s="48">
        <f>VLOOKUP(B60,[1]Sheet1!B$4:J$8446,6,0)</f>
        <v>80</v>
      </c>
      <c r="H60" s="48">
        <f>VLOOKUP(B60,[1]Sheet1!B$4:H$8446,7,0)</f>
        <v>80</v>
      </c>
      <c r="I60" s="49" t="str">
        <f t="shared" si="0"/>
        <v>Tốt</v>
      </c>
      <c r="J60" s="48">
        <f>VLOOKUP(B60,[1]Sheet1!B$4:K$8446,9,0)</f>
        <v>80</v>
      </c>
      <c r="K60" s="49" t="str">
        <f t="shared" si="1"/>
        <v>Tốt</v>
      </c>
    </row>
    <row r="61" spans="1:11" ht="18.75" customHeight="1" x14ac:dyDescent="0.25">
      <c r="A61" s="12">
        <v>49</v>
      </c>
      <c r="B61" s="45" t="s">
        <v>1110</v>
      </c>
      <c r="C61" s="46" t="s">
        <v>1111</v>
      </c>
      <c r="D61" s="47">
        <v>38252</v>
      </c>
      <c r="E61" s="48">
        <f>VLOOKUP(B61,[1]Sheet1!B$4:L$8446,4,0)</f>
        <v>90</v>
      </c>
      <c r="F61" s="48">
        <f>VLOOKUP(B61,[1]Sheet1!B$4:F$8446,5,0)</f>
        <v>90</v>
      </c>
      <c r="G61" s="48">
        <f>VLOOKUP(B61,[1]Sheet1!B$4:J$8446,6,0)</f>
        <v>90</v>
      </c>
      <c r="H61" s="48">
        <f>VLOOKUP(B61,[1]Sheet1!B$4:H$8446,7,0)</f>
        <v>90</v>
      </c>
      <c r="I61" s="49" t="str">
        <f t="shared" si="0"/>
        <v>Xuất sắc</v>
      </c>
      <c r="J61" s="48">
        <f>VLOOKUP(B61,[1]Sheet1!B$4:K$8446,9,0)</f>
        <v>90</v>
      </c>
      <c r="K61" s="49" t="str">
        <f t="shared" si="1"/>
        <v>Xuất sắc</v>
      </c>
    </row>
    <row r="62" spans="1:11" ht="18.75" customHeight="1" x14ac:dyDescent="0.25">
      <c r="A62" s="12">
        <v>50</v>
      </c>
      <c r="B62" s="45" t="s">
        <v>1050</v>
      </c>
      <c r="C62" s="46" t="s">
        <v>1051</v>
      </c>
      <c r="D62" s="47">
        <v>38330</v>
      </c>
      <c r="E62" s="48">
        <f>VLOOKUP(B62,[1]Sheet1!B$4:L$8446,4,0)</f>
        <v>90</v>
      </c>
      <c r="F62" s="48">
        <f>VLOOKUP(B62,[1]Sheet1!B$4:F$8446,5,0)</f>
        <v>85</v>
      </c>
      <c r="G62" s="48">
        <f>VLOOKUP(B62,[1]Sheet1!B$4:J$8446,6,0)</f>
        <v>85</v>
      </c>
      <c r="H62" s="48">
        <f>VLOOKUP(B62,[1]Sheet1!B$4:H$8446,7,0)</f>
        <v>85</v>
      </c>
      <c r="I62" s="49" t="str">
        <f t="shared" si="0"/>
        <v>Tốt</v>
      </c>
      <c r="J62" s="48">
        <f>VLOOKUP(B62,[1]Sheet1!B$4:K$8446,9,0)</f>
        <v>85</v>
      </c>
      <c r="K62" s="49" t="str">
        <f t="shared" si="1"/>
        <v>Tốt</v>
      </c>
    </row>
    <row r="63" spans="1:11" ht="18.75" customHeight="1" x14ac:dyDescent="0.25">
      <c r="A63" s="12">
        <v>51</v>
      </c>
      <c r="B63" s="45" t="s">
        <v>1083</v>
      </c>
      <c r="C63" s="46" t="s">
        <v>1084</v>
      </c>
      <c r="D63" s="47">
        <v>38304</v>
      </c>
      <c r="E63" s="48">
        <f>VLOOKUP(B63,[1]Sheet1!B$4:L$8446,4,0)</f>
        <v>90</v>
      </c>
      <c r="F63" s="48">
        <f>VLOOKUP(B63,[1]Sheet1!B$4:F$8446,5,0)</f>
        <v>90</v>
      </c>
      <c r="G63" s="48">
        <f>VLOOKUP(B63,[1]Sheet1!B$4:J$8446,6,0)</f>
        <v>90</v>
      </c>
      <c r="H63" s="48">
        <f>VLOOKUP(B63,[1]Sheet1!B$4:H$8446,7,0)</f>
        <v>90</v>
      </c>
      <c r="I63" s="49" t="str">
        <f t="shared" si="0"/>
        <v>Xuất sắc</v>
      </c>
      <c r="J63" s="48">
        <f>VLOOKUP(B63,[1]Sheet1!B$4:K$8446,9,0)</f>
        <v>90</v>
      </c>
      <c r="K63" s="49" t="str">
        <f t="shared" si="1"/>
        <v>Xuất sắc</v>
      </c>
    </row>
    <row r="65" spans="1:3" ht="18.75" customHeight="1" x14ac:dyDescent="0.2">
      <c r="A65" s="52" t="s">
        <v>1142</v>
      </c>
      <c r="B65" s="52"/>
      <c r="C65" s="52"/>
    </row>
  </sheetData>
  <sortState xmlns:xlrd2="http://schemas.microsoft.com/office/spreadsheetml/2017/richdata2" ref="A13:K63">
    <sortCondition ref="C13:C63"/>
  </sortState>
  <mergeCells count="16">
    <mergeCell ref="A6:K6"/>
    <mergeCell ref="A1:C1"/>
    <mergeCell ref="E1:K1"/>
    <mergeCell ref="A2:C2"/>
    <mergeCell ref="E2:K2"/>
    <mergeCell ref="A5:K5"/>
    <mergeCell ref="A65:C6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63">
    <cfRule type="duplicateValues" dxfId="157" priority="1"/>
    <cfRule type="duplicateValues" dxfId="156" priority="2"/>
    <cfRule type="duplicateValues" dxfId="155" priority="3"/>
    <cfRule type="duplicateValues" dxfId="154" priority="4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79E5-ABFD-4069-8C0A-576D6CEAE3D4}">
  <sheetPr codeName="Sheet18"/>
  <dimension ref="A1:K61"/>
  <sheetViews>
    <sheetView topLeftCell="A45" workbookViewId="0">
      <selection activeCell="B13" sqref="B13:K59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6" width="5.375" bestFit="1" customWidth="1"/>
    <col min="7" max="7" width="6.625" customWidth="1"/>
    <col min="8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62" t="s">
        <v>0</v>
      </c>
      <c r="B1" s="62"/>
      <c r="C1" s="62"/>
      <c r="E1" s="63" t="s">
        <v>2</v>
      </c>
      <c r="F1" s="63"/>
      <c r="G1" s="63"/>
      <c r="H1" s="63"/>
      <c r="I1" s="63"/>
      <c r="J1" s="63"/>
      <c r="K1" s="63"/>
    </row>
    <row r="2" spans="1:11" ht="18.75" customHeight="1" x14ac:dyDescent="0.2">
      <c r="A2" s="64" t="s">
        <v>1</v>
      </c>
      <c r="B2" s="64"/>
      <c r="C2" s="64"/>
      <c r="E2" s="63" t="s">
        <v>3</v>
      </c>
      <c r="F2" s="63"/>
      <c r="G2" s="63"/>
      <c r="H2" s="63"/>
      <c r="I2" s="63"/>
      <c r="J2" s="63"/>
      <c r="K2" s="63"/>
    </row>
    <row r="3" spans="1:11" ht="18.75" customHeight="1" x14ac:dyDescent="0.2">
      <c r="A3" s="1"/>
    </row>
    <row r="5" spans="1:11" ht="18.75" customHeight="1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8.75" customHeight="1" x14ac:dyDescent="0.2">
      <c r="A6" s="53" t="s">
        <v>4257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8.75" customHeight="1" x14ac:dyDescent="0.2">
      <c r="A7" s="53" t="s">
        <v>20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8.75" customHeight="1" x14ac:dyDescent="0.2">
      <c r="A10" s="65" t="s">
        <v>5</v>
      </c>
      <c r="B10" s="66" t="s">
        <v>6</v>
      </c>
      <c r="C10" s="66" t="s">
        <v>7</v>
      </c>
      <c r="D10" s="66" t="s">
        <v>8</v>
      </c>
      <c r="E10" s="2" t="s">
        <v>9</v>
      </c>
      <c r="F10" s="2" t="s">
        <v>9</v>
      </c>
      <c r="G10" s="2" t="s">
        <v>9</v>
      </c>
      <c r="H10" s="66" t="s">
        <v>12</v>
      </c>
      <c r="I10" s="66"/>
      <c r="J10" s="66" t="s">
        <v>12</v>
      </c>
      <c r="K10" s="66"/>
    </row>
    <row r="11" spans="1:11" ht="33.75" customHeight="1" x14ac:dyDescent="0.2">
      <c r="A11" s="65"/>
      <c r="B11" s="66"/>
      <c r="C11" s="66"/>
      <c r="D11" s="66"/>
      <c r="E11" s="3" t="s">
        <v>10</v>
      </c>
      <c r="F11" s="3" t="s">
        <v>11</v>
      </c>
      <c r="G11" s="3" t="s">
        <v>3505</v>
      </c>
      <c r="H11" s="66" t="s">
        <v>13</v>
      </c>
      <c r="I11" s="66"/>
      <c r="J11" s="66" t="s">
        <v>28</v>
      </c>
      <c r="K11" s="66"/>
    </row>
    <row r="12" spans="1:11" ht="18.75" customHeight="1" x14ac:dyDescent="0.2">
      <c r="A12" s="65"/>
      <c r="B12" s="66"/>
      <c r="C12" s="66"/>
      <c r="D12" s="66"/>
      <c r="E12" s="6"/>
      <c r="F12" s="6"/>
      <c r="G12" s="6"/>
      <c r="H12" s="16" t="s">
        <v>9</v>
      </c>
      <c r="I12" s="16" t="s">
        <v>14</v>
      </c>
      <c r="J12" s="16" t="s">
        <v>9</v>
      </c>
      <c r="K12" s="16" t="s">
        <v>14</v>
      </c>
    </row>
    <row r="13" spans="1:11" ht="18.75" customHeight="1" x14ac:dyDescent="0.25">
      <c r="A13" s="10">
        <v>1</v>
      </c>
      <c r="B13" s="45" t="s">
        <v>3535</v>
      </c>
      <c r="C13" s="46" t="s">
        <v>3536</v>
      </c>
      <c r="D13" s="47">
        <v>38295</v>
      </c>
      <c r="E13" s="48">
        <f>VLOOKUP(B13,[1]Sheet1!B$4:L$8446,4,0)</f>
        <v>90</v>
      </c>
      <c r="F13" s="48">
        <f>VLOOKUP(B13,[1]Sheet1!B$4:F$8446,5,0)</f>
        <v>90</v>
      </c>
      <c r="G13" s="48">
        <f>VLOOKUP(B13,[1]Sheet1!B$4:J$8446,6,0)</f>
        <v>90</v>
      </c>
      <c r="H13" s="48">
        <f>VLOOKUP(B13,[1]Sheet1!B$4:H$8446,7,0)</f>
        <v>90</v>
      </c>
      <c r="I13" s="49" t="str">
        <f t="shared" ref="I13:I59" si="0">IF(H13&gt;=90,"Xuất sắc",IF(H13&gt;=80,"Tốt", IF(H13&gt;=65,"Khá",IF(H13&gt;=50,"Trung bình", IF(H13&gt;=35, "Yếu", "Kém")))))</f>
        <v>Xuất sắc</v>
      </c>
      <c r="J13" s="48">
        <f>VLOOKUP(B13,[1]Sheet1!B$4:K$8446,9,0)</f>
        <v>90</v>
      </c>
      <c r="K13" s="49" t="str">
        <f t="shared" ref="K13:K59" si="1">IF(J13&gt;=90,"Xuất sắc",IF(J13&gt;=80,"Tốt", IF(J13&gt;=65,"Khá",IF(J13&gt;=50,"Trung bình", IF(J13&gt;=35, "Yếu", "Kém")))))</f>
        <v>Xuất sắc</v>
      </c>
    </row>
    <row r="14" spans="1:11" ht="18.75" customHeight="1" x14ac:dyDescent="0.25">
      <c r="A14" s="10">
        <v>2</v>
      </c>
      <c r="B14" s="45" t="s">
        <v>3507</v>
      </c>
      <c r="C14" s="46" t="s">
        <v>3508</v>
      </c>
      <c r="D14" s="47">
        <v>38219</v>
      </c>
      <c r="E14" s="48">
        <f>VLOOKUP(B14,[1]Sheet1!B$4:L$8446,4,0)</f>
        <v>90</v>
      </c>
      <c r="F14" s="48">
        <f>VLOOKUP(B14,[1]Sheet1!B$4:F$8446,5,0)</f>
        <v>90</v>
      </c>
      <c r="G14" s="48">
        <f>VLOOKUP(B14,[1]Sheet1!B$4:J$8446,6,0)</f>
        <v>90</v>
      </c>
      <c r="H14" s="48">
        <f>VLOOKUP(B14,[1]Sheet1!B$4:H$8446,7,0)</f>
        <v>90</v>
      </c>
      <c r="I14" s="49" t="str">
        <f t="shared" si="0"/>
        <v>Xuất sắc</v>
      </c>
      <c r="J14" s="48">
        <f>VLOOKUP(B14,[1]Sheet1!B$4:K$8446,9,0)</f>
        <v>90</v>
      </c>
      <c r="K14" s="49" t="str">
        <f t="shared" si="1"/>
        <v>Xuất sắc</v>
      </c>
    </row>
    <row r="15" spans="1:11" ht="18.75" customHeight="1" x14ac:dyDescent="0.25">
      <c r="A15" s="10">
        <v>3</v>
      </c>
      <c r="B15" s="45" t="s">
        <v>3530</v>
      </c>
      <c r="C15" s="46" t="s">
        <v>156</v>
      </c>
      <c r="D15" s="47">
        <v>38268</v>
      </c>
      <c r="E15" s="48">
        <f>VLOOKUP(B15,[1]Sheet1!B$4:L$8446,4,0)</f>
        <v>92</v>
      </c>
      <c r="F15" s="48">
        <f>VLOOKUP(B15,[1]Sheet1!B$4:F$8446,5,0)</f>
        <v>87</v>
      </c>
      <c r="G15" s="48">
        <f>VLOOKUP(B15,[1]Sheet1!B$4:J$8446,6,0)</f>
        <v>87</v>
      </c>
      <c r="H15" s="48">
        <f>VLOOKUP(B15,[1]Sheet1!B$4:H$8446,7,0)</f>
        <v>87</v>
      </c>
      <c r="I15" s="49" t="str">
        <f t="shared" si="0"/>
        <v>Tốt</v>
      </c>
      <c r="J15" s="48">
        <f>VLOOKUP(B15,[1]Sheet1!B$4:K$8446,9,0)</f>
        <v>87</v>
      </c>
      <c r="K15" s="49" t="str">
        <f t="shared" si="1"/>
        <v>Tốt</v>
      </c>
    </row>
    <row r="16" spans="1:11" ht="18.75" customHeight="1" x14ac:dyDescent="0.25">
      <c r="A16" s="10">
        <v>4</v>
      </c>
      <c r="B16" s="45" t="s">
        <v>3548</v>
      </c>
      <c r="C16" s="46" t="s">
        <v>144</v>
      </c>
      <c r="D16" s="47">
        <v>38160</v>
      </c>
      <c r="E16" s="48">
        <f>VLOOKUP(B16,[1]Sheet1!B$4:L$8446,4,0)</f>
        <v>90</v>
      </c>
      <c r="F16" s="48">
        <f>VLOOKUP(B16,[1]Sheet1!B$4:F$8446,5,0)</f>
        <v>90</v>
      </c>
      <c r="G16" s="48">
        <f>VLOOKUP(B16,[1]Sheet1!B$4:J$8446,6,0)</f>
        <v>90</v>
      </c>
      <c r="H16" s="48">
        <f>VLOOKUP(B16,[1]Sheet1!B$4:H$8446,7,0)</f>
        <v>90</v>
      </c>
      <c r="I16" s="49" t="str">
        <f t="shared" si="0"/>
        <v>Xuất sắc</v>
      </c>
      <c r="J16" s="48">
        <f>VLOOKUP(B16,[1]Sheet1!B$4:K$8446,9,0)</f>
        <v>90</v>
      </c>
      <c r="K16" s="49" t="str">
        <f t="shared" si="1"/>
        <v>Xuất sắc</v>
      </c>
    </row>
    <row r="17" spans="1:11" ht="18.75" customHeight="1" x14ac:dyDescent="0.25">
      <c r="A17" s="10">
        <v>5</v>
      </c>
      <c r="B17" s="45" t="s">
        <v>3595</v>
      </c>
      <c r="C17" s="46" t="s">
        <v>3596</v>
      </c>
      <c r="D17" s="47">
        <v>38107</v>
      </c>
      <c r="E17" s="48">
        <f>VLOOKUP(B17,[1]Sheet1!B$4:L$8446,4,0)</f>
        <v>90</v>
      </c>
      <c r="F17" s="48">
        <f>VLOOKUP(B17,[1]Sheet1!B$4:F$8446,5,0)</f>
        <v>90</v>
      </c>
      <c r="G17" s="48">
        <f>VLOOKUP(B17,[1]Sheet1!B$4:J$8446,6,0)</f>
        <v>90</v>
      </c>
      <c r="H17" s="48">
        <f>VLOOKUP(B17,[1]Sheet1!B$4:H$8446,7,0)</f>
        <v>90</v>
      </c>
      <c r="I17" s="49" t="str">
        <f t="shared" si="0"/>
        <v>Xuất sắc</v>
      </c>
      <c r="J17" s="48">
        <f>VLOOKUP(B17,[1]Sheet1!B$4:K$8446,9,0)</f>
        <v>90</v>
      </c>
      <c r="K17" s="49" t="str">
        <f t="shared" si="1"/>
        <v>Xuất sắc</v>
      </c>
    </row>
    <row r="18" spans="1:11" ht="18.75" customHeight="1" x14ac:dyDescent="0.25">
      <c r="A18" s="10">
        <v>6</v>
      </c>
      <c r="B18" s="45" t="s">
        <v>3520</v>
      </c>
      <c r="C18" s="46" t="s">
        <v>3521</v>
      </c>
      <c r="D18" s="47">
        <v>38300</v>
      </c>
      <c r="E18" s="48">
        <f>VLOOKUP(B18,[1]Sheet1!B$4:L$8446,4,0)</f>
        <v>80</v>
      </c>
      <c r="F18" s="48">
        <f>VLOOKUP(B18,[1]Sheet1!B$4:F$8446,5,0)</f>
        <v>80</v>
      </c>
      <c r="G18" s="48">
        <f>VLOOKUP(B18,[1]Sheet1!B$4:J$8446,6,0)</f>
        <v>80</v>
      </c>
      <c r="H18" s="48">
        <f>VLOOKUP(B18,[1]Sheet1!B$4:H$8446,7,0)</f>
        <v>80</v>
      </c>
      <c r="I18" s="49" t="str">
        <f t="shared" si="0"/>
        <v>Tốt</v>
      </c>
      <c r="J18" s="48">
        <f>VLOOKUP(B18,[1]Sheet1!B$4:K$8446,9,0)</f>
        <v>80</v>
      </c>
      <c r="K18" s="49" t="str">
        <f t="shared" si="1"/>
        <v>Tốt</v>
      </c>
    </row>
    <row r="19" spans="1:11" ht="18.75" customHeight="1" x14ac:dyDescent="0.25">
      <c r="A19" s="10">
        <v>7</v>
      </c>
      <c r="B19" s="45" t="s">
        <v>3579</v>
      </c>
      <c r="C19" s="46" t="s">
        <v>3580</v>
      </c>
      <c r="D19" s="47">
        <v>38006</v>
      </c>
      <c r="E19" s="48">
        <f>VLOOKUP(B19,[1]Sheet1!B$4:L$8446,4,0)</f>
        <v>90</v>
      </c>
      <c r="F19" s="48">
        <f>VLOOKUP(B19,[1]Sheet1!B$4:F$8446,5,0)</f>
        <v>90</v>
      </c>
      <c r="G19" s="48">
        <f>VLOOKUP(B19,[1]Sheet1!B$4:J$8446,6,0)</f>
        <v>90</v>
      </c>
      <c r="H19" s="48">
        <f>VLOOKUP(B19,[1]Sheet1!B$4:H$8446,7,0)</f>
        <v>90</v>
      </c>
      <c r="I19" s="49" t="str">
        <f t="shared" si="0"/>
        <v>Xuất sắc</v>
      </c>
      <c r="J19" s="48">
        <f>VLOOKUP(B19,[1]Sheet1!B$4:K$8446,9,0)</f>
        <v>90</v>
      </c>
      <c r="K19" s="49" t="str">
        <f t="shared" si="1"/>
        <v>Xuất sắc</v>
      </c>
    </row>
    <row r="20" spans="1:11" ht="18.75" customHeight="1" x14ac:dyDescent="0.25">
      <c r="A20" s="10">
        <v>8</v>
      </c>
      <c r="B20" s="45" t="s">
        <v>3561</v>
      </c>
      <c r="C20" s="46" t="s">
        <v>3562</v>
      </c>
      <c r="D20" s="47">
        <v>37752</v>
      </c>
      <c r="E20" s="48">
        <f>VLOOKUP(B20,[1]Sheet1!B$4:L$8446,4,0)</f>
        <v>70</v>
      </c>
      <c r="F20" s="48">
        <f>VLOOKUP(B20,[1]Sheet1!B$4:F$8446,5,0)</f>
        <v>70</v>
      </c>
      <c r="G20" s="48">
        <f>VLOOKUP(B20,[1]Sheet1!B$4:J$8446,6,0)</f>
        <v>70</v>
      </c>
      <c r="H20" s="48">
        <f>VLOOKUP(B20,[1]Sheet1!B$4:H$8446,7,0)</f>
        <v>70</v>
      </c>
      <c r="I20" s="49" t="str">
        <f t="shared" si="0"/>
        <v>Khá</v>
      </c>
      <c r="J20" s="48">
        <f>VLOOKUP(B20,[1]Sheet1!B$4:K$8446,9,0)</f>
        <v>70</v>
      </c>
      <c r="K20" s="49" t="str">
        <f t="shared" si="1"/>
        <v>Khá</v>
      </c>
    </row>
    <row r="21" spans="1:11" ht="18.75" customHeight="1" x14ac:dyDescent="0.25">
      <c r="A21" s="10">
        <v>9</v>
      </c>
      <c r="B21" s="45" t="s">
        <v>3522</v>
      </c>
      <c r="C21" s="46" t="s">
        <v>3523</v>
      </c>
      <c r="D21" s="47">
        <v>38314</v>
      </c>
      <c r="E21" s="48">
        <f>VLOOKUP(B21,[1]Sheet1!B$4:L$8446,4,0)</f>
        <v>92</v>
      </c>
      <c r="F21" s="48">
        <f>VLOOKUP(B21,[1]Sheet1!B$4:F$8446,5,0)</f>
        <v>92</v>
      </c>
      <c r="G21" s="48">
        <f>VLOOKUP(B21,[1]Sheet1!B$4:J$8446,6,0)</f>
        <v>92</v>
      </c>
      <c r="H21" s="48">
        <f>VLOOKUP(B21,[1]Sheet1!B$4:H$8446,7,0)</f>
        <v>92</v>
      </c>
      <c r="I21" s="49" t="str">
        <f t="shared" si="0"/>
        <v>Xuất sắc</v>
      </c>
      <c r="J21" s="48">
        <f>VLOOKUP(B21,[1]Sheet1!B$4:K$8446,9,0)</f>
        <v>92</v>
      </c>
      <c r="K21" s="49" t="str">
        <f t="shared" si="1"/>
        <v>Xuất sắc</v>
      </c>
    </row>
    <row r="22" spans="1:11" ht="18.75" customHeight="1" x14ac:dyDescent="0.25">
      <c r="A22" s="10">
        <v>10</v>
      </c>
      <c r="B22" s="45" t="s">
        <v>3559</v>
      </c>
      <c r="C22" s="46" t="s">
        <v>3560</v>
      </c>
      <c r="D22" s="47">
        <v>37953</v>
      </c>
      <c r="E22" s="48">
        <f>VLOOKUP(B22,[1]Sheet1!B$4:L$8446,4,0)</f>
        <v>80</v>
      </c>
      <c r="F22" s="48">
        <f>VLOOKUP(B22,[1]Sheet1!B$4:F$8446,5,0)</f>
        <v>80</v>
      </c>
      <c r="G22" s="48">
        <f>VLOOKUP(B22,[1]Sheet1!B$4:J$8446,6,0)</f>
        <v>80</v>
      </c>
      <c r="H22" s="48">
        <f>VLOOKUP(B22,[1]Sheet1!B$4:H$8446,7,0)</f>
        <v>80</v>
      </c>
      <c r="I22" s="49" t="str">
        <f t="shared" si="0"/>
        <v>Tốt</v>
      </c>
      <c r="J22" s="48">
        <f>VLOOKUP(B22,[1]Sheet1!B$4:K$8446,9,0)</f>
        <v>80</v>
      </c>
      <c r="K22" s="49" t="str">
        <f t="shared" si="1"/>
        <v>Tốt</v>
      </c>
    </row>
    <row r="23" spans="1:11" ht="18.75" customHeight="1" x14ac:dyDescent="0.25">
      <c r="A23" s="10">
        <v>11</v>
      </c>
      <c r="B23" s="45" t="s">
        <v>3593</v>
      </c>
      <c r="C23" s="46" t="s">
        <v>3594</v>
      </c>
      <c r="D23" s="47">
        <v>38066</v>
      </c>
      <c r="E23" s="48">
        <f>VLOOKUP(B23,[1]Sheet1!B$4:L$8446,4,0)</f>
        <v>65</v>
      </c>
      <c r="F23" s="48">
        <f>VLOOKUP(B23,[1]Sheet1!B$4:F$8446,5,0)</f>
        <v>65</v>
      </c>
      <c r="G23" s="48">
        <f>VLOOKUP(B23,[1]Sheet1!B$4:J$8446,6,0)</f>
        <v>65</v>
      </c>
      <c r="H23" s="48">
        <f>VLOOKUP(B23,[1]Sheet1!B$4:H$8446,7,0)</f>
        <v>65</v>
      </c>
      <c r="I23" s="49" t="str">
        <f t="shared" si="0"/>
        <v>Khá</v>
      </c>
      <c r="J23" s="48">
        <f>VLOOKUP(B23,[1]Sheet1!B$4:K$8446,9,0)</f>
        <v>65</v>
      </c>
      <c r="K23" s="49" t="str">
        <f t="shared" si="1"/>
        <v>Khá</v>
      </c>
    </row>
    <row r="24" spans="1:11" ht="18.75" customHeight="1" x14ac:dyDescent="0.25">
      <c r="A24" s="10">
        <v>12</v>
      </c>
      <c r="B24" s="45" t="s">
        <v>3557</v>
      </c>
      <c r="C24" s="46" t="s">
        <v>3558</v>
      </c>
      <c r="D24" s="47">
        <v>37991</v>
      </c>
      <c r="E24" s="48">
        <f>VLOOKUP(B24,[1]Sheet1!B$4:L$8446,4,0)</f>
        <v>94</v>
      </c>
      <c r="F24" s="48">
        <f>VLOOKUP(B24,[1]Sheet1!B$4:F$8446,5,0)</f>
        <v>89</v>
      </c>
      <c r="G24" s="48">
        <f>VLOOKUP(B24,[1]Sheet1!B$4:J$8446,6,0)</f>
        <v>89</v>
      </c>
      <c r="H24" s="48">
        <f>VLOOKUP(B24,[1]Sheet1!B$4:H$8446,7,0)</f>
        <v>89</v>
      </c>
      <c r="I24" s="49" t="str">
        <f t="shared" si="0"/>
        <v>Tốt</v>
      </c>
      <c r="J24" s="48">
        <f>VLOOKUP(B24,[1]Sheet1!B$4:K$8446,9,0)</f>
        <v>89</v>
      </c>
      <c r="K24" s="49" t="str">
        <f t="shared" si="1"/>
        <v>Tốt</v>
      </c>
    </row>
    <row r="25" spans="1:11" ht="18.75" customHeight="1" x14ac:dyDescent="0.25">
      <c r="A25" s="10">
        <v>13</v>
      </c>
      <c r="B25" s="45" t="s">
        <v>3551</v>
      </c>
      <c r="C25" s="46" t="s">
        <v>3552</v>
      </c>
      <c r="D25" s="47">
        <v>38262</v>
      </c>
      <c r="E25" s="48">
        <f>VLOOKUP(B25,[1]Sheet1!B$4:L$8446,4,0)</f>
        <v>80</v>
      </c>
      <c r="F25" s="48">
        <f>VLOOKUP(B25,[1]Sheet1!B$4:F$8446,5,0)</f>
        <v>80</v>
      </c>
      <c r="G25" s="48">
        <f>VLOOKUP(B25,[1]Sheet1!B$4:J$8446,6,0)</f>
        <v>80</v>
      </c>
      <c r="H25" s="48">
        <f>VLOOKUP(B25,[1]Sheet1!B$4:H$8446,7,0)</f>
        <v>80</v>
      </c>
      <c r="I25" s="49" t="str">
        <f t="shared" si="0"/>
        <v>Tốt</v>
      </c>
      <c r="J25" s="48">
        <f>VLOOKUP(B25,[1]Sheet1!B$4:K$8446,9,0)</f>
        <v>80</v>
      </c>
      <c r="K25" s="49" t="str">
        <f t="shared" si="1"/>
        <v>Tốt</v>
      </c>
    </row>
    <row r="26" spans="1:11" ht="18.75" customHeight="1" x14ac:dyDescent="0.25">
      <c r="A26" s="10">
        <v>14</v>
      </c>
      <c r="B26" s="45" t="s">
        <v>3569</v>
      </c>
      <c r="C26" s="46" t="s">
        <v>3570</v>
      </c>
      <c r="D26" s="47">
        <v>38288</v>
      </c>
      <c r="E26" s="48">
        <f>VLOOKUP(B26,[1]Sheet1!B$4:L$8446,4,0)</f>
        <v>70</v>
      </c>
      <c r="F26" s="48">
        <f>VLOOKUP(B26,[1]Sheet1!B$4:F$8446,5,0)</f>
        <v>70</v>
      </c>
      <c r="G26" s="48">
        <f>VLOOKUP(B26,[1]Sheet1!B$4:J$8446,6,0)</f>
        <v>70</v>
      </c>
      <c r="H26" s="48">
        <f>VLOOKUP(B26,[1]Sheet1!B$4:H$8446,7,0)</f>
        <v>70</v>
      </c>
      <c r="I26" s="49" t="str">
        <f t="shared" si="0"/>
        <v>Khá</v>
      </c>
      <c r="J26" s="48">
        <f>VLOOKUP(B26,[1]Sheet1!B$4:K$8446,9,0)</f>
        <v>70</v>
      </c>
      <c r="K26" s="49" t="str">
        <f t="shared" si="1"/>
        <v>Khá</v>
      </c>
    </row>
    <row r="27" spans="1:11" ht="18.75" customHeight="1" x14ac:dyDescent="0.25">
      <c r="A27" s="10">
        <v>15</v>
      </c>
      <c r="B27" s="45" t="s">
        <v>3533</v>
      </c>
      <c r="C27" s="46" t="s">
        <v>3534</v>
      </c>
      <c r="D27" s="47">
        <v>38191</v>
      </c>
      <c r="E27" s="48">
        <f>VLOOKUP(B27,[1]Sheet1!B$4:L$8446,4,0)</f>
        <v>90</v>
      </c>
      <c r="F27" s="48">
        <f>VLOOKUP(B27,[1]Sheet1!B$4:F$8446,5,0)</f>
        <v>85</v>
      </c>
      <c r="G27" s="48">
        <f>VLOOKUP(B27,[1]Sheet1!B$4:J$8446,6,0)</f>
        <v>85</v>
      </c>
      <c r="H27" s="48">
        <f>VLOOKUP(B27,[1]Sheet1!B$4:H$8446,7,0)</f>
        <v>85</v>
      </c>
      <c r="I27" s="49" t="str">
        <f t="shared" si="0"/>
        <v>Tốt</v>
      </c>
      <c r="J27" s="48">
        <f>VLOOKUP(B27,[1]Sheet1!B$4:K$8446,9,0)</f>
        <v>85</v>
      </c>
      <c r="K27" s="49" t="str">
        <f t="shared" si="1"/>
        <v>Tốt</v>
      </c>
    </row>
    <row r="28" spans="1:11" ht="18.75" customHeight="1" x14ac:dyDescent="0.25">
      <c r="A28" s="10">
        <v>16</v>
      </c>
      <c r="B28" s="45" t="s">
        <v>3583</v>
      </c>
      <c r="C28" s="46" t="s">
        <v>3584</v>
      </c>
      <c r="D28" s="47">
        <v>38161</v>
      </c>
      <c r="E28" s="48">
        <f>VLOOKUP(B28,[1]Sheet1!B$4:L$8446,4,0)</f>
        <v>90</v>
      </c>
      <c r="F28" s="48">
        <f>VLOOKUP(B28,[1]Sheet1!B$4:F$8446,5,0)</f>
        <v>85</v>
      </c>
      <c r="G28" s="48">
        <f>VLOOKUP(B28,[1]Sheet1!B$4:J$8446,6,0)</f>
        <v>85</v>
      </c>
      <c r="H28" s="48">
        <f>VLOOKUP(B28,[1]Sheet1!B$4:H$8446,7,0)</f>
        <v>85</v>
      </c>
      <c r="I28" s="49" t="str">
        <f t="shared" si="0"/>
        <v>Tốt</v>
      </c>
      <c r="J28" s="48">
        <f>VLOOKUP(B28,[1]Sheet1!B$4:K$8446,9,0)</f>
        <v>85</v>
      </c>
      <c r="K28" s="49" t="str">
        <f t="shared" si="1"/>
        <v>Tốt</v>
      </c>
    </row>
    <row r="29" spans="1:11" ht="18.75" customHeight="1" x14ac:dyDescent="0.25">
      <c r="A29" s="10">
        <v>17</v>
      </c>
      <c r="B29" s="45" t="s">
        <v>3531</v>
      </c>
      <c r="C29" s="46" t="s">
        <v>3532</v>
      </c>
      <c r="D29" s="47">
        <v>38153</v>
      </c>
      <c r="E29" s="48">
        <f>VLOOKUP(B29,[1]Sheet1!B$4:L$8446,4,0)</f>
        <v>90</v>
      </c>
      <c r="F29" s="48">
        <f>VLOOKUP(B29,[1]Sheet1!B$4:F$8446,5,0)</f>
        <v>90</v>
      </c>
      <c r="G29" s="48">
        <f>VLOOKUP(B29,[1]Sheet1!B$4:J$8446,6,0)</f>
        <v>90</v>
      </c>
      <c r="H29" s="48">
        <f>VLOOKUP(B29,[1]Sheet1!B$4:H$8446,7,0)</f>
        <v>90</v>
      </c>
      <c r="I29" s="49" t="str">
        <f t="shared" si="0"/>
        <v>Xuất sắc</v>
      </c>
      <c r="J29" s="48">
        <f>VLOOKUP(B29,[1]Sheet1!B$4:K$8446,9,0)</f>
        <v>90</v>
      </c>
      <c r="K29" s="49" t="str">
        <f t="shared" si="1"/>
        <v>Xuất sắc</v>
      </c>
    </row>
    <row r="30" spans="1:11" ht="18.75" customHeight="1" x14ac:dyDescent="0.25">
      <c r="A30" s="10">
        <v>18</v>
      </c>
      <c r="B30" s="45" t="s">
        <v>3509</v>
      </c>
      <c r="C30" s="46" t="s">
        <v>140</v>
      </c>
      <c r="D30" s="47">
        <v>38122</v>
      </c>
      <c r="E30" s="48">
        <f>VLOOKUP(B30,[1]Sheet1!B$4:L$8446,4,0)</f>
        <v>90</v>
      </c>
      <c r="F30" s="48">
        <f>VLOOKUP(B30,[1]Sheet1!B$4:F$8446,5,0)</f>
        <v>90</v>
      </c>
      <c r="G30" s="48">
        <f>VLOOKUP(B30,[1]Sheet1!B$4:J$8446,6,0)</f>
        <v>90</v>
      </c>
      <c r="H30" s="48">
        <f>VLOOKUP(B30,[1]Sheet1!B$4:H$8446,7,0)</f>
        <v>90</v>
      </c>
      <c r="I30" s="49" t="str">
        <f t="shared" si="0"/>
        <v>Xuất sắc</v>
      </c>
      <c r="J30" s="48">
        <f>VLOOKUP(B30,[1]Sheet1!B$4:K$8446,9,0)</f>
        <v>90</v>
      </c>
      <c r="K30" s="49" t="str">
        <f t="shared" si="1"/>
        <v>Xuất sắc</v>
      </c>
    </row>
    <row r="31" spans="1:11" ht="18.75" customHeight="1" x14ac:dyDescent="0.25">
      <c r="A31" s="10">
        <v>19</v>
      </c>
      <c r="B31" s="45" t="s">
        <v>3585</v>
      </c>
      <c r="C31" s="46" t="s">
        <v>3586</v>
      </c>
      <c r="D31" s="47">
        <v>38131</v>
      </c>
      <c r="E31" s="48">
        <f>VLOOKUP(B31,[1]Sheet1!B$4:L$8446,4,0)</f>
        <v>90</v>
      </c>
      <c r="F31" s="48">
        <f>VLOOKUP(B31,[1]Sheet1!B$4:F$8446,5,0)</f>
        <v>85</v>
      </c>
      <c r="G31" s="48">
        <f>VLOOKUP(B31,[1]Sheet1!B$4:J$8446,6,0)</f>
        <v>85</v>
      </c>
      <c r="H31" s="48">
        <f>VLOOKUP(B31,[1]Sheet1!B$4:H$8446,7,0)</f>
        <v>85</v>
      </c>
      <c r="I31" s="49" t="str">
        <f t="shared" si="0"/>
        <v>Tốt</v>
      </c>
      <c r="J31" s="48">
        <f>VLOOKUP(B31,[1]Sheet1!B$4:K$8446,9,0)</f>
        <v>85</v>
      </c>
      <c r="K31" s="49" t="str">
        <f t="shared" si="1"/>
        <v>Tốt</v>
      </c>
    </row>
    <row r="32" spans="1:11" ht="18.75" customHeight="1" x14ac:dyDescent="0.25">
      <c r="A32" s="10">
        <v>20</v>
      </c>
      <c r="B32" s="45" t="s">
        <v>3547</v>
      </c>
      <c r="C32" s="46" t="s">
        <v>148</v>
      </c>
      <c r="D32" s="47">
        <v>38344</v>
      </c>
      <c r="E32" s="48">
        <f>VLOOKUP(B32,[1]Sheet1!B$4:L$8446,4,0)</f>
        <v>80</v>
      </c>
      <c r="F32" s="48">
        <f>VLOOKUP(B32,[1]Sheet1!B$4:F$8446,5,0)</f>
        <v>80</v>
      </c>
      <c r="G32" s="48">
        <f>VLOOKUP(B32,[1]Sheet1!B$4:J$8446,6,0)</f>
        <v>80</v>
      </c>
      <c r="H32" s="48">
        <f>VLOOKUP(B32,[1]Sheet1!B$4:H$8446,7,0)</f>
        <v>80</v>
      </c>
      <c r="I32" s="49" t="str">
        <f t="shared" si="0"/>
        <v>Tốt</v>
      </c>
      <c r="J32" s="48">
        <f>VLOOKUP(B32,[1]Sheet1!B$4:K$8446,9,0)</f>
        <v>80</v>
      </c>
      <c r="K32" s="49" t="str">
        <f t="shared" si="1"/>
        <v>Tốt</v>
      </c>
    </row>
    <row r="33" spans="1:11" ht="18.75" customHeight="1" x14ac:dyDescent="0.25">
      <c r="A33" s="10">
        <v>21</v>
      </c>
      <c r="B33" s="45" t="s">
        <v>3563</v>
      </c>
      <c r="C33" s="46" t="s">
        <v>3564</v>
      </c>
      <c r="D33" s="47">
        <v>38031</v>
      </c>
      <c r="E33" s="48">
        <f>VLOOKUP(B33,[1]Sheet1!B$4:L$8446,4,0)</f>
        <v>61</v>
      </c>
      <c r="F33" s="48">
        <f>VLOOKUP(B33,[1]Sheet1!B$4:F$8446,5,0)</f>
        <v>61</v>
      </c>
      <c r="G33" s="48">
        <f>VLOOKUP(B33,[1]Sheet1!B$4:J$8446,6,0)</f>
        <v>61</v>
      </c>
      <c r="H33" s="48">
        <f>VLOOKUP(B33,[1]Sheet1!B$4:H$8446,7,0)</f>
        <v>61</v>
      </c>
      <c r="I33" s="49" t="str">
        <f t="shared" si="0"/>
        <v>Trung bình</v>
      </c>
      <c r="J33" s="48">
        <f>VLOOKUP(B33,[1]Sheet1!B$4:K$8446,9,0)</f>
        <v>61</v>
      </c>
      <c r="K33" s="49" t="str">
        <f t="shared" si="1"/>
        <v>Trung bình</v>
      </c>
    </row>
    <row r="34" spans="1:11" ht="18.75" customHeight="1" x14ac:dyDescent="0.25">
      <c r="A34" s="10">
        <v>22</v>
      </c>
      <c r="B34" s="45" t="s">
        <v>3573</v>
      </c>
      <c r="C34" s="46" t="s">
        <v>3574</v>
      </c>
      <c r="D34" s="47">
        <v>38009</v>
      </c>
      <c r="E34" s="48">
        <f>VLOOKUP(B34,[1]Sheet1!B$4:L$8446,4,0)</f>
        <v>70</v>
      </c>
      <c r="F34" s="48">
        <f>VLOOKUP(B34,[1]Sheet1!B$4:F$8446,5,0)</f>
        <v>65</v>
      </c>
      <c r="G34" s="48">
        <f>VLOOKUP(B34,[1]Sheet1!B$4:J$8446,6,0)</f>
        <v>65</v>
      </c>
      <c r="H34" s="48">
        <f>VLOOKUP(B34,[1]Sheet1!B$4:H$8446,7,0)</f>
        <v>65</v>
      </c>
      <c r="I34" s="49" t="str">
        <f t="shared" si="0"/>
        <v>Khá</v>
      </c>
      <c r="J34" s="48">
        <f>VLOOKUP(B34,[1]Sheet1!B$4:K$8446,9,0)</f>
        <v>65</v>
      </c>
      <c r="K34" s="49" t="str">
        <f t="shared" si="1"/>
        <v>Khá</v>
      </c>
    </row>
    <row r="35" spans="1:11" ht="18.75" customHeight="1" x14ac:dyDescent="0.25">
      <c r="A35" s="10">
        <v>23</v>
      </c>
      <c r="B35" s="45" t="s">
        <v>3577</v>
      </c>
      <c r="C35" s="46" t="s">
        <v>3578</v>
      </c>
      <c r="D35" s="47">
        <v>38022</v>
      </c>
      <c r="E35" s="48">
        <f>VLOOKUP(B35,[1]Sheet1!B$4:L$8446,4,0)</f>
        <v>90</v>
      </c>
      <c r="F35" s="48">
        <f>VLOOKUP(B35,[1]Sheet1!B$4:F$8446,5,0)</f>
        <v>90</v>
      </c>
      <c r="G35" s="48">
        <f>VLOOKUP(B35,[1]Sheet1!B$4:J$8446,6,0)</f>
        <v>90</v>
      </c>
      <c r="H35" s="48">
        <f>VLOOKUP(B35,[1]Sheet1!B$4:H$8446,7,0)</f>
        <v>90</v>
      </c>
      <c r="I35" s="49" t="str">
        <f t="shared" si="0"/>
        <v>Xuất sắc</v>
      </c>
      <c r="J35" s="48">
        <f>VLOOKUP(B35,[1]Sheet1!B$4:K$8446,9,0)</f>
        <v>90</v>
      </c>
      <c r="K35" s="49" t="str">
        <f t="shared" si="1"/>
        <v>Xuất sắc</v>
      </c>
    </row>
    <row r="36" spans="1:11" ht="18.75" customHeight="1" x14ac:dyDescent="0.25">
      <c r="A36" s="10">
        <v>24</v>
      </c>
      <c r="B36" s="45" t="s">
        <v>3545</v>
      </c>
      <c r="C36" s="46" t="s">
        <v>3546</v>
      </c>
      <c r="D36" s="47">
        <v>38293</v>
      </c>
      <c r="E36" s="48">
        <f>VLOOKUP(B36,[1]Sheet1!B$4:L$8446,4,0)</f>
        <v>100</v>
      </c>
      <c r="F36" s="48">
        <f>VLOOKUP(B36,[1]Sheet1!B$4:F$8446,5,0)</f>
        <v>100</v>
      </c>
      <c r="G36" s="48">
        <f>VLOOKUP(B36,[1]Sheet1!B$4:J$8446,6,0)</f>
        <v>100</v>
      </c>
      <c r="H36" s="48">
        <f>VLOOKUP(B36,[1]Sheet1!B$4:H$8446,7,0)</f>
        <v>100</v>
      </c>
      <c r="I36" s="49" t="str">
        <f t="shared" si="0"/>
        <v>Xuất sắc</v>
      </c>
      <c r="J36" s="48">
        <f>VLOOKUP(B36,[1]Sheet1!B$4:K$8446,9,0)</f>
        <v>100</v>
      </c>
      <c r="K36" s="49" t="str">
        <f t="shared" si="1"/>
        <v>Xuất sắc</v>
      </c>
    </row>
    <row r="37" spans="1:11" ht="18.75" customHeight="1" x14ac:dyDescent="0.25">
      <c r="A37" s="10">
        <v>25</v>
      </c>
      <c r="B37" s="45" t="s">
        <v>3510</v>
      </c>
      <c r="C37" s="46" t="s">
        <v>3511</v>
      </c>
      <c r="D37" s="47">
        <v>38058</v>
      </c>
      <c r="E37" s="48">
        <f>VLOOKUP(B37,[1]Sheet1!B$4:L$8446,4,0)</f>
        <v>80</v>
      </c>
      <c r="F37" s="48">
        <f>VLOOKUP(B37,[1]Sheet1!B$4:F$8446,5,0)</f>
        <v>80</v>
      </c>
      <c r="G37" s="48">
        <f>VLOOKUP(B37,[1]Sheet1!B$4:J$8446,6,0)</f>
        <v>80</v>
      </c>
      <c r="H37" s="48">
        <f>VLOOKUP(B37,[1]Sheet1!B$4:H$8446,7,0)</f>
        <v>80</v>
      </c>
      <c r="I37" s="49" t="str">
        <f t="shared" si="0"/>
        <v>Tốt</v>
      </c>
      <c r="J37" s="48">
        <f>VLOOKUP(B37,[1]Sheet1!B$4:K$8446,9,0)</f>
        <v>80</v>
      </c>
      <c r="K37" s="49" t="str">
        <f t="shared" si="1"/>
        <v>Tốt</v>
      </c>
    </row>
    <row r="38" spans="1:11" ht="18.75" customHeight="1" x14ac:dyDescent="0.25">
      <c r="A38" s="10">
        <v>26</v>
      </c>
      <c r="B38" s="45" t="s">
        <v>3539</v>
      </c>
      <c r="C38" s="46" t="s">
        <v>3540</v>
      </c>
      <c r="D38" s="47">
        <v>38171</v>
      </c>
      <c r="E38" s="48">
        <f>VLOOKUP(B38,[1]Sheet1!B$4:L$8446,4,0)</f>
        <v>80</v>
      </c>
      <c r="F38" s="48">
        <f>VLOOKUP(B38,[1]Sheet1!B$4:F$8446,5,0)</f>
        <v>80</v>
      </c>
      <c r="G38" s="48">
        <f>VLOOKUP(B38,[1]Sheet1!B$4:J$8446,6,0)</f>
        <v>80</v>
      </c>
      <c r="H38" s="48">
        <f>VLOOKUP(B38,[1]Sheet1!B$4:H$8446,7,0)</f>
        <v>80</v>
      </c>
      <c r="I38" s="49" t="str">
        <f t="shared" si="0"/>
        <v>Tốt</v>
      </c>
      <c r="J38" s="48">
        <f>VLOOKUP(B38,[1]Sheet1!B$4:K$8446,9,0)</f>
        <v>80</v>
      </c>
      <c r="K38" s="49" t="str">
        <f t="shared" si="1"/>
        <v>Tốt</v>
      </c>
    </row>
    <row r="39" spans="1:11" ht="18.75" customHeight="1" x14ac:dyDescent="0.25">
      <c r="A39" s="10">
        <v>27</v>
      </c>
      <c r="B39" s="45" t="s">
        <v>3526</v>
      </c>
      <c r="C39" s="46" t="s">
        <v>3527</v>
      </c>
      <c r="D39" s="47">
        <v>38316</v>
      </c>
      <c r="E39" s="48">
        <f>VLOOKUP(B39,[1]Sheet1!B$4:L$8446,4,0)</f>
        <v>0</v>
      </c>
      <c r="F39" s="48">
        <f>VLOOKUP(B39,[1]Sheet1!B$4:F$8446,5,0)</f>
        <v>0</v>
      </c>
      <c r="G39" s="48">
        <f>VLOOKUP(B39,[1]Sheet1!B$4:J$8446,6,0)</f>
        <v>0</v>
      </c>
      <c r="H39" s="48">
        <f>VLOOKUP(B39,[1]Sheet1!B$4:H$8446,7,0)</f>
        <v>0</v>
      </c>
      <c r="I39" s="49" t="str">
        <f t="shared" si="0"/>
        <v>Kém</v>
      </c>
      <c r="J39" s="48">
        <f>VLOOKUP(B39,[1]Sheet1!B$4:K$8446,9,0)</f>
        <v>0</v>
      </c>
      <c r="K39" s="49" t="str">
        <f t="shared" si="1"/>
        <v>Kém</v>
      </c>
    </row>
    <row r="40" spans="1:11" ht="18.75" customHeight="1" x14ac:dyDescent="0.25">
      <c r="A40" s="10">
        <v>28</v>
      </c>
      <c r="B40" s="45" t="s">
        <v>3518</v>
      </c>
      <c r="C40" s="46" t="s">
        <v>3519</v>
      </c>
      <c r="D40" s="47">
        <v>38280</v>
      </c>
      <c r="E40" s="48">
        <f>VLOOKUP(B40,[1]Sheet1!B$4:L$8446,4,0)</f>
        <v>90</v>
      </c>
      <c r="F40" s="48">
        <f>VLOOKUP(B40,[1]Sheet1!B$4:F$8446,5,0)</f>
        <v>90</v>
      </c>
      <c r="G40" s="48">
        <f>VLOOKUP(B40,[1]Sheet1!B$4:J$8446,6,0)</f>
        <v>90</v>
      </c>
      <c r="H40" s="48">
        <f>VLOOKUP(B40,[1]Sheet1!B$4:H$8446,7,0)</f>
        <v>90</v>
      </c>
      <c r="I40" s="49" t="str">
        <f t="shared" si="0"/>
        <v>Xuất sắc</v>
      </c>
      <c r="J40" s="48">
        <f>VLOOKUP(B40,[1]Sheet1!B$4:K$8446,9,0)</f>
        <v>90</v>
      </c>
      <c r="K40" s="49" t="str">
        <f t="shared" si="1"/>
        <v>Xuất sắc</v>
      </c>
    </row>
    <row r="41" spans="1:11" ht="18.75" customHeight="1" x14ac:dyDescent="0.25">
      <c r="A41" s="10">
        <v>29</v>
      </c>
      <c r="B41" s="45" t="s">
        <v>3571</v>
      </c>
      <c r="C41" s="46" t="s">
        <v>3572</v>
      </c>
      <c r="D41" s="47">
        <v>38091</v>
      </c>
      <c r="E41" s="48">
        <f>VLOOKUP(B41,[1]Sheet1!B$4:L$8446,4,0)</f>
        <v>80</v>
      </c>
      <c r="F41" s="48">
        <f>VLOOKUP(B41,[1]Sheet1!B$4:F$8446,5,0)</f>
        <v>80</v>
      </c>
      <c r="G41" s="48">
        <f>VLOOKUP(B41,[1]Sheet1!B$4:J$8446,6,0)</f>
        <v>80</v>
      </c>
      <c r="H41" s="48">
        <f>VLOOKUP(B41,[1]Sheet1!B$4:H$8446,7,0)</f>
        <v>80</v>
      </c>
      <c r="I41" s="49" t="str">
        <f t="shared" si="0"/>
        <v>Tốt</v>
      </c>
      <c r="J41" s="48">
        <f>VLOOKUP(B41,[1]Sheet1!B$4:K$8446,9,0)</f>
        <v>80</v>
      </c>
      <c r="K41" s="49" t="str">
        <f t="shared" si="1"/>
        <v>Tốt</v>
      </c>
    </row>
    <row r="42" spans="1:11" ht="18.75" customHeight="1" x14ac:dyDescent="0.25">
      <c r="A42" s="10">
        <v>30</v>
      </c>
      <c r="B42" s="45" t="s">
        <v>3565</v>
      </c>
      <c r="C42" s="46" t="s">
        <v>3566</v>
      </c>
      <c r="D42" s="47">
        <v>38326</v>
      </c>
      <c r="E42" s="48">
        <f>VLOOKUP(B42,[1]Sheet1!B$4:L$8446,4,0)</f>
        <v>90</v>
      </c>
      <c r="F42" s="48">
        <f>VLOOKUP(B42,[1]Sheet1!B$4:F$8446,5,0)</f>
        <v>90</v>
      </c>
      <c r="G42" s="48">
        <f>VLOOKUP(B42,[1]Sheet1!B$4:J$8446,6,0)</f>
        <v>90</v>
      </c>
      <c r="H42" s="48">
        <f>VLOOKUP(B42,[1]Sheet1!B$4:H$8446,7,0)</f>
        <v>90</v>
      </c>
      <c r="I42" s="49" t="str">
        <f t="shared" si="0"/>
        <v>Xuất sắc</v>
      </c>
      <c r="J42" s="48">
        <f>VLOOKUP(B42,[1]Sheet1!B$4:K$8446,9,0)</f>
        <v>90</v>
      </c>
      <c r="K42" s="49" t="str">
        <f t="shared" si="1"/>
        <v>Xuất sắc</v>
      </c>
    </row>
    <row r="43" spans="1:11" ht="18.75" customHeight="1" x14ac:dyDescent="0.25">
      <c r="A43" s="10">
        <v>31</v>
      </c>
      <c r="B43" s="45" t="s">
        <v>3512</v>
      </c>
      <c r="C43" s="46" t="s">
        <v>3513</v>
      </c>
      <c r="D43" s="47">
        <v>38275</v>
      </c>
      <c r="E43" s="48">
        <f>VLOOKUP(B43,[1]Sheet1!B$4:L$8446,4,0)</f>
        <v>90</v>
      </c>
      <c r="F43" s="48">
        <f>VLOOKUP(B43,[1]Sheet1!B$4:F$8446,5,0)</f>
        <v>90</v>
      </c>
      <c r="G43" s="48">
        <f>VLOOKUP(B43,[1]Sheet1!B$4:J$8446,6,0)</f>
        <v>90</v>
      </c>
      <c r="H43" s="48">
        <f>VLOOKUP(B43,[1]Sheet1!B$4:H$8446,7,0)</f>
        <v>90</v>
      </c>
      <c r="I43" s="49" t="str">
        <f t="shared" si="0"/>
        <v>Xuất sắc</v>
      </c>
      <c r="J43" s="48">
        <f>VLOOKUP(B43,[1]Sheet1!B$4:K$8446,9,0)</f>
        <v>90</v>
      </c>
      <c r="K43" s="49" t="str">
        <f t="shared" si="1"/>
        <v>Xuất sắc</v>
      </c>
    </row>
    <row r="44" spans="1:11" ht="18.75" customHeight="1" x14ac:dyDescent="0.25">
      <c r="A44" s="10">
        <v>32</v>
      </c>
      <c r="B44" s="45" t="s">
        <v>3528</v>
      </c>
      <c r="C44" s="46" t="s">
        <v>3529</v>
      </c>
      <c r="D44" s="47">
        <v>38231</v>
      </c>
      <c r="E44" s="48">
        <f>VLOOKUP(B44,[1]Sheet1!B$4:L$8446,4,0)</f>
        <v>90</v>
      </c>
      <c r="F44" s="48">
        <f>VLOOKUP(B44,[1]Sheet1!B$4:F$8446,5,0)</f>
        <v>90</v>
      </c>
      <c r="G44" s="48">
        <f>VLOOKUP(B44,[1]Sheet1!B$4:J$8446,6,0)</f>
        <v>90</v>
      </c>
      <c r="H44" s="48">
        <f>VLOOKUP(B44,[1]Sheet1!B$4:H$8446,7,0)</f>
        <v>90</v>
      </c>
      <c r="I44" s="49" t="str">
        <f t="shared" si="0"/>
        <v>Xuất sắc</v>
      </c>
      <c r="J44" s="48">
        <f>VLOOKUP(B44,[1]Sheet1!B$4:K$8446,9,0)</f>
        <v>90</v>
      </c>
      <c r="K44" s="49" t="str">
        <f t="shared" si="1"/>
        <v>Xuất sắc</v>
      </c>
    </row>
    <row r="45" spans="1:11" ht="18.75" customHeight="1" x14ac:dyDescent="0.25">
      <c r="A45" s="10">
        <v>33</v>
      </c>
      <c r="B45" s="45" t="s">
        <v>3514</v>
      </c>
      <c r="C45" s="46" t="s">
        <v>3515</v>
      </c>
      <c r="D45" s="47">
        <v>38291</v>
      </c>
      <c r="E45" s="48">
        <f>VLOOKUP(B45,[1]Sheet1!B$4:L$8446,4,0)</f>
        <v>100</v>
      </c>
      <c r="F45" s="48">
        <f>VLOOKUP(B45,[1]Sheet1!B$4:F$8446,5,0)</f>
        <v>100</v>
      </c>
      <c r="G45" s="48">
        <f>VLOOKUP(B45,[1]Sheet1!B$4:J$8446,6,0)</f>
        <v>100</v>
      </c>
      <c r="H45" s="48">
        <f>VLOOKUP(B45,[1]Sheet1!B$4:H$8446,7,0)</f>
        <v>100</v>
      </c>
      <c r="I45" s="49" t="str">
        <f t="shared" si="0"/>
        <v>Xuất sắc</v>
      </c>
      <c r="J45" s="48">
        <f>VLOOKUP(B45,[1]Sheet1!B$4:K$8446,9,0)</f>
        <v>100</v>
      </c>
      <c r="K45" s="49" t="str">
        <f t="shared" si="1"/>
        <v>Xuất sắc</v>
      </c>
    </row>
    <row r="46" spans="1:11" ht="18.75" customHeight="1" x14ac:dyDescent="0.25">
      <c r="A46" s="10">
        <v>34</v>
      </c>
      <c r="B46" s="45" t="s">
        <v>3541</v>
      </c>
      <c r="C46" s="46" t="s">
        <v>3542</v>
      </c>
      <c r="D46" s="47">
        <v>38199</v>
      </c>
      <c r="E46" s="48">
        <f>VLOOKUP(B46,[1]Sheet1!B$4:L$8446,4,0)</f>
        <v>90</v>
      </c>
      <c r="F46" s="48">
        <f>VLOOKUP(B46,[1]Sheet1!B$4:F$8446,5,0)</f>
        <v>90</v>
      </c>
      <c r="G46" s="48">
        <f>VLOOKUP(B46,[1]Sheet1!B$4:J$8446,6,0)</f>
        <v>90</v>
      </c>
      <c r="H46" s="48">
        <f>VLOOKUP(B46,[1]Sheet1!B$4:H$8446,7,0)</f>
        <v>90</v>
      </c>
      <c r="I46" s="49" t="str">
        <f t="shared" si="0"/>
        <v>Xuất sắc</v>
      </c>
      <c r="J46" s="48">
        <f>VLOOKUP(B46,[1]Sheet1!B$4:K$8446,9,0)</f>
        <v>90</v>
      </c>
      <c r="K46" s="49" t="str">
        <f t="shared" si="1"/>
        <v>Xuất sắc</v>
      </c>
    </row>
    <row r="47" spans="1:11" ht="18.75" customHeight="1" x14ac:dyDescent="0.25">
      <c r="A47" s="10">
        <v>35</v>
      </c>
      <c r="B47" s="45" t="s">
        <v>3581</v>
      </c>
      <c r="C47" s="46" t="s">
        <v>3582</v>
      </c>
      <c r="D47" s="47">
        <v>38351</v>
      </c>
      <c r="E47" s="48">
        <f>VLOOKUP(B47,[1]Sheet1!B$4:L$8446,4,0)</f>
        <v>90</v>
      </c>
      <c r="F47" s="48">
        <f>VLOOKUP(B47,[1]Sheet1!B$4:F$8446,5,0)</f>
        <v>90</v>
      </c>
      <c r="G47" s="48">
        <f>VLOOKUP(B47,[1]Sheet1!B$4:J$8446,6,0)</f>
        <v>90</v>
      </c>
      <c r="H47" s="48">
        <f>VLOOKUP(B47,[1]Sheet1!B$4:H$8446,7,0)</f>
        <v>90</v>
      </c>
      <c r="I47" s="49" t="str">
        <f t="shared" si="0"/>
        <v>Xuất sắc</v>
      </c>
      <c r="J47" s="48">
        <f>VLOOKUP(B47,[1]Sheet1!B$4:K$8446,9,0)</f>
        <v>90</v>
      </c>
      <c r="K47" s="49" t="str">
        <f t="shared" si="1"/>
        <v>Xuất sắc</v>
      </c>
    </row>
    <row r="48" spans="1:11" ht="18.75" customHeight="1" x14ac:dyDescent="0.25">
      <c r="A48" s="10">
        <v>36</v>
      </c>
      <c r="B48" s="45" t="s">
        <v>3567</v>
      </c>
      <c r="C48" s="46" t="s">
        <v>3568</v>
      </c>
      <c r="D48" s="47">
        <v>38256</v>
      </c>
      <c r="E48" s="48">
        <f>VLOOKUP(B48,[1]Sheet1!B$4:L$8446,4,0)</f>
        <v>77</v>
      </c>
      <c r="F48" s="48">
        <f>VLOOKUP(B48,[1]Sheet1!B$4:F$8446,5,0)</f>
        <v>77</v>
      </c>
      <c r="G48" s="48">
        <f>VLOOKUP(B48,[1]Sheet1!B$4:J$8446,6,0)</f>
        <v>77</v>
      </c>
      <c r="H48" s="48">
        <f>VLOOKUP(B48,[1]Sheet1!B$4:H$8446,7,0)</f>
        <v>77</v>
      </c>
      <c r="I48" s="49" t="str">
        <f t="shared" si="0"/>
        <v>Khá</v>
      </c>
      <c r="J48" s="48">
        <f>VLOOKUP(B48,[1]Sheet1!B$4:K$8446,9,0)</f>
        <v>77</v>
      </c>
      <c r="K48" s="49" t="str">
        <f t="shared" si="1"/>
        <v>Khá</v>
      </c>
    </row>
    <row r="49" spans="1:11" ht="18.75" customHeight="1" x14ac:dyDescent="0.25">
      <c r="A49" s="10">
        <v>37</v>
      </c>
      <c r="B49" s="45" t="s">
        <v>3543</v>
      </c>
      <c r="C49" s="46" t="s">
        <v>3544</v>
      </c>
      <c r="D49" s="47">
        <v>38210</v>
      </c>
      <c r="E49" s="48">
        <f>VLOOKUP(B49,[1]Sheet1!B$4:L$8446,4,0)</f>
        <v>90</v>
      </c>
      <c r="F49" s="48">
        <f>VLOOKUP(B49,[1]Sheet1!B$4:F$8446,5,0)</f>
        <v>90</v>
      </c>
      <c r="G49" s="48">
        <f>VLOOKUP(B49,[1]Sheet1!B$4:J$8446,6,0)</f>
        <v>90</v>
      </c>
      <c r="H49" s="48">
        <f>VLOOKUP(B49,[1]Sheet1!B$4:H$8446,7,0)</f>
        <v>90</v>
      </c>
      <c r="I49" s="49" t="str">
        <f t="shared" si="0"/>
        <v>Xuất sắc</v>
      </c>
      <c r="J49" s="48">
        <f>VLOOKUP(B49,[1]Sheet1!B$4:K$8446,9,0)</f>
        <v>90</v>
      </c>
      <c r="K49" s="49" t="str">
        <f t="shared" si="1"/>
        <v>Xuất sắc</v>
      </c>
    </row>
    <row r="50" spans="1:11" ht="18.75" customHeight="1" x14ac:dyDescent="0.25">
      <c r="A50" s="10">
        <v>38</v>
      </c>
      <c r="B50" s="45" t="s">
        <v>3555</v>
      </c>
      <c r="C50" s="46" t="s">
        <v>3556</v>
      </c>
      <c r="D50" s="47">
        <v>38087</v>
      </c>
      <c r="E50" s="48">
        <f>VLOOKUP(B50,[1]Sheet1!B$4:L$8446,4,0)</f>
        <v>90</v>
      </c>
      <c r="F50" s="48">
        <f>VLOOKUP(B50,[1]Sheet1!B$4:F$8446,5,0)</f>
        <v>90</v>
      </c>
      <c r="G50" s="48">
        <f>VLOOKUP(B50,[1]Sheet1!B$4:J$8446,6,0)</f>
        <v>90</v>
      </c>
      <c r="H50" s="48">
        <f>VLOOKUP(B50,[1]Sheet1!B$4:H$8446,7,0)</f>
        <v>90</v>
      </c>
      <c r="I50" s="49" t="str">
        <f t="shared" si="0"/>
        <v>Xuất sắc</v>
      </c>
      <c r="J50" s="48">
        <f>VLOOKUP(B50,[1]Sheet1!B$4:K$8446,9,0)</f>
        <v>90</v>
      </c>
      <c r="K50" s="49" t="str">
        <f t="shared" si="1"/>
        <v>Xuất sắc</v>
      </c>
    </row>
    <row r="51" spans="1:11" ht="18.75" customHeight="1" x14ac:dyDescent="0.25">
      <c r="A51" s="10">
        <v>39</v>
      </c>
      <c r="B51" s="45" t="s">
        <v>3549</v>
      </c>
      <c r="C51" s="46" t="s">
        <v>3550</v>
      </c>
      <c r="D51" s="47">
        <v>38268</v>
      </c>
      <c r="E51" s="48">
        <f>VLOOKUP(B51,[1]Sheet1!B$4:L$8446,4,0)</f>
        <v>78</v>
      </c>
      <c r="F51" s="48">
        <f>VLOOKUP(B51,[1]Sheet1!B$4:F$8446,5,0)</f>
        <v>78</v>
      </c>
      <c r="G51" s="48">
        <f>VLOOKUP(B51,[1]Sheet1!B$4:J$8446,6,0)</f>
        <v>78</v>
      </c>
      <c r="H51" s="48">
        <f>VLOOKUP(B51,[1]Sheet1!B$4:H$8446,7,0)</f>
        <v>78</v>
      </c>
      <c r="I51" s="49" t="str">
        <f t="shared" si="0"/>
        <v>Khá</v>
      </c>
      <c r="J51" s="48">
        <f>VLOOKUP(B51,[1]Sheet1!B$4:K$8446,9,0)</f>
        <v>78</v>
      </c>
      <c r="K51" s="49" t="str">
        <f t="shared" si="1"/>
        <v>Khá</v>
      </c>
    </row>
    <row r="52" spans="1:11" ht="18.75" customHeight="1" x14ac:dyDescent="0.25">
      <c r="A52" s="10">
        <v>40</v>
      </c>
      <c r="B52" s="45" t="s">
        <v>3524</v>
      </c>
      <c r="C52" s="46" t="s">
        <v>3525</v>
      </c>
      <c r="D52" s="47">
        <v>38233</v>
      </c>
      <c r="E52" s="48">
        <f>VLOOKUP(B52,[1]Sheet1!B$4:L$8446,4,0)</f>
        <v>92</v>
      </c>
      <c r="F52" s="48">
        <f>VLOOKUP(B52,[1]Sheet1!B$4:F$8446,5,0)</f>
        <v>92</v>
      </c>
      <c r="G52" s="48">
        <f>VLOOKUP(B52,[1]Sheet1!B$4:J$8446,6,0)</f>
        <v>92</v>
      </c>
      <c r="H52" s="48">
        <f>VLOOKUP(B52,[1]Sheet1!B$4:H$8446,7,0)</f>
        <v>92</v>
      </c>
      <c r="I52" s="49" t="str">
        <f t="shared" si="0"/>
        <v>Xuất sắc</v>
      </c>
      <c r="J52" s="48">
        <f>VLOOKUP(B52,[1]Sheet1!B$4:K$8446,9,0)</f>
        <v>92</v>
      </c>
      <c r="K52" s="49" t="str">
        <f t="shared" si="1"/>
        <v>Xuất sắc</v>
      </c>
    </row>
    <row r="53" spans="1:11" ht="18.75" customHeight="1" x14ac:dyDescent="0.25">
      <c r="A53" s="10">
        <v>41</v>
      </c>
      <c r="B53" s="45" t="s">
        <v>3591</v>
      </c>
      <c r="C53" s="46" t="s">
        <v>3592</v>
      </c>
      <c r="D53" s="47">
        <v>38106</v>
      </c>
      <c r="E53" s="48">
        <f>VLOOKUP(B53,[1]Sheet1!B$4:L$8446,4,0)</f>
        <v>90</v>
      </c>
      <c r="F53" s="48">
        <f>VLOOKUP(B53,[1]Sheet1!B$4:F$8446,5,0)</f>
        <v>85</v>
      </c>
      <c r="G53" s="48">
        <f>VLOOKUP(B53,[1]Sheet1!B$4:J$8446,6,0)</f>
        <v>85</v>
      </c>
      <c r="H53" s="48">
        <f>VLOOKUP(B53,[1]Sheet1!B$4:H$8446,7,0)</f>
        <v>85</v>
      </c>
      <c r="I53" s="49" t="str">
        <f t="shared" si="0"/>
        <v>Tốt</v>
      </c>
      <c r="J53" s="48">
        <f>VLOOKUP(B53,[1]Sheet1!B$4:K$8446,9,0)</f>
        <v>85</v>
      </c>
      <c r="K53" s="49" t="str">
        <f t="shared" si="1"/>
        <v>Tốt</v>
      </c>
    </row>
    <row r="54" spans="1:11" ht="18.75" customHeight="1" x14ac:dyDescent="0.25">
      <c r="A54" s="10">
        <v>42</v>
      </c>
      <c r="B54" s="45" t="s">
        <v>3589</v>
      </c>
      <c r="C54" s="46" t="s">
        <v>3590</v>
      </c>
      <c r="D54" s="47">
        <v>38322</v>
      </c>
      <c r="E54" s="48">
        <f>VLOOKUP(B54,[1]Sheet1!B$4:L$8446,4,0)</f>
        <v>90</v>
      </c>
      <c r="F54" s="48">
        <f>VLOOKUP(B54,[1]Sheet1!B$4:F$8446,5,0)</f>
        <v>90</v>
      </c>
      <c r="G54" s="48">
        <f>VLOOKUP(B54,[1]Sheet1!B$4:J$8446,6,0)</f>
        <v>90</v>
      </c>
      <c r="H54" s="48">
        <f>VLOOKUP(B54,[1]Sheet1!B$4:H$8446,7,0)</f>
        <v>90</v>
      </c>
      <c r="I54" s="49" t="str">
        <f t="shared" si="0"/>
        <v>Xuất sắc</v>
      </c>
      <c r="J54" s="48">
        <f>VLOOKUP(B54,[1]Sheet1!B$4:K$8446,9,0)</f>
        <v>90</v>
      </c>
      <c r="K54" s="49" t="str">
        <f t="shared" si="1"/>
        <v>Xuất sắc</v>
      </c>
    </row>
    <row r="55" spans="1:11" ht="18.75" customHeight="1" x14ac:dyDescent="0.25">
      <c r="A55" s="10">
        <v>43</v>
      </c>
      <c r="B55" s="45" t="s">
        <v>3537</v>
      </c>
      <c r="C55" s="46" t="s">
        <v>3538</v>
      </c>
      <c r="D55" s="47">
        <v>37991</v>
      </c>
      <c r="E55" s="48">
        <f>VLOOKUP(B55,[1]Sheet1!B$4:L$8446,4,0)</f>
        <v>90</v>
      </c>
      <c r="F55" s="48">
        <f>VLOOKUP(B55,[1]Sheet1!B$4:F$8446,5,0)</f>
        <v>90</v>
      </c>
      <c r="G55" s="48">
        <f>VLOOKUP(B55,[1]Sheet1!B$4:J$8446,6,0)</f>
        <v>90</v>
      </c>
      <c r="H55" s="48">
        <f>VLOOKUP(B55,[1]Sheet1!B$4:H$8446,7,0)</f>
        <v>90</v>
      </c>
      <c r="I55" s="49" t="str">
        <f t="shared" si="0"/>
        <v>Xuất sắc</v>
      </c>
      <c r="J55" s="48">
        <f>VLOOKUP(B55,[1]Sheet1!B$4:K$8446,9,0)</f>
        <v>90</v>
      </c>
      <c r="K55" s="49" t="str">
        <f t="shared" si="1"/>
        <v>Xuất sắc</v>
      </c>
    </row>
    <row r="56" spans="1:11" ht="18.75" customHeight="1" x14ac:dyDescent="0.25">
      <c r="A56" s="10">
        <v>44</v>
      </c>
      <c r="B56" s="45" t="s">
        <v>3575</v>
      </c>
      <c r="C56" s="46" t="s">
        <v>3576</v>
      </c>
      <c r="D56" s="47">
        <v>38019</v>
      </c>
      <c r="E56" s="48">
        <f>VLOOKUP(B56,[1]Sheet1!B$4:L$8446,4,0)</f>
        <v>80</v>
      </c>
      <c r="F56" s="48">
        <f>VLOOKUP(B56,[1]Sheet1!B$4:F$8446,5,0)</f>
        <v>80</v>
      </c>
      <c r="G56" s="48">
        <f>VLOOKUP(B56,[1]Sheet1!B$4:J$8446,6,0)</f>
        <v>80</v>
      </c>
      <c r="H56" s="48">
        <f>VLOOKUP(B56,[1]Sheet1!B$4:H$8446,7,0)</f>
        <v>80</v>
      </c>
      <c r="I56" s="49" t="str">
        <f t="shared" si="0"/>
        <v>Tốt</v>
      </c>
      <c r="J56" s="48">
        <f>VLOOKUP(B56,[1]Sheet1!B$4:K$8446,9,0)</f>
        <v>80</v>
      </c>
      <c r="K56" s="49" t="str">
        <f t="shared" si="1"/>
        <v>Tốt</v>
      </c>
    </row>
    <row r="57" spans="1:11" ht="18.75" customHeight="1" x14ac:dyDescent="0.25">
      <c r="A57" s="10">
        <v>45</v>
      </c>
      <c r="B57" s="45" t="s">
        <v>3587</v>
      </c>
      <c r="C57" s="46" t="s">
        <v>3588</v>
      </c>
      <c r="D57" s="47">
        <v>38220</v>
      </c>
      <c r="E57" s="48">
        <f>VLOOKUP(B57,[1]Sheet1!B$4:L$8446,4,0)</f>
        <v>90</v>
      </c>
      <c r="F57" s="48">
        <f>VLOOKUP(B57,[1]Sheet1!B$4:F$8446,5,0)</f>
        <v>90</v>
      </c>
      <c r="G57" s="48">
        <f>VLOOKUP(B57,[1]Sheet1!B$4:J$8446,6,0)</f>
        <v>90</v>
      </c>
      <c r="H57" s="48">
        <f>VLOOKUP(B57,[1]Sheet1!B$4:H$8446,7,0)</f>
        <v>90</v>
      </c>
      <c r="I57" s="49" t="str">
        <f t="shared" si="0"/>
        <v>Xuất sắc</v>
      </c>
      <c r="J57" s="48">
        <f>VLOOKUP(B57,[1]Sheet1!B$4:K$8446,9,0)</f>
        <v>90</v>
      </c>
      <c r="K57" s="49" t="str">
        <f t="shared" si="1"/>
        <v>Xuất sắc</v>
      </c>
    </row>
    <row r="58" spans="1:11" ht="18.75" customHeight="1" x14ac:dyDescent="0.25">
      <c r="A58" s="10">
        <v>46</v>
      </c>
      <c r="B58" s="45" t="s">
        <v>3516</v>
      </c>
      <c r="C58" s="46" t="s">
        <v>3517</v>
      </c>
      <c r="D58" s="47">
        <v>38130</v>
      </c>
      <c r="E58" s="48">
        <f>VLOOKUP(B58,[1]Sheet1!B$4:L$8446,4,0)</f>
        <v>90</v>
      </c>
      <c r="F58" s="48">
        <f>VLOOKUP(B58,[1]Sheet1!B$4:F$8446,5,0)</f>
        <v>85</v>
      </c>
      <c r="G58" s="48">
        <f>VLOOKUP(B58,[1]Sheet1!B$4:J$8446,6,0)</f>
        <v>85</v>
      </c>
      <c r="H58" s="48">
        <f>VLOOKUP(B58,[1]Sheet1!B$4:H$8446,7,0)</f>
        <v>85</v>
      </c>
      <c r="I58" s="49" t="str">
        <f t="shared" si="0"/>
        <v>Tốt</v>
      </c>
      <c r="J58" s="48">
        <f>VLOOKUP(B58,[1]Sheet1!B$4:K$8446,9,0)</f>
        <v>85</v>
      </c>
      <c r="K58" s="49" t="str">
        <f t="shared" si="1"/>
        <v>Tốt</v>
      </c>
    </row>
    <row r="59" spans="1:11" ht="18.75" customHeight="1" x14ac:dyDescent="0.25">
      <c r="A59" s="10">
        <v>47</v>
      </c>
      <c r="B59" s="45" t="s">
        <v>3553</v>
      </c>
      <c r="C59" s="46" t="s">
        <v>3554</v>
      </c>
      <c r="D59" s="47">
        <v>38027</v>
      </c>
      <c r="E59" s="48">
        <f>VLOOKUP(B59,[1]Sheet1!B$4:L$8446,4,0)</f>
        <v>90</v>
      </c>
      <c r="F59" s="48">
        <f>VLOOKUP(B59,[1]Sheet1!B$4:F$8446,5,0)</f>
        <v>85</v>
      </c>
      <c r="G59" s="48">
        <f>VLOOKUP(B59,[1]Sheet1!B$4:J$8446,6,0)</f>
        <v>85</v>
      </c>
      <c r="H59" s="48">
        <f>VLOOKUP(B59,[1]Sheet1!B$4:H$8446,7,0)</f>
        <v>85</v>
      </c>
      <c r="I59" s="49" t="str">
        <f t="shared" si="0"/>
        <v>Tốt</v>
      </c>
      <c r="J59" s="48">
        <f>VLOOKUP(B59,[1]Sheet1!B$4:K$8446,9,0)</f>
        <v>85</v>
      </c>
      <c r="K59" s="49" t="str">
        <f t="shared" si="1"/>
        <v>Tốt</v>
      </c>
    </row>
    <row r="61" spans="1:11" ht="18.75" customHeight="1" x14ac:dyDescent="0.2">
      <c r="A61" s="52" t="s">
        <v>4247</v>
      </c>
      <c r="B61" s="52"/>
      <c r="C61" s="52"/>
    </row>
  </sheetData>
  <sortState xmlns:xlrd2="http://schemas.microsoft.com/office/spreadsheetml/2017/richdata2" ref="A13:K59">
    <sortCondition ref="B13:B59"/>
  </sortState>
  <mergeCells count="16">
    <mergeCell ref="A61:C61"/>
    <mergeCell ref="A6:K6"/>
    <mergeCell ref="A1:C1"/>
    <mergeCell ref="E1:K1"/>
    <mergeCell ref="A2:C2"/>
    <mergeCell ref="E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9">
    <cfRule type="duplicateValues" dxfId="153" priority="11"/>
    <cfRule type="duplicateValues" dxfId="152" priority="12"/>
    <cfRule type="duplicateValues" dxfId="151" priority="13"/>
    <cfRule type="duplicateValues" dxfId="150" priority="14"/>
    <cfRule type="duplicateValues" dxfId="149" priority="1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K66CN</vt:lpstr>
      <vt:lpstr>K67CN</vt:lpstr>
      <vt:lpstr>K67IS</vt:lpstr>
      <vt:lpstr>K67CS1</vt:lpstr>
      <vt:lpstr>K67CS2</vt:lpstr>
      <vt:lpstr>K67CS3</vt:lpstr>
      <vt:lpstr>K67CS4</vt:lpstr>
      <vt:lpstr>K67IT1</vt:lpstr>
      <vt:lpstr>K67IT2</vt:lpstr>
      <vt:lpstr>K67IT15</vt:lpstr>
      <vt:lpstr>K67IT20</vt:lpstr>
      <vt:lpstr>K68CN</vt:lpstr>
      <vt:lpstr>K68IS</vt:lpstr>
      <vt:lpstr>K68CS1</vt:lpstr>
      <vt:lpstr>K68CS2</vt:lpstr>
      <vt:lpstr>K68CS3</vt:lpstr>
      <vt:lpstr>K68CS4</vt:lpstr>
      <vt:lpstr>K68IT1</vt:lpstr>
      <vt:lpstr>K68IT2</vt:lpstr>
      <vt:lpstr>K68IT3</vt:lpstr>
      <vt:lpstr>K68IT20</vt:lpstr>
      <vt:lpstr>K69CN1</vt:lpstr>
      <vt:lpstr>K69CN2</vt:lpstr>
      <vt:lpstr>K69CS1</vt:lpstr>
      <vt:lpstr>K69CS2</vt:lpstr>
      <vt:lpstr>K69CS3</vt:lpstr>
      <vt:lpstr>K69CS4</vt:lpstr>
      <vt:lpstr>K69CS5</vt:lpstr>
      <vt:lpstr>K69CS6</vt:lpstr>
      <vt:lpstr>K69CS7</vt:lpstr>
      <vt:lpstr>K69CS8</vt:lpstr>
      <vt:lpstr>K69IS1</vt:lpstr>
      <vt:lpstr>K69IS2</vt:lpstr>
      <vt:lpstr>K69IS3</vt:lpstr>
      <vt:lpstr>K69IS4</vt:lpstr>
      <vt:lpstr>K69IT1</vt:lpstr>
      <vt:lpstr>K69IT2</vt:lpstr>
      <vt:lpstr>K69IT3</vt:lpstr>
      <vt:lpstr>K69IT4</vt:lpstr>
      <vt:lpstr>K69IT5</vt:lpstr>
      <vt:lpstr>K69IT6</vt:lpstr>
      <vt:lpstr>K69IT7</vt:lpstr>
      <vt:lpstr>K69IT8</vt:lpstr>
      <vt:lpstr>K69IT9</vt:lpstr>
      <vt:lpstr>Thống kê khoa CNTT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2025-10-02T02:14:17Z</dcterms:modified>
</cp:coreProperties>
</file>