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Hapink\4. ĐRL\HK I\Cả trường\0. TỔNG HỢP CẤP KHOA\"/>
    </mc:Choice>
  </mc:AlternateContent>
  <xr:revisionPtr revIDLastSave="0" documentId="13_ncr:1_{DC3C871A-392D-4547-9D75-977A417096D7}" xr6:coauthVersionLast="47" xr6:coauthVersionMax="47" xr10:uidLastSave="{00000000-0000-0000-0000-000000000000}"/>
  <bookViews>
    <workbookView xWindow="-120" yWindow="-120" windowWidth="24240" windowHeight="13140" xr2:uid="{5D6560E2-F178-43B2-B0A1-F7001BE9F7D1}"/>
  </bookViews>
  <sheets>
    <sheet name="Sheet1" sheetId="1" r:id="rId1"/>
  </sheets>
  <definedNames>
    <definedName name="_xlnm._FilterDatabase" localSheetId="0" hidden="1">Sheet1!$A$4:$U$50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50" i="1" l="1"/>
  <c r="T49" i="1"/>
  <c r="U49" i="1" s="1"/>
  <c r="T47" i="1"/>
  <c r="U47" i="1" s="1"/>
  <c r="T48" i="1"/>
  <c r="U48" i="1" s="1"/>
  <c r="T50" i="1"/>
  <c r="U50" i="1" s="1"/>
  <c r="S47" i="1"/>
  <c r="S48" i="1"/>
  <c r="S49" i="1" l="1"/>
  <c r="S5" i="1" l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" i="1"/>
  <c r="T9" i="1"/>
  <c r="T45" i="1"/>
  <c r="U45" i="1" s="1"/>
  <c r="T42" i="1"/>
  <c r="U42" i="1" s="1"/>
  <c r="T41" i="1"/>
  <c r="U41" i="1" s="1"/>
  <c r="T39" i="1"/>
  <c r="U39" i="1" s="1"/>
  <c r="T36" i="1"/>
  <c r="U36" i="1" s="1"/>
  <c r="T34" i="1"/>
  <c r="U34" i="1" s="1"/>
  <c r="T26" i="1"/>
  <c r="U26" i="1" s="1"/>
  <c r="T25" i="1"/>
  <c r="U25" i="1" s="1"/>
  <c r="T20" i="1"/>
  <c r="T22" i="1"/>
  <c r="U22" i="1" s="1"/>
  <c r="T23" i="1"/>
  <c r="U23" i="1" s="1"/>
  <c r="T24" i="1"/>
  <c r="U24" i="1" s="1"/>
  <c r="T27" i="1"/>
  <c r="U27" i="1" s="1"/>
  <c r="T28" i="1"/>
  <c r="U28" i="1" s="1"/>
  <c r="T29" i="1"/>
  <c r="U29" i="1" s="1"/>
  <c r="T30" i="1"/>
  <c r="U30" i="1" s="1"/>
  <c r="T31" i="1"/>
  <c r="U31" i="1" s="1"/>
  <c r="T32" i="1"/>
  <c r="U32" i="1" s="1"/>
  <c r="T33" i="1"/>
  <c r="U33" i="1" s="1"/>
  <c r="T35" i="1"/>
  <c r="U35" i="1" s="1"/>
  <c r="T37" i="1"/>
  <c r="U37" i="1" s="1"/>
  <c r="T38" i="1"/>
  <c r="U38" i="1" s="1"/>
  <c r="T40" i="1"/>
  <c r="U40" i="1" s="1"/>
  <c r="T43" i="1"/>
  <c r="U43" i="1" s="1"/>
  <c r="T44" i="1"/>
  <c r="U44" i="1" s="1"/>
  <c r="T46" i="1"/>
  <c r="U46" i="1" s="1"/>
  <c r="T11" i="1" l="1"/>
  <c r="U11" i="1" s="1"/>
  <c r="T12" i="1"/>
  <c r="U12" i="1" s="1"/>
  <c r="T13" i="1"/>
  <c r="U13" i="1" s="1"/>
  <c r="T14" i="1"/>
  <c r="U14" i="1" s="1"/>
  <c r="T15" i="1"/>
  <c r="T16" i="1"/>
  <c r="U16" i="1" s="1"/>
  <c r="T17" i="1"/>
  <c r="U17" i="1" s="1"/>
  <c r="T18" i="1"/>
  <c r="U18" i="1" s="1"/>
  <c r="T19" i="1"/>
  <c r="U19" i="1" s="1"/>
  <c r="T21" i="1"/>
  <c r="U21" i="1" s="1"/>
  <c r="T5" i="1"/>
  <c r="T6" i="1"/>
  <c r="U6" i="1" s="1"/>
  <c r="T7" i="1"/>
  <c r="U7" i="1" s="1"/>
  <c r="T8" i="1"/>
  <c r="U8" i="1" s="1"/>
  <c r="U9" i="1"/>
  <c r="T10" i="1"/>
  <c r="U10" i="1" s="1"/>
  <c r="U15" i="1"/>
  <c r="U20" i="1"/>
  <c r="T4" i="1"/>
  <c r="U4" i="1" s="1"/>
  <c r="U5" i="1" l="1"/>
</calcChain>
</file>

<file path=xl/sharedStrings.xml><?xml version="1.0" encoding="utf-8"?>
<sst xmlns="http://schemas.openxmlformats.org/spreadsheetml/2006/main" count="289" uniqueCount="109">
  <si>
    <t>STT</t>
  </si>
  <si>
    <t>Mã SV</t>
  </si>
  <si>
    <t>Họ tên</t>
  </si>
  <si>
    <t>Ngày sinh</t>
  </si>
  <si>
    <t>Lớp</t>
  </si>
  <si>
    <t>1-1718</t>
  </si>
  <si>
    <t>2-1718</t>
  </si>
  <si>
    <t>1-1819</t>
  </si>
  <si>
    <t>2-1819</t>
  </si>
  <si>
    <t>1-1920</t>
  </si>
  <si>
    <t>2-1920</t>
  </si>
  <si>
    <t>1-2021</t>
  </si>
  <si>
    <t>2-2021</t>
  </si>
  <si>
    <t>1-2122</t>
  </si>
  <si>
    <t>2-2122</t>
  </si>
  <si>
    <t>1-2223</t>
  </si>
  <si>
    <t>2-2223</t>
  </si>
  <si>
    <t>1-2324</t>
  </si>
  <si>
    <t>TK</t>
  </si>
  <si>
    <t>Xếp loại</t>
  </si>
  <si>
    <t>Đào Duy Nam</t>
  </si>
  <si>
    <t>23/06/1999</t>
  </si>
  <si>
    <t>QH-2017-I/CQ-CD</t>
  </si>
  <si>
    <t>17020909</t>
  </si>
  <si>
    <t>Đặng Đức Cảnh</t>
  </si>
  <si>
    <t>Nguyễn Ngọc Minh</t>
  </si>
  <si>
    <t>Nguyễn Văn Điệp</t>
  </si>
  <si>
    <t>Đinh Hải Long</t>
  </si>
  <si>
    <t>Lê Việt Long</t>
  </si>
  <si>
    <t>Mạc Tất Phú</t>
  </si>
  <si>
    <t>Nguyễn Tấn Việt Anh</t>
  </si>
  <si>
    <t>Phạm Khắc Đạt</t>
  </si>
  <si>
    <t>Lại Ngọc Tân</t>
  </si>
  <si>
    <t>Nguyễn Văn Thắng</t>
  </si>
  <si>
    <t>Nguyễn Đình Biển</t>
  </si>
  <si>
    <t>Tạ Thị Huyền</t>
  </si>
  <si>
    <t>Phùng Trọng Long</t>
  </si>
  <si>
    <t>Hoàng Anh Dương</t>
  </si>
  <si>
    <t>Thịnh Thành Vinh</t>
  </si>
  <si>
    <t>Nguyễn Anh Tuấn</t>
  </si>
  <si>
    <t>Trịnh Viết Mạnh</t>
  </si>
  <si>
    <t>Bùi Hữu Phước</t>
  </si>
  <si>
    <t>Nguyễn Huy Tô</t>
  </si>
  <si>
    <t>Lê Công Lịch</t>
  </si>
  <si>
    <t>Trần Văn Ninh</t>
  </si>
  <si>
    <t>Nguyễn Văn Thái</t>
  </si>
  <si>
    <t>Phạm Thanh Đạt</t>
  </si>
  <si>
    <t>Nguyễn Minh Đức</t>
  </si>
  <si>
    <t>Trần Minh Đức</t>
  </si>
  <si>
    <t>Nguyễn Quang Lợi</t>
  </si>
  <si>
    <t>Trần Hữu Đức Mạnh</t>
  </si>
  <si>
    <t>Phạm Trung Nghĩa</t>
  </si>
  <si>
    <t>Nguyễn Thị Tình</t>
  </si>
  <si>
    <t>Phạm Ngọc Đạt</t>
  </si>
  <si>
    <t>Đào Đình Hải</t>
  </si>
  <si>
    <t>Đinh Việt Hoàng</t>
  </si>
  <si>
    <t>Nguyễn Thành Trung</t>
  </si>
  <si>
    <t>Trần Quang Trung</t>
  </si>
  <si>
    <t>Phan Trung Kiên</t>
  </si>
  <si>
    <t>Dương Quang Tùng</t>
  </si>
  <si>
    <t>Vũ Bá Thụy</t>
  </si>
  <si>
    <t>Trương Văn Phú</t>
  </si>
  <si>
    <t>Bùi Danh Hưng</t>
  </si>
  <si>
    <t>Vũ Minh Chiến</t>
  </si>
  <si>
    <t>Đoàn Hoàng Sơn</t>
  </si>
  <si>
    <t>QH-2018-I/CQ-Đ-A-CLC1</t>
  </si>
  <si>
    <t>k đkh</t>
  </si>
  <si>
    <t>QH-2018-I/CQ-Đ-A-CLC2</t>
  </si>
  <si>
    <t>QH-2018-I/CQ-M2</t>
  </si>
  <si>
    <t>QH-2018-I/CQ-XD</t>
  </si>
  <si>
    <t>QH-2018-I/CQ-C-B</t>
  </si>
  <si>
    <t>QH-2018-I/CQ-C-E</t>
  </si>
  <si>
    <t>bảo lưu</t>
  </si>
  <si>
    <t>QH-2018-I/CQ-C-C</t>
  </si>
  <si>
    <t>QH-2018-I/CQ-J</t>
  </si>
  <si>
    <t>QH-2018-I/CQ-H2</t>
  </si>
  <si>
    <t>QH-2018-I/CQ-T</t>
  </si>
  <si>
    <t>QH-2018-I/CQ-K2</t>
  </si>
  <si>
    <t>QH-2018-CA-CLC1</t>
  </si>
  <si>
    <t>QH-2019-I/CQ-A-E</t>
  </si>
  <si>
    <t>QH-2019-I/CQ-ĐA-CLC1</t>
  </si>
  <si>
    <t>QH-2019-I/CQ-XD</t>
  </si>
  <si>
    <t>QH-2019-I/CQ-C-CLC</t>
  </si>
  <si>
    <t>QH-2019-I/CQ-C-E</t>
  </si>
  <si>
    <t>QH-2019-I/CQ-C-F</t>
  </si>
  <si>
    <t>QH-2019-I/CQ-C-D</t>
  </si>
  <si>
    <t>QH-2019-I/CQ-C-C</t>
  </si>
  <si>
    <t>QH-2019-I/CQ-H</t>
  </si>
  <si>
    <t>QH-2019-I/CQ-T-CLC</t>
  </si>
  <si>
    <t>QH-2019-I/CQ-A-T</t>
  </si>
  <si>
    <t>QH-2019-I/CQ-K2</t>
  </si>
  <si>
    <t>QH-2019-I/CQ-E</t>
  </si>
  <si>
    <t>QH-2019-I/CQ-R</t>
  </si>
  <si>
    <t>QH-2019-I/CQ-CA-CLC1</t>
  </si>
  <si>
    <t>QH-2019-I/CQ-N</t>
  </si>
  <si>
    <t>QH-2019-I/CQ-V</t>
  </si>
  <si>
    <t>chưa học</t>
  </si>
  <si>
    <t>Viết</t>
  </si>
  <si>
    <t>Thanh</t>
  </si>
  <si>
    <t>Vương Thanh Phương</t>
  </si>
  <si>
    <t>Phạm Thành Trung</t>
  </si>
  <si>
    <t>Phạm Trọng Dũng</t>
  </si>
  <si>
    <t>Tô Viết Ninh</t>
  </si>
  <si>
    <t>QH-2019-I/CQ-C-A-CLC1</t>
  </si>
  <si>
    <t>QH-2019-I/CQ-AT</t>
  </si>
  <si>
    <t> QH-2018-I/CQ-M2</t>
  </si>
  <si>
    <t>kđkh</t>
  </si>
  <si>
    <t>TK (làm tròn)</t>
  </si>
  <si>
    <t>DANH SÁCH ĐIỂM RÈN LUYỆN TOÀN KHÓA DÀNH CHO SINH VIÊN TỐT NGHIỆP KHÔNG ĐÚNG HẠN (KHÓA CŨ) ĐỢT 03/2024
(Tính đến ngày 19/03/2024)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</si>
</sst>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3"/>
      <scheme val="minor"/>
    </font>
    <font>
      <b/>
      <sz val="14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5" fillId="0" borderId="1" xfId="0" applyFont="1" applyBorder="1"/>
    <xf numFmtId="14" fontId="3" fillId="0" borderId="1" xfId="0" applyNumberFormat="1" applyFont="1" applyBorder="1"/>
    <xf numFmtId="0" fontId="4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/>
    <xf numFmtId="1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2" fontId="2" fillId="0" borderId="0" xfId="0" applyNumberFormat="1" applyFont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E4D0E-3EB7-4D30-8312-8C42A79900D6}">
  <dimension ref="A1:U50"/>
  <sheetViews>
    <sheetView tabSelected="1" zoomScale="90" zoomScaleNormal="90" workbookViewId="0">
      <selection activeCell="E5" sqref="E5"/>
    </sheetView>
  </sheetViews>
  <sheetFormatPr defaultRowHeight="15" x14ac:dyDescent="0.25"/>
  <cols>
    <col min="1" max="1" width="5.85546875" style="1" customWidth="1"/>
    <col min="2" max="2" width="10.85546875" style="1" customWidth="1"/>
    <col min="3" max="3" width="21.42578125" style="1" customWidth="1"/>
    <col min="4" max="4" width="0" style="1" hidden="1" customWidth="1"/>
    <col min="5" max="5" width="27" style="1" bestFit="1" customWidth="1"/>
    <col min="6" max="6" width="9.5703125" style="1" bestFit="1" customWidth="1"/>
    <col min="7" max="7" width="10.5703125" style="1" customWidth="1"/>
    <col min="8" max="9" width="9.5703125" style="1" bestFit="1" customWidth="1"/>
    <col min="10" max="14" width="7.42578125" style="1" bestFit="1" customWidth="1"/>
    <col min="15" max="15" width="7.7109375" style="1" bestFit="1" customWidth="1"/>
    <col min="16" max="16" width="7.42578125" style="1" bestFit="1" customWidth="1"/>
    <col min="17" max="18" width="9.140625" style="1"/>
    <col min="19" max="19" width="9.140625" style="20"/>
    <col min="20" max="20" width="17.42578125" style="12" customWidth="1"/>
    <col min="21" max="21" width="12.42578125" style="6" customWidth="1"/>
    <col min="22" max="16384" width="9.140625" style="1"/>
  </cols>
  <sheetData>
    <row r="1" spans="1:21" ht="72.75" customHeight="1" x14ac:dyDescent="0.25">
      <c r="A1" s="15" t="s">
        <v>108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</row>
    <row r="2" spans="1:21" ht="15.75" x14ac:dyDescent="0.25">
      <c r="A2" s="2"/>
      <c r="B2" s="2"/>
      <c r="C2" s="2"/>
      <c r="D2" s="3"/>
      <c r="E2" s="2"/>
      <c r="F2" s="3"/>
      <c r="G2" s="3"/>
      <c r="H2" s="3"/>
      <c r="I2" s="3"/>
      <c r="J2" s="3"/>
      <c r="K2" s="3"/>
      <c r="L2" s="3"/>
    </row>
    <row r="3" spans="1:21" ht="15.75" x14ac:dyDescent="0.25">
      <c r="A3" s="4" t="s">
        <v>0</v>
      </c>
      <c r="B3" s="5" t="s">
        <v>1</v>
      </c>
      <c r="C3" s="4" t="s">
        <v>2</v>
      </c>
      <c r="D3" s="5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  <c r="O3" s="4" t="s">
        <v>14</v>
      </c>
      <c r="P3" s="5" t="s">
        <v>15</v>
      </c>
      <c r="Q3" s="5" t="s">
        <v>16</v>
      </c>
      <c r="R3" s="5" t="s">
        <v>17</v>
      </c>
      <c r="S3" s="21" t="s">
        <v>18</v>
      </c>
      <c r="T3" s="13" t="s">
        <v>107</v>
      </c>
      <c r="U3" s="11" t="s">
        <v>19</v>
      </c>
    </row>
    <row r="4" spans="1:21" ht="15.75" x14ac:dyDescent="0.25">
      <c r="A4" s="16">
        <v>1</v>
      </c>
      <c r="B4" s="17" t="s">
        <v>23</v>
      </c>
      <c r="C4" s="7" t="s">
        <v>20</v>
      </c>
      <c r="D4" s="7" t="s">
        <v>21</v>
      </c>
      <c r="E4" s="7" t="s">
        <v>22</v>
      </c>
      <c r="F4" s="16">
        <v>94</v>
      </c>
      <c r="G4" s="16">
        <v>89</v>
      </c>
      <c r="H4" s="16">
        <v>0</v>
      </c>
      <c r="I4" s="16">
        <v>70</v>
      </c>
      <c r="J4" s="16">
        <v>82</v>
      </c>
      <c r="K4" s="16">
        <v>84</v>
      </c>
      <c r="L4" s="16">
        <v>84</v>
      </c>
      <c r="M4" s="16">
        <v>84</v>
      </c>
      <c r="N4" s="16">
        <v>0</v>
      </c>
      <c r="O4" s="16">
        <v>0</v>
      </c>
      <c r="P4" s="16">
        <v>0</v>
      </c>
      <c r="Q4" s="16">
        <v>0</v>
      </c>
      <c r="R4" s="16">
        <v>0</v>
      </c>
      <c r="S4" s="22">
        <f>AVERAGE(F4:R4)</f>
        <v>45.153846153846153</v>
      </c>
      <c r="T4" s="18">
        <f>AVERAGE(F4:R4)</f>
        <v>45.153846153846153</v>
      </c>
      <c r="U4" s="19" t="str">
        <f t="shared" ref="U4:U50" si="0">IF(T4&gt;=90,"Xuất sắc",IF(T4&gt;=80,"Tốt", IF(T4&gt;=65,"Khá",IF(T4&gt;=50,"Trung bình", IF(T4&gt;=35, "Yếu", "Kém")))))</f>
        <v>Yếu</v>
      </c>
    </row>
    <row r="5" spans="1:21" ht="15.75" x14ac:dyDescent="0.25">
      <c r="A5" s="16">
        <v>2</v>
      </c>
      <c r="B5" s="7">
        <v>18020219</v>
      </c>
      <c r="C5" s="7" t="s">
        <v>24</v>
      </c>
      <c r="D5" s="7"/>
      <c r="E5" s="8" t="s">
        <v>65</v>
      </c>
      <c r="F5" s="23" t="s">
        <v>96</v>
      </c>
      <c r="G5" s="23" t="s">
        <v>96</v>
      </c>
      <c r="H5" s="16">
        <v>82</v>
      </c>
      <c r="I5" s="16">
        <v>77</v>
      </c>
      <c r="J5" s="16">
        <v>77</v>
      </c>
      <c r="K5" s="16">
        <v>82</v>
      </c>
      <c r="L5" s="16">
        <v>79</v>
      </c>
      <c r="M5" s="16">
        <v>80</v>
      </c>
      <c r="N5" s="16">
        <v>80</v>
      </c>
      <c r="O5" s="16">
        <v>82</v>
      </c>
      <c r="P5" s="16" t="s">
        <v>66</v>
      </c>
      <c r="Q5" s="16">
        <v>80</v>
      </c>
      <c r="R5" s="16">
        <v>80</v>
      </c>
      <c r="S5" s="22">
        <f t="shared" ref="S5:S49" si="1">AVERAGE(F5:R5)</f>
        <v>79.900000000000006</v>
      </c>
      <c r="T5" s="18">
        <f t="shared" ref="T5:T16" si="2">AVERAGE(F5:R5)</f>
        <v>79.900000000000006</v>
      </c>
      <c r="U5" s="19" t="str">
        <f t="shared" si="0"/>
        <v>Khá</v>
      </c>
    </row>
    <row r="6" spans="1:21" ht="15.75" x14ac:dyDescent="0.25">
      <c r="A6" s="16">
        <v>3</v>
      </c>
      <c r="B6" s="7">
        <v>18020894</v>
      </c>
      <c r="C6" s="7" t="s">
        <v>25</v>
      </c>
      <c r="D6" s="7"/>
      <c r="E6" s="8" t="s">
        <v>67</v>
      </c>
      <c r="F6" s="23" t="s">
        <v>96</v>
      </c>
      <c r="G6" s="23" t="s">
        <v>96</v>
      </c>
      <c r="H6" s="16">
        <v>84</v>
      </c>
      <c r="I6" s="16">
        <v>70</v>
      </c>
      <c r="J6" s="16">
        <v>80</v>
      </c>
      <c r="K6" s="16">
        <v>80</v>
      </c>
      <c r="L6" s="16">
        <v>77</v>
      </c>
      <c r="M6" s="16">
        <v>80</v>
      </c>
      <c r="N6" s="16">
        <v>80</v>
      </c>
      <c r="O6" s="16">
        <v>80</v>
      </c>
      <c r="P6" s="16">
        <v>80</v>
      </c>
      <c r="Q6" s="16">
        <v>80</v>
      </c>
      <c r="R6" s="16">
        <v>80</v>
      </c>
      <c r="S6" s="22">
        <f t="shared" si="1"/>
        <v>79.181818181818187</v>
      </c>
      <c r="T6" s="18">
        <f t="shared" si="2"/>
        <v>79.181818181818187</v>
      </c>
      <c r="U6" s="19" t="str">
        <f t="shared" si="0"/>
        <v>Khá</v>
      </c>
    </row>
    <row r="7" spans="1:21" ht="15.75" x14ac:dyDescent="0.25">
      <c r="A7" s="16">
        <v>4</v>
      </c>
      <c r="B7" s="7">
        <v>18020303</v>
      </c>
      <c r="C7" s="7" t="s">
        <v>26</v>
      </c>
      <c r="D7" s="7"/>
      <c r="E7" s="14" t="s">
        <v>68</v>
      </c>
      <c r="F7" s="24" t="s">
        <v>96</v>
      </c>
      <c r="G7" s="24" t="s">
        <v>96</v>
      </c>
      <c r="H7" s="25">
        <v>80</v>
      </c>
      <c r="I7" s="25">
        <v>72</v>
      </c>
      <c r="J7" s="25">
        <v>77</v>
      </c>
      <c r="K7" s="25">
        <v>77</v>
      </c>
      <c r="L7" s="25">
        <v>70</v>
      </c>
      <c r="M7" s="25">
        <v>80</v>
      </c>
      <c r="N7" s="25">
        <v>77</v>
      </c>
      <c r="O7" s="25">
        <v>80</v>
      </c>
      <c r="P7" s="25">
        <v>82</v>
      </c>
      <c r="Q7" s="25">
        <v>80</v>
      </c>
      <c r="R7" s="25">
        <v>80</v>
      </c>
      <c r="S7" s="22">
        <f t="shared" si="1"/>
        <v>77.727272727272734</v>
      </c>
      <c r="T7" s="18">
        <f t="shared" si="2"/>
        <v>77.727272727272734</v>
      </c>
      <c r="U7" s="19" t="str">
        <f t="shared" si="0"/>
        <v>Khá</v>
      </c>
    </row>
    <row r="8" spans="1:21" ht="15.75" x14ac:dyDescent="0.25">
      <c r="A8" s="16">
        <v>5</v>
      </c>
      <c r="B8" s="7">
        <v>18020814</v>
      </c>
      <c r="C8" s="7" t="s">
        <v>27</v>
      </c>
      <c r="D8" s="7"/>
      <c r="E8" s="8" t="s">
        <v>68</v>
      </c>
      <c r="F8" s="23" t="s">
        <v>96</v>
      </c>
      <c r="G8" s="23" t="s">
        <v>96</v>
      </c>
      <c r="H8" s="16">
        <v>77</v>
      </c>
      <c r="I8" s="16">
        <v>72</v>
      </c>
      <c r="J8" s="16">
        <v>77</v>
      </c>
      <c r="K8" s="16">
        <v>77</v>
      </c>
      <c r="L8" s="16">
        <v>77</v>
      </c>
      <c r="M8" s="16">
        <v>77</v>
      </c>
      <c r="N8" s="16">
        <v>67</v>
      </c>
      <c r="O8" s="16">
        <v>80</v>
      </c>
      <c r="P8" s="16">
        <v>80</v>
      </c>
      <c r="Q8" s="16" t="s">
        <v>106</v>
      </c>
      <c r="R8" s="16" t="s">
        <v>106</v>
      </c>
      <c r="S8" s="22">
        <f t="shared" si="1"/>
        <v>76</v>
      </c>
      <c r="T8" s="18">
        <f t="shared" si="2"/>
        <v>76</v>
      </c>
      <c r="U8" s="19" t="str">
        <f t="shared" si="0"/>
        <v>Khá</v>
      </c>
    </row>
    <row r="9" spans="1:21" ht="15.75" x14ac:dyDescent="0.25">
      <c r="A9" s="16">
        <v>6</v>
      </c>
      <c r="B9" s="7">
        <v>18020825</v>
      </c>
      <c r="C9" s="7" t="s">
        <v>28</v>
      </c>
      <c r="D9" s="7"/>
      <c r="E9" s="8" t="s">
        <v>69</v>
      </c>
      <c r="F9" s="23" t="s">
        <v>96</v>
      </c>
      <c r="G9" s="23" t="s">
        <v>96</v>
      </c>
      <c r="H9" s="16">
        <v>80</v>
      </c>
      <c r="I9" s="16">
        <v>0</v>
      </c>
      <c r="J9" s="16">
        <v>75</v>
      </c>
      <c r="K9" s="16">
        <v>82</v>
      </c>
      <c r="L9" s="16">
        <v>80</v>
      </c>
      <c r="M9" s="16">
        <v>80</v>
      </c>
      <c r="N9" s="16">
        <v>80</v>
      </c>
      <c r="O9" s="16">
        <v>90</v>
      </c>
      <c r="P9" s="16">
        <v>60</v>
      </c>
      <c r="Q9" s="16">
        <v>60</v>
      </c>
      <c r="R9" s="16">
        <v>80</v>
      </c>
      <c r="S9" s="22">
        <f t="shared" si="1"/>
        <v>69.727272727272734</v>
      </c>
      <c r="T9" s="18">
        <f>AVERAGE(F9:R9)</f>
        <v>69.727272727272734</v>
      </c>
      <c r="U9" s="19" t="str">
        <f t="shared" si="0"/>
        <v>Khá</v>
      </c>
    </row>
    <row r="10" spans="1:21" ht="15.75" x14ac:dyDescent="0.25">
      <c r="A10" s="16">
        <v>7</v>
      </c>
      <c r="B10" s="7">
        <v>18021005</v>
      </c>
      <c r="C10" s="7" t="s">
        <v>29</v>
      </c>
      <c r="D10" s="7"/>
      <c r="E10" s="8" t="s">
        <v>69</v>
      </c>
      <c r="F10" s="23" t="s">
        <v>96</v>
      </c>
      <c r="G10" s="23" t="s">
        <v>96</v>
      </c>
      <c r="H10" s="16">
        <v>75</v>
      </c>
      <c r="I10" s="16">
        <v>67</v>
      </c>
      <c r="J10" s="16">
        <v>80</v>
      </c>
      <c r="K10" s="16">
        <v>80</v>
      </c>
      <c r="L10" s="16">
        <v>80</v>
      </c>
      <c r="M10" s="16">
        <v>80</v>
      </c>
      <c r="N10" s="16">
        <v>80</v>
      </c>
      <c r="O10" s="16">
        <v>92</v>
      </c>
      <c r="P10" s="16">
        <v>60</v>
      </c>
      <c r="Q10" s="16">
        <v>60</v>
      </c>
      <c r="R10" s="16">
        <v>80</v>
      </c>
      <c r="S10" s="22">
        <f t="shared" si="1"/>
        <v>75.818181818181813</v>
      </c>
      <c r="T10" s="18">
        <f t="shared" si="2"/>
        <v>75.818181818181813</v>
      </c>
      <c r="U10" s="19" t="str">
        <f t="shared" si="0"/>
        <v>Khá</v>
      </c>
    </row>
    <row r="11" spans="1:21" ht="15.75" x14ac:dyDescent="0.25">
      <c r="A11" s="16">
        <v>8</v>
      </c>
      <c r="B11" s="7">
        <v>18020120</v>
      </c>
      <c r="C11" s="7" t="s">
        <v>30</v>
      </c>
      <c r="D11" s="7"/>
      <c r="E11" s="7" t="s">
        <v>70</v>
      </c>
      <c r="F11" s="23" t="s">
        <v>96</v>
      </c>
      <c r="G11" s="23" t="s">
        <v>96</v>
      </c>
      <c r="H11" s="16">
        <v>92</v>
      </c>
      <c r="I11" s="16">
        <v>92</v>
      </c>
      <c r="J11" s="16">
        <v>90</v>
      </c>
      <c r="K11" s="16">
        <v>80</v>
      </c>
      <c r="L11" s="16">
        <v>90</v>
      </c>
      <c r="M11" s="16">
        <v>80</v>
      </c>
      <c r="N11" s="16">
        <v>85</v>
      </c>
      <c r="O11" s="16">
        <v>80</v>
      </c>
      <c r="P11" s="16">
        <v>80</v>
      </c>
      <c r="Q11" s="16" t="s">
        <v>106</v>
      </c>
      <c r="R11" s="16" t="s">
        <v>106</v>
      </c>
      <c r="S11" s="22">
        <f t="shared" si="1"/>
        <v>85.444444444444443</v>
      </c>
      <c r="T11" s="18">
        <f t="shared" si="2"/>
        <v>85.444444444444443</v>
      </c>
      <c r="U11" s="19" t="str">
        <f t="shared" si="0"/>
        <v>Tốt</v>
      </c>
    </row>
    <row r="12" spans="1:21" ht="15.75" x14ac:dyDescent="0.25">
      <c r="A12" s="16">
        <v>9</v>
      </c>
      <c r="B12" s="7">
        <v>18020010</v>
      </c>
      <c r="C12" s="7" t="s">
        <v>31</v>
      </c>
      <c r="D12" s="7"/>
      <c r="E12" s="9" t="s">
        <v>71</v>
      </c>
      <c r="F12" s="23" t="s">
        <v>96</v>
      </c>
      <c r="G12" s="23" t="s">
        <v>96</v>
      </c>
      <c r="H12" s="26">
        <v>90</v>
      </c>
      <c r="I12" s="26">
        <v>80</v>
      </c>
      <c r="J12" s="26">
        <v>80</v>
      </c>
      <c r="K12" s="26">
        <v>0</v>
      </c>
      <c r="L12" s="26">
        <v>0</v>
      </c>
      <c r="M12" s="26">
        <v>90</v>
      </c>
      <c r="N12" s="26">
        <v>85</v>
      </c>
      <c r="O12" s="26" t="s">
        <v>72</v>
      </c>
      <c r="P12" s="26">
        <v>80</v>
      </c>
      <c r="Q12" s="16" t="s">
        <v>106</v>
      </c>
      <c r="R12" s="16" t="s">
        <v>106</v>
      </c>
      <c r="S12" s="22">
        <f t="shared" si="1"/>
        <v>63.125</v>
      </c>
      <c r="T12" s="18">
        <f>AVERAGE(H12:R12)</f>
        <v>63.125</v>
      </c>
      <c r="U12" s="19" t="str">
        <f t="shared" si="0"/>
        <v>Trung bình</v>
      </c>
    </row>
    <row r="13" spans="1:21" ht="15.75" x14ac:dyDescent="0.25">
      <c r="A13" s="16">
        <v>10</v>
      </c>
      <c r="B13" s="7">
        <v>18020049</v>
      </c>
      <c r="C13" s="7" t="s">
        <v>32</v>
      </c>
      <c r="D13" s="7"/>
      <c r="E13" s="7" t="s">
        <v>73</v>
      </c>
      <c r="F13" s="23" t="s">
        <v>96</v>
      </c>
      <c r="G13" s="23" t="s">
        <v>96</v>
      </c>
      <c r="H13" s="16">
        <v>90</v>
      </c>
      <c r="I13" s="16">
        <v>90</v>
      </c>
      <c r="J13" s="16">
        <v>85</v>
      </c>
      <c r="K13" s="16">
        <v>90</v>
      </c>
      <c r="L13" s="16">
        <v>90</v>
      </c>
      <c r="M13" s="16">
        <v>90</v>
      </c>
      <c r="N13" s="16">
        <v>90</v>
      </c>
      <c r="O13" s="16">
        <v>80</v>
      </c>
      <c r="P13" s="16">
        <v>80</v>
      </c>
      <c r="Q13" s="16">
        <v>80</v>
      </c>
      <c r="R13" s="16">
        <v>80</v>
      </c>
      <c r="S13" s="22">
        <f t="shared" si="1"/>
        <v>85.909090909090907</v>
      </c>
      <c r="T13" s="18">
        <f t="shared" si="2"/>
        <v>85.909090909090907</v>
      </c>
      <c r="U13" s="19" t="str">
        <f t="shared" si="0"/>
        <v>Tốt</v>
      </c>
    </row>
    <row r="14" spans="1:21" ht="15.75" x14ac:dyDescent="0.25">
      <c r="A14" s="16">
        <v>11</v>
      </c>
      <c r="B14" s="7">
        <v>18021158</v>
      </c>
      <c r="C14" s="7" t="s">
        <v>33</v>
      </c>
      <c r="D14" s="7"/>
      <c r="E14" s="7" t="s">
        <v>73</v>
      </c>
      <c r="F14" s="23" t="s">
        <v>96</v>
      </c>
      <c r="G14" s="23" t="s">
        <v>96</v>
      </c>
      <c r="H14" s="16">
        <v>82</v>
      </c>
      <c r="I14" s="16">
        <v>90</v>
      </c>
      <c r="J14" s="16">
        <v>70</v>
      </c>
      <c r="K14" s="16">
        <v>80</v>
      </c>
      <c r="L14" s="16">
        <v>90</v>
      </c>
      <c r="M14" s="16">
        <v>82</v>
      </c>
      <c r="N14" s="16">
        <v>75</v>
      </c>
      <c r="O14" s="16">
        <v>80</v>
      </c>
      <c r="P14" s="16">
        <v>60</v>
      </c>
      <c r="Q14" s="16" t="s">
        <v>66</v>
      </c>
      <c r="R14" s="16">
        <v>85</v>
      </c>
      <c r="S14" s="22">
        <f t="shared" si="1"/>
        <v>79.400000000000006</v>
      </c>
      <c r="T14" s="18">
        <f t="shared" si="2"/>
        <v>79.400000000000006</v>
      </c>
      <c r="U14" s="19" t="str">
        <f t="shared" si="0"/>
        <v>Khá</v>
      </c>
    </row>
    <row r="15" spans="1:21" ht="15.75" x14ac:dyDescent="0.25">
      <c r="A15" s="16">
        <v>12</v>
      </c>
      <c r="B15" s="7">
        <v>18020210</v>
      </c>
      <c r="C15" s="7" t="s">
        <v>34</v>
      </c>
      <c r="D15" s="7"/>
      <c r="E15" s="7" t="s">
        <v>74</v>
      </c>
      <c r="F15" s="23" t="s">
        <v>96</v>
      </c>
      <c r="G15" s="23" t="s">
        <v>96</v>
      </c>
      <c r="H15" s="16">
        <v>80</v>
      </c>
      <c r="I15" s="16">
        <v>90</v>
      </c>
      <c r="J15" s="16">
        <v>92</v>
      </c>
      <c r="K15" s="16">
        <v>90</v>
      </c>
      <c r="L15" s="16">
        <v>90</v>
      </c>
      <c r="M15" s="16">
        <v>80</v>
      </c>
      <c r="N15" s="16">
        <v>90</v>
      </c>
      <c r="O15" s="16">
        <v>90</v>
      </c>
      <c r="P15" s="16">
        <v>80</v>
      </c>
      <c r="Q15" s="16">
        <v>90</v>
      </c>
      <c r="R15" s="16" t="s">
        <v>106</v>
      </c>
      <c r="S15" s="22">
        <f t="shared" si="1"/>
        <v>87.2</v>
      </c>
      <c r="T15" s="18">
        <f t="shared" si="2"/>
        <v>87.2</v>
      </c>
      <c r="U15" s="19" t="str">
        <f t="shared" si="0"/>
        <v>Tốt</v>
      </c>
    </row>
    <row r="16" spans="1:21" ht="15.75" x14ac:dyDescent="0.25">
      <c r="A16" s="16">
        <v>13</v>
      </c>
      <c r="B16" s="7">
        <v>18020663</v>
      </c>
      <c r="C16" s="7" t="s">
        <v>35</v>
      </c>
      <c r="D16" s="7"/>
      <c r="E16" s="7" t="s">
        <v>74</v>
      </c>
      <c r="F16" s="23" t="s">
        <v>96</v>
      </c>
      <c r="G16" s="23" t="s">
        <v>96</v>
      </c>
      <c r="H16" s="16">
        <v>94</v>
      </c>
      <c r="I16" s="16">
        <v>90</v>
      </c>
      <c r="J16" s="16">
        <v>80</v>
      </c>
      <c r="K16" s="16">
        <v>80</v>
      </c>
      <c r="L16" s="16">
        <v>80</v>
      </c>
      <c r="M16" s="16">
        <v>80</v>
      </c>
      <c r="N16" s="16">
        <v>80</v>
      </c>
      <c r="O16" s="16">
        <v>80</v>
      </c>
      <c r="P16" s="16">
        <v>80</v>
      </c>
      <c r="Q16" s="16">
        <v>80</v>
      </c>
      <c r="R16" s="16">
        <v>80</v>
      </c>
      <c r="S16" s="22">
        <f t="shared" si="1"/>
        <v>82.181818181818187</v>
      </c>
      <c r="T16" s="18">
        <f t="shared" si="2"/>
        <v>82.181818181818187</v>
      </c>
      <c r="U16" s="19" t="str">
        <f t="shared" si="0"/>
        <v>Tốt</v>
      </c>
    </row>
    <row r="17" spans="1:21" ht="15.75" x14ac:dyDescent="0.25">
      <c r="A17" s="16">
        <v>14</v>
      </c>
      <c r="B17" s="7">
        <v>18020819</v>
      </c>
      <c r="C17" s="7" t="s">
        <v>36</v>
      </c>
      <c r="D17" s="7"/>
      <c r="E17" s="8" t="s">
        <v>75</v>
      </c>
      <c r="F17" s="23" t="s">
        <v>96</v>
      </c>
      <c r="G17" s="23" t="s">
        <v>96</v>
      </c>
      <c r="H17" s="16">
        <v>71</v>
      </c>
      <c r="I17" s="16">
        <v>79</v>
      </c>
      <c r="J17" s="16">
        <v>80</v>
      </c>
      <c r="K17" s="16">
        <v>80</v>
      </c>
      <c r="L17" s="16">
        <v>82</v>
      </c>
      <c r="M17" s="16">
        <v>80</v>
      </c>
      <c r="N17" s="16">
        <v>80</v>
      </c>
      <c r="O17" s="16">
        <v>80</v>
      </c>
      <c r="P17" s="16">
        <v>85</v>
      </c>
      <c r="Q17" s="16" t="s">
        <v>106</v>
      </c>
      <c r="R17" s="16" t="s">
        <v>106</v>
      </c>
      <c r="S17" s="22">
        <f t="shared" si="1"/>
        <v>79.666666666666671</v>
      </c>
      <c r="T17" s="18">
        <f>AVERAGE(H17:R17)</f>
        <v>79.666666666666671</v>
      </c>
      <c r="U17" s="19" t="str">
        <f t="shared" si="0"/>
        <v>Khá</v>
      </c>
    </row>
    <row r="18" spans="1:21" ht="15.75" x14ac:dyDescent="0.25">
      <c r="A18" s="16">
        <v>15</v>
      </c>
      <c r="B18" s="7">
        <v>18020396</v>
      </c>
      <c r="C18" s="7" t="s">
        <v>37</v>
      </c>
      <c r="D18" s="7"/>
      <c r="E18" s="7" t="s">
        <v>76</v>
      </c>
      <c r="F18" s="23" t="s">
        <v>96</v>
      </c>
      <c r="G18" s="23" t="s">
        <v>96</v>
      </c>
      <c r="H18" s="16">
        <v>90</v>
      </c>
      <c r="I18" s="16">
        <v>80</v>
      </c>
      <c r="J18" s="16">
        <v>90</v>
      </c>
      <c r="K18" s="16">
        <v>80</v>
      </c>
      <c r="L18" s="16">
        <v>80</v>
      </c>
      <c r="M18" s="16">
        <v>90</v>
      </c>
      <c r="N18" s="16">
        <v>90</v>
      </c>
      <c r="O18" s="16">
        <v>80</v>
      </c>
      <c r="P18" s="16">
        <v>80</v>
      </c>
      <c r="Q18" s="16">
        <v>90</v>
      </c>
      <c r="R18" s="16" t="s">
        <v>106</v>
      </c>
      <c r="S18" s="22">
        <f t="shared" si="1"/>
        <v>85</v>
      </c>
      <c r="T18" s="18">
        <f>AVERAGE(H18:R18)</f>
        <v>85</v>
      </c>
      <c r="U18" s="19" t="str">
        <f t="shared" si="0"/>
        <v>Tốt</v>
      </c>
    </row>
    <row r="19" spans="1:21" ht="15.75" x14ac:dyDescent="0.25">
      <c r="A19" s="16">
        <v>16</v>
      </c>
      <c r="B19" s="7">
        <v>18021431</v>
      </c>
      <c r="C19" s="7" t="s">
        <v>38</v>
      </c>
      <c r="D19" s="7"/>
      <c r="E19" s="8" t="s">
        <v>77</v>
      </c>
      <c r="F19" s="23" t="s">
        <v>96</v>
      </c>
      <c r="G19" s="23" t="s">
        <v>96</v>
      </c>
      <c r="H19" s="16">
        <v>77</v>
      </c>
      <c r="I19" s="16">
        <v>80</v>
      </c>
      <c r="J19" s="16">
        <v>80</v>
      </c>
      <c r="K19" s="16">
        <v>80</v>
      </c>
      <c r="L19" s="16">
        <v>80</v>
      </c>
      <c r="M19" s="16">
        <v>80</v>
      </c>
      <c r="N19" s="16">
        <v>80</v>
      </c>
      <c r="O19" s="16">
        <v>80</v>
      </c>
      <c r="P19" s="16">
        <v>90</v>
      </c>
      <c r="Q19" s="16">
        <v>80</v>
      </c>
      <c r="R19" s="16" t="s">
        <v>106</v>
      </c>
      <c r="S19" s="22">
        <f t="shared" si="1"/>
        <v>80.7</v>
      </c>
      <c r="T19" s="18">
        <f>AVERAGE(H19:R19)</f>
        <v>80.7</v>
      </c>
      <c r="U19" s="19" t="str">
        <f t="shared" si="0"/>
        <v>Tốt</v>
      </c>
    </row>
    <row r="20" spans="1:21" ht="15.75" x14ac:dyDescent="0.25">
      <c r="A20" s="16">
        <v>17</v>
      </c>
      <c r="B20" s="7">
        <v>18021361</v>
      </c>
      <c r="C20" s="7" t="s">
        <v>39</v>
      </c>
      <c r="D20" s="7"/>
      <c r="E20" s="7" t="s">
        <v>78</v>
      </c>
      <c r="F20" s="23" t="s">
        <v>96</v>
      </c>
      <c r="G20" s="23" t="s">
        <v>96</v>
      </c>
      <c r="H20" s="16">
        <v>85</v>
      </c>
      <c r="I20" s="16">
        <v>67</v>
      </c>
      <c r="J20" s="16">
        <v>80</v>
      </c>
      <c r="K20" s="16">
        <v>85</v>
      </c>
      <c r="L20" s="16">
        <v>80</v>
      </c>
      <c r="M20" s="16">
        <v>80</v>
      </c>
      <c r="N20" s="16">
        <v>85</v>
      </c>
      <c r="O20" s="16">
        <v>80</v>
      </c>
      <c r="P20" s="16">
        <v>60</v>
      </c>
      <c r="Q20" s="16">
        <v>60</v>
      </c>
      <c r="R20" s="16">
        <v>80</v>
      </c>
      <c r="S20" s="22">
        <f t="shared" si="1"/>
        <v>76.545454545454547</v>
      </c>
      <c r="T20" s="18">
        <f>AVERAGE(H20:R20)</f>
        <v>76.545454545454547</v>
      </c>
      <c r="U20" s="19" t="str">
        <f t="shared" si="0"/>
        <v>Khá</v>
      </c>
    </row>
    <row r="21" spans="1:21" ht="15.75" x14ac:dyDescent="0.25">
      <c r="A21" s="16">
        <v>18</v>
      </c>
      <c r="B21" s="7">
        <v>19021171</v>
      </c>
      <c r="C21" s="7" t="s">
        <v>40</v>
      </c>
      <c r="D21" s="7"/>
      <c r="E21" s="7" t="s">
        <v>79</v>
      </c>
      <c r="F21" s="23" t="s">
        <v>96</v>
      </c>
      <c r="G21" s="23" t="s">
        <v>96</v>
      </c>
      <c r="H21" s="23" t="s">
        <v>96</v>
      </c>
      <c r="I21" s="23" t="s">
        <v>96</v>
      </c>
      <c r="J21" s="16">
        <v>80</v>
      </c>
      <c r="K21" s="16">
        <v>80</v>
      </c>
      <c r="L21" s="16">
        <v>75</v>
      </c>
      <c r="M21" s="16">
        <v>67</v>
      </c>
      <c r="N21" s="16">
        <v>80</v>
      </c>
      <c r="O21" s="16">
        <v>70</v>
      </c>
      <c r="P21" s="16">
        <v>80</v>
      </c>
      <c r="Q21" s="16">
        <v>80</v>
      </c>
      <c r="R21" s="16">
        <v>80</v>
      </c>
      <c r="S21" s="22">
        <f t="shared" si="1"/>
        <v>76.888888888888886</v>
      </c>
      <c r="T21" s="18">
        <f t="shared" ref="T21:T50" si="3">AVERAGE(F21:R21)</f>
        <v>76.888888888888886</v>
      </c>
      <c r="U21" s="19" t="str">
        <f t="shared" si="0"/>
        <v>Khá</v>
      </c>
    </row>
    <row r="22" spans="1:21" ht="15.75" x14ac:dyDescent="0.25">
      <c r="A22" s="16">
        <v>19</v>
      </c>
      <c r="B22" s="7">
        <v>19021179</v>
      </c>
      <c r="C22" s="7" t="s">
        <v>41</v>
      </c>
      <c r="D22" s="7"/>
      <c r="E22" s="7" t="s">
        <v>79</v>
      </c>
      <c r="F22" s="23" t="s">
        <v>96</v>
      </c>
      <c r="G22" s="23" t="s">
        <v>96</v>
      </c>
      <c r="H22" s="23" t="s">
        <v>96</v>
      </c>
      <c r="I22" s="23" t="s">
        <v>96</v>
      </c>
      <c r="J22" s="16">
        <v>82</v>
      </c>
      <c r="K22" s="16">
        <v>80</v>
      </c>
      <c r="L22" s="16">
        <v>77</v>
      </c>
      <c r="M22" s="16">
        <v>70</v>
      </c>
      <c r="N22" s="16">
        <v>80</v>
      </c>
      <c r="O22" s="16">
        <v>80</v>
      </c>
      <c r="P22" s="16">
        <v>90</v>
      </c>
      <c r="Q22" s="16">
        <v>80</v>
      </c>
      <c r="R22" s="16">
        <v>80</v>
      </c>
      <c r="S22" s="22">
        <f t="shared" si="1"/>
        <v>79.888888888888886</v>
      </c>
      <c r="T22" s="18">
        <f t="shared" si="3"/>
        <v>79.888888888888886</v>
      </c>
      <c r="U22" s="19" t="str">
        <f t="shared" si="0"/>
        <v>Khá</v>
      </c>
    </row>
    <row r="23" spans="1:21" ht="15.75" x14ac:dyDescent="0.25">
      <c r="A23" s="16">
        <v>20</v>
      </c>
      <c r="B23" s="7">
        <v>19021519</v>
      </c>
      <c r="C23" s="7" t="s">
        <v>42</v>
      </c>
      <c r="D23" s="7"/>
      <c r="E23" s="7" t="s">
        <v>80</v>
      </c>
      <c r="F23" s="23" t="s">
        <v>96</v>
      </c>
      <c r="G23" s="23" t="s">
        <v>96</v>
      </c>
      <c r="H23" s="23" t="s">
        <v>96</v>
      </c>
      <c r="I23" s="23" t="s">
        <v>96</v>
      </c>
      <c r="J23" s="16">
        <v>85</v>
      </c>
      <c r="K23" s="16">
        <v>85</v>
      </c>
      <c r="L23" s="16">
        <v>75</v>
      </c>
      <c r="M23" s="16">
        <v>90</v>
      </c>
      <c r="N23" s="16">
        <v>80</v>
      </c>
      <c r="O23" s="16">
        <v>80</v>
      </c>
      <c r="P23" s="16">
        <v>80</v>
      </c>
      <c r="Q23" s="16">
        <v>80</v>
      </c>
      <c r="R23" s="16">
        <v>80</v>
      </c>
      <c r="S23" s="22">
        <f t="shared" si="1"/>
        <v>81.666666666666671</v>
      </c>
      <c r="T23" s="18">
        <f t="shared" si="3"/>
        <v>81.666666666666671</v>
      </c>
      <c r="U23" s="19" t="str">
        <f t="shared" si="0"/>
        <v>Tốt</v>
      </c>
    </row>
    <row r="24" spans="1:21" ht="15.75" x14ac:dyDescent="0.25">
      <c r="A24" s="16">
        <v>21</v>
      </c>
      <c r="B24" s="7">
        <v>19021479</v>
      </c>
      <c r="C24" s="7" t="s">
        <v>43</v>
      </c>
      <c r="D24" s="7"/>
      <c r="E24" s="7" t="s">
        <v>80</v>
      </c>
      <c r="F24" s="23" t="s">
        <v>96</v>
      </c>
      <c r="G24" s="23" t="s">
        <v>96</v>
      </c>
      <c r="H24" s="23" t="s">
        <v>96</v>
      </c>
      <c r="I24" s="23" t="s">
        <v>96</v>
      </c>
      <c r="J24" s="16">
        <v>80</v>
      </c>
      <c r="K24" s="16">
        <v>80</v>
      </c>
      <c r="L24" s="16">
        <v>70</v>
      </c>
      <c r="M24" s="16">
        <v>85</v>
      </c>
      <c r="N24" s="16">
        <v>80</v>
      </c>
      <c r="O24" s="16">
        <v>80</v>
      </c>
      <c r="P24" s="16">
        <v>80</v>
      </c>
      <c r="Q24" s="16">
        <v>80</v>
      </c>
      <c r="R24" s="16">
        <v>80</v>
      </c>
      <c r="S24" s="22">
        <f t="shared" si="1"/>
        <v>79.444444444444443</v>
      </c>
      <c r="T24" s="18">
        <f t="shared" si="3"/>
        <v>79.444444444444443</v>
      </c>
      <c r="U24" s="19" t="str">
        <f t="shared" si="0"/>
        <v>Khá</v>
      </c>
    </row>
    <row r="25" spans="1:21" ht="15.75" x14ac:dyDescent="0.25">
      <c r="A25" s="16">
        <v>22</v>
      </c>
      <c r="B25" s="7">
        <v>19020963</v>
      </c>
      <c r="C25" s="7" t="s">
        <v>44</v>
      </c>
      <c r="D25" s="7"/>
      <c r="E25" s="7" t="s">
        <v>81</v>
      </c>
      <c r="F25" s="23" t="s">
        <v>96</v>
      </c>
      <c r="G25" s="23" t="s">
        <v>96</v>
      </c>
      <c r="H25" s="23" t="s">
        <v>96</v>
      </c>
      <c r="I25" s="23" t="s">
        <v>96</v>
      </c>
      <c r="J25" s="16">
        <v>69</v>
      </c>
      <c r="K25" s="16">
        <v>77</v>
      </c>
      <c r="L25" s="16">
        <v>80</v>
      </c>
      <c r="M25" s="16">
        <v>78</v>
      </c>
      <c r="N25" s="16">
        <v>65</v>
      </c>
      <c r="O25" s="16">
        <v>70</v>
      </c>
      <c r="P25" s="16">
        <v>65</v>
      </c>
      <c r="Q25" s="16">
        <v>68</v>
      </c>
      <c r="R25" s="16">
        <v>90</v>
      </c>
      <c r="S25" s="22">
        <f t="shared" si="1"/>
        <v>73.555555555555557</v>
      </c>
      <c r="T25" s="18">
        <f t="shared" si="3"/>
        <v>73.555555555555557</v>
      </c>
      <c r="U25" s="19" t="str">
        <f t="shared" si="0"/>
        <v>Khá</v>
      </c>
    </row>
    <row r="26" spans="1:21" ht="15.75" x14ac:dyDescent="0.25">
      <c r="A26" s="16">
        <v>23</v>
      </c>
      <c r="B26" s="7">
        <v>19020977</v>
      </c>
      <c r="C26" s="7" t="s">
        <v>45</v>
      </c>
      <c r="D26" s="7"/>
      <c r="E26" s="7" t="s">
        <v>81</v>
      </c>
      <c r="F26" s="23" t="s">
        <v>96</v>
      </c>
      <c r="G26" s="23" t="s">
        <v>96</v>
      </c>
      <c r="H26" s="23" t="s">
        <v>96</v>
      </c>
      <c r="I26" s="23" t="s">
        <v>96</v>
      </c>
      <c r="J26" s="16">
        <v>84</v>
      </c>
      <c r="K26" s="16">
        <v>80</v>
      </c>
      <c r="L26" s="16">
        <v>75</v>
      </c>
      <c r="M26" s="16">
        <v>80</v>
      </c>
      <c r="N26" s="16">
        <v>80</v>
      </c>
      <c r="O26" s="16">
        <v>80</v>
      </c>
      <c r="P26" s="16">
        <v>80</v>
      </c>
      <c r="Q26" s="16">
        <v>90</v>
      </c>
      <c r="R26" s="16">
        <v>90</v>
      </c>
      <c r="S26" s="22">
        <f t="shared" si="1"/>
        <v>82.111111111111114</v>
      </c>
      <c r="T26" s="18">
        <f t="shared" si="3"/>
        <v>82.111111111111114</v>
      </c>
      <c r="U26" s="19" t="str">
        <f t="shared" si="0"/>
        <v>Tốt</v>
      </c>
    </row>
    <row r="27" spans="1:21" ht="15.75" x14ac:dyDescent="0.25">
      <c r="A27" s="16">
        <v>24</v>
      </c>
      <c r="B27" s="7">
        <v>19020247</v>
      </c>
      <c r="C27" s="7" t="s">
        <v>46</v>
      </c>
      <c r="D27" s="7"/>
      <c r="E27" s="10" t="s">
        <v>82</v>
      </c>
      <c r="F27" s="23" t="s">
        <v>96</v>
      </c>
      <c r="G27" s="23" t="s">
        <v>96</v>
      </c>
      <c r="H27" s="23" t="s">
        <v>96</v>
      </c>
      <c r="I27" s="23" t="s">
        <v>96</v>
      </c>
      <c r="J27" s="16">
        <v>82</v>
      </c>
      <c r="K27" s="16">
        <v>80</v>
      </c>
      <c r="L27" s="16">
        <v>70</v>
      </c>
      <c r="M27" s="16">
        <v>78</v>
      </c>
      <c r="N27" s="16">
        <v>80</v>
      </c>
      <c r="O27" s="16">
        <v>78</v>
      </c>
      <c r="P27" s="16">
        <v>77</v>
      </c>
      <c r="Q27" s="16">
        <v>80</v>
      </c>
      <c r="R27" s="16">
        <v>90</v>
      </c>
      <c r="S27" s="22">
        <f t="shared" si="1"/>
        <v>79.444444444444443</v>
      </c>
      <c r="T27" s="18">
        <f t="shared" si="3"/>
        <v>79.444444444444443</v>
      </c>
      <c r="U27" s="19" t="str">
        <f t="shared" si="0"/>
        <v>Khá</v>
      </c>
    </row>
    <row r="28" spans="1:21" ht="15.75" x14ac:dyDescent="0.25">
      <c r="A28" s="16">
        <v>25</v>
      </c>
      <c r="B28" s="7">
        <v>19020254</v>
      </c>
      <c r="C28" s="7" t="s">
        <v>47</v>
      </c>
      <c r="D28" s="7"/>
      <c r="E28" s="10" t="s">
        <v>83</v>
      </c>
      <c r="F28" s="23" t="s">
        <v>96</v>
      </c>
      <c r="G28" s="23" t="s">
        <v>96</v>
      </c>
      <c r="H28" s="23" t="s">
        <v>96</v>
      </c>
      <c r="I28" s="23" t="s">
        <v>96</v>
      </c>
      <c r="J28" s="16">
        <v>74</v>
      </c>
      <c r="K28" s="16">
        <v>70</v>
      </c>
      <c r="L28" s="16">
        <v>70</v>
      </c>
      <c r="M28" s="16">
        <v>70</v>
      </c>
      <c r="N28" s="16">
        <v>80</v>
      </c>
      <c r="O28" s="16">
        <v>90</v>
      </c>
      <c r="P28" s="16">
        <v>80</v>
      </c>
      <c r="Q28" s="16">
        <v>70</v>
      </c>
      <c r="R28" s="16">
        <v>70</v>
      </c>
      <c r="S28" s="22">
        <f t="shared" si="1"/>
        <v>74.888888888888886</v>
      </c>
      <c r="T28" s="18">
        <f t="shared" si="3"/>
        <v>74.888888888888886</v>
      </c>
      <c r="U28" s="19" t="str">
        <f t="shared" si="0"/>
        <v>Khá</v>
      </c>
    </row>
    <row r="29" spans="1:21" ht="15.75" x14ac:dyDescent="0.25">
      <c r="A29" s="16">
        <v>26</v>
      </c>
      <c r="B29" s="7">
        <v>19020260</v>
      </c>
      <c r="C29" s="7" t="s">
        <v>48</v>
      </c>
      <c r="D29" s="7"/>
      <c r="E29" s="10" t="s">
        <v>84</v>
      </c>
      <c r="F29" s="23" t="s">
        <v>96</v>
      </c>
      <c r="G29" s="23" t="s">
        <v>96</v>
      </c>
      <c r="H29" s="23" t="s">
        <v>96</v>
      </c>
      <c r="I29" s="23" t="s">
        <v>96</v>
      </c>
      <c r="J29" s="16">
        <v>86</v>
      </c>
      <c r="K29" s="16">
        <v>77</v>
      </c>
      <c r="L29" s="16">
        <v>80</v>
      </c>
      <c r="M29" s="16">
        <v>80</v>
      </c>
      <c r="N29" s="16">
        <v>80</v>
      </c>
      <c r="O29" s="16">
        <v>77</v>
      </c>
      <c r="P29" s="16">
        <v>90</v>
      </c>
      <c r="Q29" s="16">
        <v>80</v>
      </c>
      <c r="R29" s="16">
        <v>80</v>
      </c>
      <c r="S29" s="22">
        <f t="shared" si="1"/>
        <v>81.111111111111114</v>
      </c>
      <c r="T29" s="18">
        <f t="shared" si="3"/>
        <v>81.111111111111114</v>
      </c>
      <c r="U29" s="19" t="str">
        <f t="shared" si="0"/>
        <v>Tốt</v>
      </c>
    </row>
    <row r="30" spans="1:21" ht="15.75" x14ac:dyDescent="0.25">
      <c r="A30" s="16">
        <v>27</v>
      </c>
      <c r="B30" s="7">
        <v>19020350</v>
      </c>
      <c r="C30" s="7" t="s">
        <v>49</v>
      </c>
      <c r="D30" s="7"/>
      <c r="E30" s="10" t="s">
        <v>84</v>
      </c>
      <c r="F30" s="23" t="s">
        <v>96</v>
      </c>
      <c r="G30" s="23" t="s">
        <v>96</v>
      </c>
      <c r="H30" s="23" t="s">
        <v>96</v>
      </c>
      <c r="I30" s="23" t="s">
        <v>96</v>
      </c>
      <c r="J30" s="16">
        <v>80</v>
      </c>
      <c r="K30" s="16">
        <v>80</v>
      </c>
      <c r="L30" s="16">
        <v>75</v>
      </c>
      <c r="M30" s="16">
        <v>80</v>
      </c>
      <c r="N30" s="16">
        <v>80</v>
      </c>
      <c r="O30" s="16">
        <v>80</v>
      </c>
      <c r="P30" s="16">
        <v>90</v>
      </c>
      <c r="Q30" s="16">
        <v>80</v>
      </c>
      <c r="R30" s="16">
        <v>80</v>
      </c>
      <c r="S30" s="22">
        <f t="shared" si="1"/>
        <v>80.555555555555557</v>
      </c>
      <c r="T30" s="18">
        <f t="shared" si="3"/>
        <v>80.555555555555557</v>
      </c>
      <c r="U30" s="19" t="str">
        <f t="shared" si="0"/>
        <v>Tốt</v>
      </c>
    </row>
    <row r="31" spans="1:21" ht="15.75" x14ac:dyDescent="0.25">
      <c r="A31" s="16">
        <v>28</v>
      </c>
      <c r="B31" s="7">
        <v>19020016</v>
      </c>
      <c r="C31" s="7" t="s">
        <v>50</v>
      </c>
      <c r="D31" s="7"/>
      <c r="E31" s="10" t="s">
        <v>84</v>
      </c>
      <c r="F31" s="23" t="s">
        <v>96</v>
      </c>
      <c r="G31" s="23" t="s">
        <v>96</v>
      </c>
      <c r="H31" s="23" t="s">
        <v>96</v>
      </c>
      <c r="I31" s="23" t="s">
        <v>96</v>
      </c>
      <c r="J31" s="16">
        <v>96</v>
      </c>
      <c r="K31" s="16">
        <v>92</v>
      </c>
      <c r="L31" s="16">
        <v>90</v>
      </c>
      <c r="M31" s="16">
        <v>80</v>
      </c>
      <c r="N31" s="16">
        <v>90</v>
      </c>
      <c r="O31" s="16">
        <v>80</v>
      </c>
      <c r="P31" s="16">
        <v>90</v>
      </c>
      <c r="Q31" s="16">
        <v>90</v>
      </c>
      <c r="R31" s="16" t="s">
        <v>106</v>
      </c>
      <c r="S31" s="22">
        <f t="shared" si="1"/>
        <v>88.5</v>
      </c>
      <c r="T31" s="18">
        <f t="shared" si="3"/>
        <v>88.5</v>
      </c>
      <c r="U31" s="19" t="str">
        <f t="shared" si="0"/>
        <v>Tốt</v>
      </c>
    </row>
    <row r="32" spans="1:21" ht="15.75" x14ac:dyDescent="0.25">
      <c r="A32" s="16">
        <v>29</v>
      </c>
      <c r="B32" s="7">
        <v>19020051</v>
      </c>
      <c r="C32" s="7" t="s">
        <v>51</v>
      </c>
      <c r="D32" s="7"/>
      <c r="E32" s="10" t="s">
        <v>85</v>
      </c>
      <c r="F32" s="23" t="s">
        <v>96</v>
      </c>
      <c r="G32" s="23" t="s">
        <v>96</v>
      </c>
      <c r="H32" s="23" t="s">
        <v>96</v>
      </c>
      <c r="I32" s="23" t="s">
        <v>96</v>
      </c>
      <c r="J32" s="16">
        <v>0</v>
      </c>
      <c r="K32" s="16">
        <v>68</v>
      </c>
      <c r="L32" s="16">
        <v>0</v>
      </c>
      <c r="M32" s="16">
        <v>0</v>
      </c>
      <c r="N32" s="16">
        <v>80</v>
      </c>
      <c r="O32" s="16">
        <v>77</v>
      </c>
      <c r="P32" s="16">
        <v>85</v>
      </c>
      <c r="Q32" s="16">
        <v>80</v>
      </c>
      <c r="R32" s="16">
        <v>70</v>
      </c>
      <c r="S32" s="22">
        <f t="shared" si="1"/>
        <v>51.111111111111114</v>
      </c>
      <c r="T32" s="18">
        <f t="shared" si="3"/>
        <v>51.111111111111114</v>
      </c>
      <c r="U32" s="19" t="str">
        <f t="shared" si="0"/>
        <v>Trung bình</v>
      </c>
    </row>
    <row r="33" spans="1:21" ht="15.75" x14ac:dyDescent="0.25">
      <c r="A33" s="16">
        <v>30</v>
      </c>
      <c r="B33" s="7">
        <v>19020177</v>
      </c>
      <c r="C33" s="7" t="s">
        <v>52</v>
      </c>
      <c r="D33" s="7"/>
      <c r="E33" s="10" t="s">
        <v>86</v>
      </c>
      <c r="F33" s="23" t="s">
        <v>96</v>
      </c>
      <c r="G33" s="23" t="s">
        <v>96</v>
      </c>
      <c r="H33" s="23" t="s">
        <v>96</v>
      </c>
      <c r="I33" s="23" t="s">
        <v>96</v>
      </c>
      <c r="J33" s="16">
        <v>77</v>
      </c>
      <c r="K33" s="16">
        <v>77</v>
      </c>
      <c r="L33" s="16">
        <v>77</v>
      </c>
      <c r="M33" s="16">
        <v>77</v>
      </c>
      <c r="N33" s="16">
        <v>80</v>
      </c>
      <c r="O33" s="16">
        <v>77</v>
      </c>
      <c r="P33" s="16">
        <v>77</v>
      </c>
      <c r="Q33" s="16">
        <v>75</v>
      </c>
      <c r="R33" s="16">
        <v>80</v>
      </c>
      <c r="S33" s="22">
        <f t="shared" si="1"/>
        <v>77.444444444444443</v>
      </c>
      <c r="T33" s="18">
        <f t="shared" si="3"/>
        <v>77.444444444444443</v>
      </c>
      <c r="U33" s="19" t="str">
        <f t="shared" si="0"/>
        <v>Khá</v>
      </c>
    </row>
    <row r="34" spans="1:21" ht="15.75" x14ac:dyDescent="0.25">
      <c r="A34" s="16">
        <v>31</v>
      </c>
      <c r="B34" s="7">
        <v>19020796</v>
      </c>
      <c r="C34" s="7" t="s">
        <v>53</v>
      </c>
      <c r="D34" s="7"/>
      <c r="E34" s="7" t="s">
        <v>87</v>
      </c>
      <c r="F34" s="23" t="s">
        <v>96</v>
      </c>
      <c r="G34" s="23" t="s">
        <v>96</v>
      </c>
      <c r="H34" s="23" t="s">
        <v>96</v>
      </c>
      <c r="I34" s="23" t="s">
        <v>96</v>
      </c>
      <c r="J34" s="16">
        <v>82</v>
      </c>
      <c r="K34" s="16">
        <v>80</v>
      </c>
      <c r="L34" s="16">
        <v>75</v>
      </c>
      <c r="M34" s="16">
        <v>80</v>
      </c>
      <c r="N34" s="16">
        <v>77</v>
      </c>
      <c r="O34" s="16">
        <v>80</v>
      </c>
      <c r="P34" s="16">
        <v>70</v>
      </c>
      <c r="Q34" s="16">
        <v>90</v>
      </c>
      <c r="R34" s="16">
        <v>70</v>
      </c>
      <c r="S34" s="22">
        <f t="shared" si="1"/>
        <v>78.222222222222229</v>
      </c>
      <c r="T34" s="18">
        <f t="shared" si="3"/>
        <v>78.222222222222229</v>
      </c>
      <c r="U34" s="19" t="str">
        <f t="shared" si="0"/>
        <v>Khá</v>
      </c>
    </row>
    <row r="35" spans="1:21" ht="15.75" x14ac:dyDescent="0.25">
      <c r="A35" s="16">
        <v>32</v>
      </c>
      <c r="B35" s="7">
        <v>19020809</v>
      </c>
      <c r="C35" s="7" t="s">
        <v>54</v>
      </c>
      <c r="D35" s="7"/>
      <c r="E35" s="7" t="s">
        <v>87</v>
      </c>
      <c r="F35" s="23" t="s">
        <v>96</v>
      </c>
      <c r="G35" s="23" t="s">
        <v>96</v>
      </c>
      <c r="H35" s="23" t="s">
        <v>96</v>
      </c>
      <c r="I35" s="23" t="s">
        <v>96</v>
      </c>
      <c r="J35" s="16">
        <v>80</v>
      </c>
      <c r="K35" s="16">
        <v>67</v>
      </c>
      <c r="L35" s="16">
        <v>77</v>
      </c>
      <c r="M35" s="16">
        <v>80</v>
      </c>
      <c r="N35" s="16">
        <v>80</v>
      </c>
      <c r="O35" s="16">
        <v>77</v>
      </c>
      <c r="P35" s="16">
        <v>80</v>
      </c>
      <c r="Q35" s="16">
        <v>80</v>
      </c>
      <c r="R35" s="16">
        <v>67</v>
      </c>
      <c r="S35" s="22">
        <f t="shared" si="1"/>
        <v>76.444444444444443</v>
      </c>
      <c r="T35" s="18">
        <f t="shared" si="3"/>
        <v>76.444444444444443</v>
      </c>
      <c r="U35" s="19" t="str">
        <f t="shared" si="0"/>
        <v>Khá</v>
      </c>
    </row>
    <row r="36" spans="1:21" ht="15.75" x14ac:dyDescent="0.25">
      <c r="A36" s="16">
        <v>33</v>
      </c>
      <c r="B36" s="7">
        <v>19020821</v>
      </c>
      <c r="C36" s="7" t="s">
        <v>55</v>
      </c>
      <c r="D36" s="7"/>
      <c r="E36" s="7" t="s">
        <v>87</v>
      </c>
      <c r="F36" s="23" t="s">
        <v>96</v>
      </c>
      <c r="G36" s="23" t="s">
        <v>96</v>
      </c>
      <c r="H36" s="23" t="s">
        <v>96</v>
      </c>
      <c r="I36" s="23" t="s">
        <v>96</v>
      </c>
      <c r="J36" s="16">
        <v>77</v>
      </c>
      <c r="K36" s="16">
        <v>75</v>
      </c>
      <c r="L36" s="16">
        <v>72</v>
      </c>
      <c r="M36" s="16">
        <v>80</v>
      </c>
      <c r="N36" s="16">
        <v>67</v>
      </c>
      <c r="O36" s="16">
        <v>67</v>
      </c>
      <c r="P36" s="16">
        <v>70</v>
      </c>
      <c r="Q36" s="16">
        <v>77</v>
      </c>
      <c r="R36" s="16">
        <v>70</v>
      </c>
      <c r="S36" s="22">
        <f t="shared" si="1"/>
        <v>72.777777777777771</v>
      </c>
      <c r="T36" s="18">
        <f t="shared" si="3"/>
        <v>72.777777777777771</v>
      </c>
      <c r="U36" s="19" t="str">
        <f t="shared" si="0"/>
        <v>Khá</v>
      </c>
    </row>
    <row r="37" spans="1:21" ht="15.75" x14ac:dyDescent="0.25">
      <c r="A37" s="16">
        <v>34</v>
      </c>
      <c r="B37" s="7">
        <v>19021376</v>
      </c>
      <c r="C37" s="7" t="s">
        <v>56</v>
      </c>
      <c r="D37" s="7"/>
      <c r="E37" s="10" t="s">
        <v>88</v>
      </c>
      <c r="F37" s="23" t="s">
        <v>96</v>
      </c>
      <c r="G37" s="23" t="s">
        <v>96</v>
      </c>
      <c r="H37" s="23" t="s">
        <v>96</v>
      </c>
      <c r="I37" s="23" t="s">
        <v>96</v>
      </c>
      <c r="J37" s="16">
        <v>82</v>
      </c>
      <c r="K37" s="16">
        <v>80</v>
      </c>
      <c r="L37" s="16">
        <v>80</v>
      </c>
      <c r="M37" s="16">
        <v>80</v>
      </c>
      <c r="N37" s="16">
        <v>80</v>
      </c>
      <c r="O37" s="16">
        <v>80</v>
      </c>
      <c r="P37" s="16">
        <v>80</v>
      </c>
      <c r="Q37" s="16">
        <v>80</v>
      </c>
      <c r="R37" s="16">
        <v>80</v>
      </c>
      <c r="S37" s="22">
        <f t="shared" si="1"/>
        <v>80.222222222222229</v>
      </c>
      <c r="T37" s="18">
        <f t="shared" si="3"/>
        <v>80.222222222222229</v>
      </c>
      <c r="U37" s="19" t="str">
        <f t="shared" si="0"/>
        <v>Tốt</v>
      </c>
    </row>
    <row r="38" spans="1:21" ht="15.75" x14ac:dyDescent="0.25">
      <c r="A38" s="16">
        <v>35</v>
      </c>
      <c r="B38" s="7">
        <v>19021379</v>
      </c>
      <c r="C38" s="7" t="s">
        <v>57</v>
      </c>
      <c r="D38" s="7"/>
      <c r="E38" s="10" t="s">
        <v>88</v>
      </c>
      <c r="F38" s="23" t="s">
        <v>96</v>
      </c>
      <c r="G38" s="23" t="s">
        <v>96</v>
      </c>
      <c r="H38" s="23" t="s">
        <v>96</v>
      </c>
      <c r="I38" s="23" t="s">
        <v>96</v>
      </c>
      <c r="J38" s="16">
        <v>77</v>
      </c>
      <c r="K38" s="16">
        <v>80</v>
      </c>
      <c r="L38" s="16">
        <v>80</v>
      </c>
      <c r="M38" s="16">
        <v>80</v>
      </c>
      <c r="N38" s="16">
        <v>90</v>
      </c>
      <c r="O38" s="16">
        <v>80</v>
      </c>
      <c r="P38" s="16">
        <v>80</v>
      </c>
      <c r="Q38" s="16">
        <v>80</v>
      </c>
      <c r="R38" s="16">
        <v>80</v>
      </c>
      <c r="S38" s="22">
        <f t="shared" si="1"/>
        <v>80.777777777777771</v>
      </c>
      <c r="T38" s="18">
        <f t="shared" si="3"/>
        <v>80.777777777777771</v>
      </c>
      <c r="U38" s="19" t="str">
        <f t="shared" si="0"/>
        <v>Tốt</v>
      </c>
    </row>
    <row r="39" spans="1:21" ht="15.75" x14ac:dyDescent="0.25">
      <c r="A39" s="16">
        <v>36</v>
      </c>
      <c r="B39" s="7">
        <v>19021605</v>
      </c>
      <c r="C39" s="7" t="s">
        <v>58</v>
      </c>
      <c r="D39" s="7"/>
      <c r="E39" s="7" t="s">
        <v>89</v>
      </c>
      <c r="F39" s="23" t="s">
        <v>96</v>
      </c>
      <c r="G39" s="23" t="s">
        <v>96</v>
      </c>
      <c r="H39" s="23" t="s">
        <v>96</v>
      </c>
      <c r="I39" s="23" t="s">
        <v>96</v>
      </c>
      <c r="J39" s="16">
        <v>98</v>
      </c>
      <c r="K39" s="16">
        <v>92</v>
      </c>
      <c r="L39" s="16">
        <v>80.5</v>
      </c>
      <c r="M39" s="16">
        <v>100</v>
      </c>
      <c r="N39" s="16">
        <v>100</v>
      </c>
      <c r="O39" s="16">
        <v>90</v>
      </c>
      <c r="P39" s="16">
        <v>95</v>
      </c>
      <c r="Q39" s="16">
        <v>90</v>
      </c>
      <c r="R39" s="16">
        <v>90</v>
      </c>
      <c r="S39" s="22">
        <f t="shared" si="1"/>
        <v>92.833333333333329</v>
      </c>
      <c r="T39" s="18">
        <f t="shared" si="3"/>
        <v>92.833333333333329</v>
      </c>
      <c r="U39" s="19" t="str">
        <f t="shared" si="0"/>
        <v>Xuất sắc</v>
      </c>
    </row>
    <row r="40" spans="1:21" ht="15.75" x14ac:dyDescent="0.25">
      <c r="A40" s="16">
        <v>37</v>
      </c>
      <c r="B40" s="7">
        <v>19020654</v>
      </c>
      <c r="C40" s="7" t="s">
        <v>59</v>
      </c>
      <c r="D40" s="7"/>
      <c r="E40" s="7" t="s">
        <v>90</v>
      </c>
      <c r="F40" s="23" t="s">
        <v>96</v>
      </c>
      <c r="G40" s="23" t="s">
        <v>96</v>
      </c>
      <c r="H40" s="23" t="s">
        <v>96</v>
      </c>
      <c r="I40" s="23" t="s">
        <v>96</v>
      </c>
      <c r="J40" s="16">
        <v>82</v>
      </c>
      <c r="K40" s="16">
        <v>92</v>
      </c>
      <c r="L40" s="16">
        <v>90</v>
      </c>
      <c r="M40" s="16">
        <v>80</v>
      </c>
      <c r="N40" s="16">
        <v>90</v>
      </c>
      <c r="O40" s="16">
        <v>90</v>
      </c>
      <c r="P40" s="16">
        <v>80</v>
      </c>
      <c r="Q40" s="16">
        <v>80</v>
      </c>
      <c r="R40" s="16">
        <v>80</v>
      </c>
      <c r="S40" s="22">
        <f t="shared" si="1"/>
        <v>84.888888888888886</v>
      </c>
      <c r="T40" s="18">
        <f t="shared" si="3"/>
        <v>84.888888888888886</v>
      </c>
      <c r="U40" s="19" t="str">
        <f t="shared" si="0"/>
        <v>Tốt</v>
      </c>
    </row>
    <row r="41" spans="1:21" ht="15.75" x14ac:dyDescent="0.25">
      <c r="A41" s="16">
        <v>38</v>
      </c>
      <c r="B41" s="7">
        <v>19020768</v>
      </c>
      <c r="C41" s="7" t="s">
        <v>60</v>
      </c>
      <c r="D41" s="7"/>
      <c r="E41" s="7" t="s">
        <v>91</v>
      </c>
      <c r="F41" s="23" t="s">
        <v>96</v>
      </c>
      <c r="G41" s="23" t="s">
        <v>96</v>
      </c>
      <c r="H41" s="23" t="s">
        <v>96</v>
      </c>
      <c r="I41" s="23" t="s">
        <v>96</v>
      </c>
      <c r="J41" s="16">
        <v>77</v>
      </c>
      <c r="K41" s="16">
        <v>77</v>
      </c>
      <c r="L41" s="16">
        <v>81</v>
      </c>
      <c r="M41" s="16">
        <v>80</v>
      </c>
      <c r="N41" s="16">
        <v>80</v>
      </c>
      <c r="O41" s="16">
        <v>80</v>
      </c>
      <c r="P41" s="16">
        <v>80</v>
      </c>
      <c r="Q41" s="16">
        <v>80</v>
      </c>
      <c r="R41" s="16">
        <v>90</v>
      </c>
      <c r="S41" s="22">
        <f t="shared" si="1"/>
        <v>80.555555555555557</v>
      </c>
      <c r="T41" s="18">
        <f t="shared" si="3"/>
        <v>80.555555555555557</v>
      </c>
      <c r="U41" s="19" t="str">
        <f t="shared" si="0"/>
        <v>Tốt</v>
      </c>
    </row>
    <row r="42" spans="1:21" ht="15.75" x14ac:dyDescent="0.25">
      <c r="A42" s="16">
        <v>39</v>
      </c>
      <c r="B42" s="7">
        <v>19020594</v>
      </c>
      <c r="C42" s="7" t="s">
        <v>61</v>
      </c>
      <c r="D42" s="7"/>
      <c r="E42" s="7" t="s">
        <v>92</v>
      </c>
      <c r="F42" s="23" t="s">
        <v>96</v>
      </c>
      <c r="G42" s="23" t="s">
        <v>96</v>
      </c>
      <c r="H42" s="23" t="s">
        <v>96</v>
      </c>
      <c r="I42" s="23" t="s">
        <v>96</v>
      </c>
      <c r="J42" s="16">
        <v>80</v>
      </c>
      <c r="K42" s="16">
        <v>80</v>
      </c>
      <c r="L42" s="16">
        <v>75</v>
      </c>
      <c r="M42" s="16">
        <v>80</v>
      </c>
      <c r="N42" s="16">
        <v>75</v>
      </c>
      <c r="O42" s="16">
        <v>90</v>
      </c>
      <c r="P42" s="16">
        <v>90</v>
      </c>
      <c r="Q42" s="16">
        <v>80</v>
      </c>
      <c r="R42" s="16">
        <v>90</v>
      </c>
      <c r="S42" s="22">
        <f t="shared" si="1"/>
        <v>82.222222222222229</v>
      </c>
      <c r="T42" s="18">
        <f t="shared" si="3"/>
        <v>82.222222222222229</v>
      </c>
      <c r="U42" s="19" t="str">
        <f t="shared" si="0"/>
        <v>Tốt</v>
      </c>
    </row>
    <row r="43" spans="1:21" ht="15.75" x14ac:dyDescent="0.25">
      <c r="A43" s="16">
        <v>40</v>
      </c>
      <c r="B43" s="7">
        <v>19020100</v>
      </c>
      <c r="C43" s="7" t="s">
        <v>62</v>
      </c>
      <c r="D43" s="7"/>
      <c r="E43" s="10" t="s">
        <v>93</v>
      </c>
      <c r="F43" s="23" t="s">
        <v>96</v>
      </c>
      <c r="G43" s="23" t="s">
        <v>96</v>
      </c>
      <c r="H43" s="23" t="s">
        <v>96</v>
      </c>
      <c r="I43" s="23" t="s">
        <v>96</v>
      </c>
      <c r="J43" s="16">
        <v>87</v>
      </c>
      <c r="K43" s="16">
        <v>87</v>
      </c>
      <c r="L43" s="16">
        <v>82</v>
      </c>
      <c r="M43" s="16">
        <v>85</v>
      </c>
      <c r="N43" s="16">
        <v>82</v>
      </c>
      <c r="O43" s="16">
        <v>85</v>
      </c>
      <c r="P43" s="16">
        <v>85</v>
      </c>
      <c r="Q43" s="16">
        <v>85</v>
      </c>
      <c r="R43" s="16">
        <v>85</v>
      </c>
      <c r="S43" s="22">
        <f t="shared" si="1"/>
        <v>84.777777777777771</v>
      </c>
      <c r="T43" s="18">
        <f t="shared" si="3"/>
        <v>84.777777777777771</v>
      </c>
      <c r="U43" s="19" t="str">
        <f t="shared" si="0"/>
        <v>Tốt</v>
      </c>
    </row>
    <row r="44" spans="1:21" ht="15.75" x14ac:dyDescent="0.25">
      <c r="A44" s="16">
        <v>41</v>
      </c>
      <c r="B44" s="7">
        <v>19020228</v>
      </c>
      <c r="C44" s="7" t="s">
        <v>63</v>
      </c>
      <c r="D44" s="7"/>
      <c r="E44" s="7" t="s">
        <v>94</v>
      </c>
      <c r="F44" s="23" t="s">
        <v>96</v>
      </c>
      <c r="G44" s="23" t="s">
        <v>96</v>
      </c>
      <c r="H44" s="23" t="s">
        <v>96</v>
      </c>
      <c r="I44" s="23" t="s">
        <v>96</v>
      </c>
      <c r="J44" s="16">
        <v>67</v>
      </c>
      <c r="K44" s="16">
        <v>80</v>
      </c>
      <c r="L44" s="16">
        <v>82</v>
      </c>
      <c r="M44" s="16">
        <v>80</v>
      </c>
      <c r="N44" s="16">
        <v>90</v>
      </c>
      <c r="O44" s="16">
        <v>80</v>
      </c>
      <c r="P44" s="16">
        <v>80</v>
      </c>
      <c r="Q44" s="16">
        <v>75</v>
      </c>
      <c r="R44" s="16">
        <v>67</v>
      </c>
      <c r="S44" s="22">
        <f t="shared" si="1"/>
        <v>77.888888888888886</v>
      </c>
      <c r="T44" s="18">
        <f t="shared" si="3"/>
        <v>77.888888888888886</v>
      </c>
      <c r="U44" s="19" t="str">
        <f t="shared" si="0"/>
        <v>Khá</v>
      </c>
    </row>
    <row r="45" spans="1:21" ht="15.75" x14ac:dyDescent="0.25">
      <c r="A45" s="16">
        <v>42</v>
      </c>
      <c r="B45" s="7">
        <v>19020417</v>
      </c>
      <c r="C45" s="7" t="s">
        <v>64</v>
      </c>
      <c r="D45" s="7"/>
      <c r="E45" s="7" t="s">
        <v>94</v>
      </c>
      <c r="F45" s="23" t="s">
        <v>96</v>
      </c>
      <c r="G45" s="23" t="s">
        <v>96</v>
      </c>
      <c r="H45" s="23" t="s">
        <v>96</v>
      </c>
      <c r="I45" s="23" t="s">
        <v>96</v>
      </c>
      <c r="J45" s="16">
        <v>80</v>
      </c>
      <c r="K45" s="16">
        <v>75</v>
      </c>
      <c r="L45" s="16">
        <v>78</v>
      </c>
      <c r="M45" s="16">
        <v>80</v>
      </c>
      <c r="N45" s="16">
        <v>80</v>
      </c>
      <c r="O45" s="16">
        <v>90</v>
      </c>
      <c r="P45" s="16">
        <v>80</v>
      </c>
      <c r="Q45" s="16">
        <v>80</v>
      </c>
      <c r="R45" s="16">
        <v>70</v>
      </c>
      <c r="S45" s="22">
        <f t="shared" si="1"/>
        <v>79.222222222222229</v>
      </c>
      <c r="T45" s="18">
        <f t="shared" si="3"/>
        <v>79.222222222222229</v>
      </c>
      <c r="U45" s="19" t="str">
        <f t="shared" si="0"/>
        <v>Khá</v>
      </c>
    </row>
    <row r="46" spans="1:21" ht="15.75" x14ac:dyDescent="0.25">
      <c r="A46" s="16">
        <v>43</v>
      </c>
      <c r="B46" s="7">
        <v>19020735</v>
      </c>
      <c r="C46" s="7" t="s">
        <v>51</v>
      </c>
      <c r="D46" s="7"/>
      <c r="E46" s="7" t="s">
        <v>95</v>
      </c>
      <c r="F46" s="23" t="s">
        <v>96</v>
      </c>
      <c r="G46" s="23" t="s">
        <v>96</v>
      </c>
      <c r="H46" s="23" t="s">
        <v>96</v>
      </c>
      <c r="I46" s="23" t="s">
        <v>96</v>
      </c>
      <c r="J46" s="16">
        <v>79</v>
      </c>
      <c r="K46" s="16">
        <v>79</v>
      </c>
      <c r="L46" s="16">
        <v>72</v>
      </c>
      <c r="M46" s="16">
        <v>80</v>
      </c>
      <c r="N46" s="16">
        <v>80</v>
      </c>
      <c r="O46" s="16">
        <v>80</v>
      </c>
      <c r="P46" s="16">
        <v>75</v>
      </c>
      <c r="Q46" s="16">
        <v>75</v>
      </c>
      <c r="R46" s="16" t="s">
        <v>106</v>
      </c>
      <c r="S46" s="22">
        <f t="shared" si="1"/>
        <v>77.5</v>
      </c>
      <c r="T46" s="18">
        <f t="shared" si="3"/>
        <v>77.5</v>
      </c>
      <c r="U46" s="19" t="str">
        <f t="shared" si="0"/>
        <v>Khá</v>
      </c>
    </row>
    <row r="47" spans="1:21" ht="15.75" x14ac:dyDescent="0.25">
      <c r="A47" s="16">
        <v>44</v>
      </c>
      <c r="B47" s="7">
        <v>19020389</v>
      </c>
      <c r="C47" s="7" t="s">
        <v>102</v>
      </c>
      <c r="D47" s="7" t="s">
        <v>97</v>
      </c>
      <c r="E47" s="7" t="s">
        <v>94</v>
      </c>
      <c r="F47" s="23" t="s">
        <v>96</v>
      </c>
      <c r="G47" s="23" t="s">
        <v>96</v>
      </c>
      <c r="H47" s="23" t="s">
        <v>96</v>
      </c>
      <c r="I47" s="23" t="s">
        <v>96</v>
      </c>
      <c r="J47" s="16">
        <v>92</v>
      </c>
      <c r="K47" s="16">
        <v>80</v>
      </c>
      <c r="L47" s="16">
        <v>75</v>
      </c>
      <c r="M47" s="16">
        <v>82</v>
      </c>
      <c r="N47" s="16">
        <v>92</v>
      </c>
      <c r="O47" s="16">
        <v>80</v>
      </c>
      <c r="P47" s="16">
        <v>82</v>
      </c>
      <c r="Q47" s="27">
        <v>80</v>
      </c>
      <c r="R47" s="16">
        <v>70</v>
      </c>
      <c r="S47" s="22">
        <f t="shared" si="1"/>
        <v>81.444444444444443</v>
      </c>
      <c r="T47" s="18">
        <f t="shared" si="3"/>
        <v>81.444444444444443</v>
      </c>
      <c r="U47" s="19" t="str">
        <f t="shared" si="0"/>
        <v>Tốt</v>
      </c>
    </row>
    <row r="48" spans="1:21" ht="15.75" x14ac:dyDescent="0.25">
      <c r="A48" s="16">
        <v>45</v>
      </c>
      <c r="B48" s="7">
        <v>19021346</v>
      </c>
      <c r="C48" s="7" t="s">
        <v>99</v>
      </c>
      <c r="D48" s="7" t="s">
        <v>98</v>
      </c>
      <c r="E48" s="7" t="s">
        <v>103</v>
      </c>
      <c r="F48" s="23" t="s">
        <v>96</v>
      </c>
      <c r="G48" s="23" t="s">
        <v>96</v>
      </c>
      <c r="H48" s="23" t="s">
        <v>96</v>
      </c>
      <c r="I48" s="23" t="s">
        <v>96</v>
      </c>
      <c r="J48" s="16">
        <v>80</v>
      </c>
      <c r="K48" s="16">
        <v>88</v>
      </c>
      <c r="L48" s="16">
        <v>90</v>
      </c>
      <c r="M48" s="16">
        <v>80</v>
      </c>
      <c r="N48" s="16">
        <v>80</v>
      </c>
      <c r="O48" s="16">
        <v>90</v>
      </c>
      <c r="P48" s="16">
        <v>90</v>
      </c>
      <c r="Q48" s="16">
        <v>90</v>
      </c>
      <c r="R48" s="16">
        <v>90</v>
      </c>
      <c r="S48" s="22">
        <f t="shared" si="1"/>
        <v>86.444444444444443</v>
      </c>
      <c r="T48" s="18">
        <f t="shared" si="3"/>
        <v>86.444444444444443</v>
      </c>
      <c r="U48" s="19" t="str">
        <f t="shared" si="0"/>
        <v>Tốt</v>
      </c>
    </row>
    <row r="49" spans="1:21" ht="15.75" x14ac:dyDescent="0.25">
      <c r="A49" s="16">
        <v>46</v>
      </c>
      <c r="B49" s="7">
        <v>19021631</v>
      </c>
      <c r="C49" s="7" t="s">
        <v>100</v>
      </c>
      <c r="D49" s="7"/>
      <c r="E49" s="7" t="s">
        <v>104</v>
      </c>
      <c r="F49" s="23" t="s">
        <v>96</v>
      </c>
      <c r="G49" s="23" t="s">
        <v>96</v>
      </c>
      <c r="H49" s="23" t="s">
        <v>96</v>
      </c>
      <c r="I49" s="23" t="s">
        <v>96</v>
      </c>
      <c r="J49" s="16">
        <v>82</v>
      </c>
      <c r="K49" s="16">
        <v>80</v>
      </c>
      <c r="L49" s="16">
        <v>62</v>
      </c>
      <c r="M49" s="16">
        <v>80</v>
      </c>
      <c r="N49" s="16">
        <v>80</v>
      </c>
      <c r="O49" s="16">
        <v>80</v>
      </c>
      <c r="P49" s="28">
        <v>80</v>
      </c>
      <c r="Q49" s="27">
        <v>90</v>
      </c>
      <c r="R49" s="16">
        <v>90</v>
      </c>
      <c r="S49" s="22">
        <f t="shared" si="1"/>
        <v>80.444444444444443</v>
      </c>
      <c r="T49" s="18">
        <f t="shared" si="3"/>
        <v>80.444444444444443</v>
      </c>
      <c r="U49" s="19" t="str">
        <f t="shared" si="0"/>
        <v>Tốt</v>
      </c>
    </row>
    <row r="50" spans="1:21" ht="15.75" x14ac:dyDescent="0.25">
      <c r="A50" s="16">
        <v>47</v>
      </c>
      <c r="B50" s="7">
        <v>18020379</v>
      </c>
      <c r="C50" s="7" t="s">
        <v>101</v>
      </c>
      <c r="D50" s="7"/>
      <c r="E50" s="7" t="s">
        <v>105</v>
      </c>
      <c r="F50" s="23" t="s">
        <v>96</v>
      </c>
      <c r="G50" s="23" t="s">
        <v>96</v>
      </c>
      <c r="H50" s="16">
        <v>80</v>
      </c>
      <c r="I50" s="16">
        <v>77</v>
      </c>
      <c r="J50" s="16">
        <v>77</v>
      </c>
      <c r="K50" s="16">
        <v>77</v>
      </c>
      <c r="L50" s="16">
        <v>77</v>
      </c>
      <c r="M50" s="16">
        <v>77</v>
      </c>
      <c r="N50" s="16">
        <v>80</v>
      </c>
      <c r="O50" s="16">
        <v>80</v>
      </c>
      <c r="P50" s="16" t="s">
        <v>66</v>
      </c>
      <c r="Q50" s="16" t="s">
        <v>66</v>
      </c>
      <c r="R50" s="16" t="s">
        <v>66</v>
      </c>
      <c r="S50" s="22">
        <f>AVERAGE(F50:R50)</f>
        <v>78.125</v>
      </c>
      <c r="T50" s="18">
        <f t="shared" si="3"/>
        <v>78.125</v>
      </c>
      <c r="U50" s="19" t="str">
        <f t="shared" si="0"/>
        <v>Khá</v>
      </c>
    </row>
  </sheetData>
  <mergeCells count="1">
    <mergeCell ref="A1:U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hamin9410@gmail.com</dc:creator>
  <cp:lastModifiedBy>hamin9410@gmail.com</cp:lastModifiedBy>
  <cp:lastPrinted>2024-03-19T07:34:00Z</cp:lastPrinted>
  <dcterms:created xsi:type="dcterms:W3CDTF">2024-03-15T06:56:00Z</dcterms:created>
  <dcterms:modified xsi:type="dcterms:W3CDTF">2024-03-19T07:46:27Z</dcterms:modified>
</cp:coreProperties>
</file>