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G:\My Drive\CTSV\Hoc phi\Thong bao thu\Thu HP 2022-2023\SĐH_T4.2023\"/>
    </mc:Choice>
  </mc:AlternateContent>
  <xr:revisionPtr revIDLastSave="0" documentId="13_ncr:1_{54E6E04E-C62E-41BC-B674-B3626B0B8AC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u" sheetId="1" r:id="rId1"/>
    <sheet name="Thừa HP do điều chỉnh_NQ165" sheetId="2" r:id="rId2"/>
  </sheets>
  <definedNames>
    <definedName name="_xlnm._FilterDatabase" localSheetId="0" hidden="1">Thu!$A$8:$M$183</definedName>
    <definedName name="_xlnm._FilterDatabase" localSheetId="1" hidden="1">'Thừa HP do điều chỉnh_NQ165'!$A$8:$M$72</definedName>
    <definedName name="_xlnm.Print_Area" localSheetId="0">Thu!#REF!</definedName>
    <definedName name="_xlnm.Print_Area" localSheetId="1">'Thừa HP do điều chỉnh_NQ165'!#REF!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2" i="2" l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61" i="2"/>
  <c r="A12" i="2"/>
  <c r="A13" i="2"/>
  <c r="A14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H55" i="2" l="1"/>
  <c r="L55" i="2" s="1"/>
  <c r="E55" i="2"/>
  <c r="H52" i="2"/>
  <c r="L52" i="2" s="1"/>
  <c r="E52" i="2"/>
  <c r="H51" i="2"/>
  <c r="L51" i="2" s="1"/>
  <c r="E51" i="2"/>
  <c r="H50" i="2"/>
  <c r="L50" i="2" s="1"/>
  <c r="E50" i="2"/>
  <c r="H49" i="2"/>
  <c r="L49" i="2" s="1"/>
  <c r="E49" i="2"/>
  <c r="H48" i="2"/>
  <c r="L48" i="2" s="1"/>
  <c r="E48" i="2"/>
  <c r="H47" i="2"/>
  <c r="L47" i="2" s="1"/>
  <c r="E47" i="2"/>
  <c r="H46" i="2"/>
  <c r="L46" i="2" s="1"/>
  <c r="E46" i="2"/>
  <c r="H45" i="2"/>
  <c r="L45" i="2" s="1"/>
  <c r="E45" i="2"/>
  <c r="H44" i="2"/>
  <c r="L44" i="2" s="1"/>
  <c r="E44" i="2"/>
  <c r="H43" i="2"/>
  <c r="L43" i="2" s="1"/>
  <c r="E43" i="2"/>
  <c r="H42" i="2"/>
  <c r="L42" i="2" s="1"/>
  <c r="E42" i="2"/>
  <c r="H41" i="2"/>
  <c r="L41" i="2" s="1"/>
  <c r="E41" i="2"/>
  <c r="H40" i="2"/>
  <c r="L40" i="2" s="1"/>
  <c r="E40" i="2"/>
  <c r="H39" i="2"/>
  <c r="L39" i="2" s="1"/>
  <c r="E39" i="2"/>
  <c r="H38" i="2"/>
  <c r="L38" i="2" s="1"/>
  <c r="E38" i="2"/>
  <c r="H37" i="2"/>
  <c r="L37" i="2" s="1"/>
  <c r="E37" i="2"/>
  <c r="H36" i="2"/>
  <c r="L36" i="2" s="1"/>
  <c r="E36" i="2"/>
  <c r="H35" i="2"/>
  <c r="L35" i="2" s="1"/>
  <c r="E35" i="2"/>
  <c r="H34" i="2"/>
  <c r="L34" i="2" s="1"/>
  <c r="E34" i="2"/>
  <c r="H33" i="2"/>
  <c r="L33" i="2" s="1"/>
  <c r="E33" i="2"/>
  <c r="H32" i="2"/>
  <c r="L32" i="2" s="1"/>
  <c r="E32" i="2"/>
  <c r="H31" i="2"/>
  <c r="L31" i="2" s="1"/>
  <c r="E31" i="2"/>
  <c r="H30" i="2"/>
  <c r="L30" i="2" s="1"/>
  <c r="E30" i="2"/>
  <c r="H29" i="2"/>
  <c r="L29" i="2" s="1"/>
  <c r="E29" i="2"/>
  <c r="H28" i="2"/>
  <c r="L28" i="2" s="1"/>
  <c r="E28" i="2"/>
  <c r="H27" i="2"/>
  <c r="L27" i="2" s="1"/>
  <c r="E27" i="2"/>
  <c r="H26" i="2"/>
  <c r="L26" i="2" s="1"/>
  <c r="E26" i="2"/>
  <c r="H25" i="2"/>
  <c r="L25" i="2" s="1"/>
  <c r="E25" i="2"/>
  <c r="H24" i="2"/>
  <c r="L24" i="2" s="1"/>
  <c r="E24" i="2"/>
  <c r="H23" i="2"/>
  <c r="L23" i="2" s="1"/>
  <c r="E23" i="2"/>
  <c r="H22" i="2"/>
  <c r="L22" i="2" s="1"/>
  <c r="E22" i="2"/>
  <c r="H21" i="2"/>
  <c r="L21" i="2" s="1"/>
  <c r="E21" i="2"/>
  <c r="H20" i="2"/>
  <c r="L20" i="2" s="1"/>
  <c r="E20" i="2"/>
  <c r="H19" i="2"/>
  <c r="L19" i="2" s="1"/>
  <c r="E19" i="2"/>
  <c r="H18" i="2"/>
  <c r="L18" i="2" s="1"/>
  <c r="E18" i="2"/>
  <c r="H17" i="2"/>
  <c r="L17" i="2" s="1"/>
  <c r="E17" i="2"/>
  <c r="H16" i="2"/>
  <c r="L16" i="2" s="1"/>
  <c r="E16" i="2"/>
  <c r="H15" i="2"/>
  <c r="L15" i="2" s="1"/>
  <c r="E15" i="2"/>
  <c r="H14" i="2"/>
  <c r="L14" i="2" s="1"/>
  <c r="E14" i="2"/>
  <c r="H13" i="2"/>
  <c r="L13" i="2" s="1"/>
  <c r="E13" i="2"/>
  <c r="H12" i="2"/>
  <c r="L12" i="2" s="1"/>
  <c r="E12" i="2"/>
  <c r="H11" i="2"/>
  <c r="L11" i="2" s="1"/>
  <c r="E11" i="2"/>
  <c r="H10" i="2"/>
  <c r="L10" i="2" s="1"/>
  <c r="E10" i="2"/>
  <c r="H58" i="2"/>
  <c r="L58" i="2" s="1"/>
  <c r="E58" i="2"/>
  <c r="H56" i="2"/>
  <c r="L56" i="2" s="1"/>
  <c r="E56" i="2"/>
  <c r="H53" i="2"/>
  <c r="L53" i="2" s="1"/>
  <c r="E53" i="2"/>
  <c r="H60" i="2"/>
  <c r="L60" i="2" s="1"/>
  <c r="E60" i="2"/>
  <c r="H57" i="2"/>
  <c r="L57" i="2" s="1"/>
  <c r="E57" i="2"/>
  <c r="H54" i="2"/>
  <c r="L54" i="2" s="1"/>
  <c r="E54" i="2"/>
  <c r="H72" i="2"/>
  <c r="L72" i="2" s="1"/>
  <c r="E72" i="2"/>
  <c r="H71" i="2"/>
  <c r="L71" i="2" s="1"/>
  <c r="E71" i="2"/>
  <c r="H70" i="2"/>
  <c r="L70" i="2" s="1"/>
  <c r="E70" i="2"/>
  <c r="H69" i="2"/>
  <c r="L69" i="2" s="1"/>
  <c r="E69" i="2"/>
  <c r="H68" i="2"/>
  <c r="L68" i="2" s="1"/>
  <c r="E68" i="2"/>
  <c r="H67" i="2"/>
  <c r="L67" i="2" s="1"/>
  <c r="E67" i="2"/>
  <c r="H66" i="2"/>
  <c r="L66" i="2" s="1"/>
  <c r="E66" i="2"/>
  <c r="H65" i="2"/>
  <c r="L65" i="2" s="1"/>
  <c r="E65" i="2"/>
  <c r="H64" i="2"/>
  <c r="L64" i="2" s="1"/>
  <c r="E64" i="2"/>
  <c r="H63" i="2"/>
  <c r="L63" i="2" s="1"/>
  <c r="E63" i="2"/>
  <c r="H62" i="2"/>
  <c r="L62" i="2" s="1"/>
  <c r="E62" i="2"/>
  <c r="H61" i="2"/>
  <c r="L61" i="2" s="1"/>
  <c r="E61" i="2"/>
  <c r="H183" i="1"/>
  <c r="E183" i="1"/>
  <c r="H182" i="1"/>
  <c r="E182" i="1"/>
  <c r="H181" i="1"/>
  <c r="L181" i="1" s="1"/>
  <c r="E181" i="1"/>
  <c r="H180" i="1"/>
  <c r="L180" i="1" s="1"/>
  <c r="E180" i="1"/>
  <c r="H179" i="1"/>
  <c r="L179" i="1" s="1"/>
  <c r="E179" i="1"/>
  <c r="H178" i="1"/>
  <c r="L178" i="1" s="1"/>
  <c r="E178" i="1"/>
  <c r="H177" i="1"/>
  <c r="E177" i="1"/>
  <c r="H176" i="1"/>
  <c r="L176" i="1" s="1"/>
  <c r="E176" i="1"/>
  <c r="H175" i="1"/>
  <c r="L175" i="1" s="1"/>
  <c r="E175" i="1"/>
  <c r="H174" i="1"/>
  <c r="E174" i="1"/>
  <c r="H173" i="1"/>
  <c r="L173" i="1" s="1"/>
  <c r="E173" i="1"/>
  <c r="H172" i="1"/>
  <c r="L172" i="1" s="1"/>
  <c r="E172" i="1"/>
  <c r="H171" i="1"/>
  <c r="E171" i="1"/>
  <c r="H170" i="1"/>
  <c r="L170" i="1" s="1"/>
  <c r="E170" i="1"/>
  <c r="H169" i="1"/>
  <c r="E169" i="1"/>
  <c r="H168" i="1"/>
  <c r="L168" i="1" s="1"/>
  <c r="E168" i="1"/>
  <c r="H167" i="1"/>
  <c r="L167" i="1" s="1"/>
  <c r="E167" i="1"/>
  <c r="H166" i="1"/>
  <c r="E166" i="1"/>
  <c r="H165" i="1"/>
  <c r="L165" i="1" s="1"/>
  <c r="E165" i="1"/>
  <c r="H164" i="1"/>
  <c r="L164" i="1" s="1"/>
  <c r="E164" i="1"/>
  <c r="H163" i="1"/>
  <c r="E163" i="1"/>
  <c r="H162" i="1"/>
  <c r="L162" i="1" s="1"/>
  <c r="E162" i="1"/>
  <c r="H161" i="1"/>
  <c r="L161" i="1" s="1"/>
  <c r="E161" i="1"/>
  <c r="H160" i="1"/>
  <c r="E160" i="1"/>
  <c r="H159" i="1"/>
  <c r="L159" i="1" s="1"/>
  <c r="E159" i="1"/>
  <c r="H158" i="1"/>
  <c r="L158" i="1" s="1"/>
  <c r="E158" i="1"/>
  <c r="H157" i="1"/>
  <c r="E157" i="1"/>
  <c r="H156" i="1"/>
  <c r="L156" i="1" s="1"/>
  <c r="E156" i="1"/>
  <c r="H155" i="1"/>
  <c r="L155" i="1" s="1"/>
  <c r="E155" i="1"/>
  <c r="H154" i="1"/>
  <c r="E154" i="1"/>
  <c r="H153" i="1"/>
  <c r="L153" i="1" s="1"/>
  <c r="E153" i="1"/>
  <c r="H152" i="1"/>
  <c r="L152" i="1" s="1"/>
  <c r="E152" i="1"/>
  <c r="H151" i="1"/>
  <c r="E151" i="1"/>
  <c r="H150" i="1"/>
  <c r="L150" i="1" s="1"/>
  <c r="E150" i="1"/>
  <c r="H149" i="1"/>
  <c r="L149" i="1" s="1"/>
  <c r="E149" i="1"/>
  <c r="H148" i="1"/>
  <c r="E148" i="1"/>
  <c r="H147" i="1"/>
  <c r="L147" i="1" s="1"/>
  <c r="E147" i="1"/>
  <c r="H146" i="1"/>
  <c r="L146" i="1" s="1"/>
  <c r="E146" i="1"/>
  <c r="H145" i="1"/>
  <c r="E145" i="1"/>
  <c r="H144" i="1"/>
  <c r="L144" i="1" s="1"/>
  <c r="E144" i="1"/>
  <c r="H143" i="1"/>
  <c r="L143" i="1" s="1"/>
  <c r="E143" i="1"/>
  <c r="H142" i="1"/>
  <c r="E142" i="1"/>
  <c r="H141" i="1"/>
  <c r="L141" i="1" s="1"/>
  <c r="E141" i="1"/>
  <c r="H140" i="1"/>
  <c r="L140" i="1" s="1"/>
  <c r="E140" i="1"/>
  <c r="A140" i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H139" i="1"/>
  <c r="E139" i="1"/>
  <c r="H137" i="1"/>
  <c r="E137" i="1"/>
  <c r="H136" i="1"/>
  <c r="L136" i="1" s="1"/>
  <c r="E136" i="1"/>
  <c r="H135" i="1"/>
  <c r="L135" i="1" s="1"/>
  <c r="E135" i="1"/>
  <c r="H134" i="1"/>
  <c r="L134" i="1" s="1"/>
  <c r="E134" i="1"/>
  <c r="H133" i="1"/>
  <c r="E133" i="1"/>
  <c r="H132" i="1"/>
  <c r="L132" i="1" s="1"/>
  <c r="E132" i="1"/>
  <c r="H131" i="1"/>
  <c r="L131" i="1" s="1"/>
  <c r="E131" i="1"/>
  <c r="H130" i="1"/>
  <c r="L130" i="1" s="1"/>
  <c r="E130" i="1"/>
  <c r="H129" i="1"/>
  <c r="L129" i="1" s="1"/>
  <c r="E129" i="1"/>
  <c r="H128" i="1"/>
  <c r="E128" i="1"/>
  <c r="H127" i="1"/>
  <c r="L127" i="1" s="1"/>
  <c r="E127" i="1"/>
  <c r="H126" i="1"/>
  <c r="L126" i="1" s="1"/>
  <c r="E126" i="1"/>
  <c r="H125" i="1"/>
  <c r="L125" i="1" s="1"/>
  <c r="E125" i="1"/>
  <c r="H124" i="1"/>
  <c r="E124" i="1"/>
  <c r="H123" i="1"/>
  <c r="E123" i="1"/>
  <c r="H122" i="1"/>
  <c r="L122" i="1" s="1"/>
  <c r="E122" i="1"/>
  <c r="H121" i="1"/>
  <c r="L121" i="1" s="1"/>
  <c r="E121" i="1"/>
  <c r="H120" i="1"/>
  <c r="L120" i="1" s="1"/>
  <c r="E120" i="1"/>
  <c r="H119" i="1"/>
  <c r="E119" i="1"/>
  <c r="H118" i="1"/>
  <c r="L118" i="1" s="1"/>
  <c r="E118" i="1"/>
  <c r="H117" i="1"/>
  <c r="L117" i="1" s="1"/>
  <c r="E117" i="1"/>
  <c r="H116" i="1"/>
  <c r="L116" i="1" s="1"/>
  <c r="E116" i="1"/>
  <c r="H115" i="1"/>
  <c r="L115" i="1" s="1"/>
  <c r="E115" i="1"/>
  <c r="H114" i="1"/>
  <c r="L114" i="1" s="1"/>
  <c r="E114" i="1"/>
  <c r="H113" i="1"/>
  <c r="E113" i="1"/>
  <c r="H112" i="1"/>
  <c r="E112" i="1"/>
  <c r="H111" i="1"/>
  <c r="L111" i="1" s="1"/>
  <c r="E111" i="1"/>
  <c r="H110" i="1"/>
  <c r="L110" i="1" s="1"/>
  <c r="E110" i="1"/>
  <c r="H109" i="1"/>
  <c r="L109" i="1" s="1"/>
  <c r="E109" i="1"/>
  <c r="H108" i="1"/>
  <c r="E108" i="1"/>
  <c r="H107" i="1"/>
  <c r="L107" i="1" s="1"/>
  <c r="E107" i="1"/>
  <c r="H106" i="1"/>
  <c r="L106" i="1" s="1"/>
  <c r="E106" i="1"/>
  <c r="H105" i="1"/>
  <c r="L105" i="1" s="1"/>
  <c r="E105" i="1"/>
  <c r="H104" i="1"/>
  <c r="L104" i="1" s="1"/>
  <c r="E104" i="1"/>
  <c r="H103" i="1"/>
  <c r="L103" i="1" s="1"/>
  <c r="E103" i="1"/>
  <c r="H102" i="1"/>
  <c r="E102" i="1"/>
  <c r="H101" i="1"/>
  <c r="E101" i="1"/>
  <c r="H100" i="1"/>
  <c r="L100" i="1" s="1"/>
  <c r="E100" i="1"/>
  <c r="H99" i="1"/>
  <c r="L99" i="1" s="1"/>
  <c r="E99" i="1"/>
  <c r="H98" i="1"/>
  <c r="E98" i="1"/>
  <c r="H97" i="1"/>
  <c r="L97" i="1" s="1"/>
  <c r="E97" i="1"/>
  <c r="H96" i="1"/>
  <c r="L96" i="1" s="1"/>
  <c r="E96" i="1"/>
  <c r="H95" i="1"/>
  <c r="L95" i="1" s="1"/>
  <c r="E95" i="1"/>
  <c r="H94" i="1"/>
  <c r="L94" i="1" s="1"/>
  <c r="E94" i="1"/>
  <c r="H93" i="1"/>
  <c r="L93" i="1" s="1"/>
  <c r="E93" i="1"/>
  <c r="H92" i="1"/>
  <c r="E92" i="1"/>
  <c r="H91" i="1"/>
  <c r="E91" i="1"/>
  <c r="H90" i="1"/>
  <c r="E90" i="1"/>
  <c r="H89" i="1"/>
  <c r="L89" i="1" s="1"/>
  <c r="E89" i="1"/>
  <c r="H88" i="1"/>
  <c r="L88" i="1" s="1"/>
  <c r="E88" i="1"/>
  <c r="H87" i="1"/>
  <c r="L87" i="1" s="1"/>
  <c r="E87" i="1"/>
  <c r="H86" i="1"/>
  <c r="E86" i="1"/>
  <c r="H85" i="1"/>
  <c r="E85" i="1"/>
  <c r="H84" i="1"/>
  <c r="L84" i="1" s="1"/>
  <c r="E84" i="1"/>
  <c r="H83" i="1"/>
  <c r="L83" i="1" s="1"/>
  <c r="E83" i="1"/>
  <c r="H82" i="1"/>
  <c r="L82" i="1" s="1"/>
  <c r="E82" i="1"/>
  <c r="H81" i="1"/>
  <c r="L81" i="1" s="1"/>
  <c r="E81" i="1"/>
  <c r="H80" i="1"/>
  <c r="E80" i="1"/>
  <c r="H79" i="1"/>
  <c r="E79" i="1"/>
  <c r="H78" i="1"/>
  <c r="E78" i="1"/>
  <c r="H77" i="1"/>
  <c r="L77" i="1" s="1"/>
  <c r="E77" i="1"/>
  <c r="H76" i="1"/>
  <c r="L76" i="1" s="1"/>
  <c r="E76" i="1"/>
  <c r="H75" i="1"/>
  <c r="L75" i="1" s="1"/>
  <c r="E75" i="1"/>
  <c r="H74" i="1"/>
  <c r="E74" i="1"/>
  <c r="H73" i="1"/>
  <c r="E73" i="1"/>
  <c r="H72" i="1"/>
  <c r="L72" i="1" s="1"/>
  <c r="E72" i="1"/>
  <c r="H71" i="1"/>
  <c r="L71" i="1" s="1"/>
  <c r="E71" i="1"/>
  <c r="H70" i="1"/>
  <c r="L70" i="1" s="1"/>
  <c r="E70" i="1"/>
  <c r="H69" i="1"/>
  <c r="L69" i="1" s="1"/>
  <c r="E69" i="1"/>
  <c r="H68" i="1"/>
  <c r="E68" i="1"/>
  <c r="H67" i="1"/>
  <c r="E67" i="1"/>
  <c r="H66" i="1"/>
  <c r="L66" i="1" s="1"/>
  <c r="E66" i="1"/>
  <c r="H65" i="1"/>
  <c r="L65" i="1" s="1"/>
  <c r="E65" i="1"/>
  <c r="H64" i="1"/>
  <c r="L64" i="1" s="1"/>
  <c r="E64" i="1"/>
  <c r="H63" i="1"/>
  <c r="E63" i="1"/>
  <c r="H62" i="1"/>
  <c r="E62" i="1"/>
  <c r="H61" i="1"/>
  <c r="L61" i="1" s="1"/>
  <c r="E61" i="1"/>
  <c r="H60" i="1"/>
  <c r="L60" i="1" s="1"/>
  <c r="E60" i="1"/>
  <c r="H59" i="1"/>
  <c r="L59" i="1" s="1"/>
  <c r="E59" i="1"/>
  <c r="H58" i="1"/>
  <c r="L58" i="1" s="1"/>
  <c r="E58" i="1"/>
  <c r="H57" i="1"/>
  <c r="L57" i="1" s="1"/>
  <c r="E57" i="1"/>
  <c r="H56" i="1"/>
  <c r="E56" i="1"/>
  <c r="H55" i="1"/>
  <c r="E55" i="1"/>
  <c r="H54" i="1"/>
  <c r="L54" i="1" s="1"/>
  <c r="E54" i="1"/>
  <c r="H53" i="1"/>
  <c r="L53" i="1" s="1"/>
  <c r="E53" i="1"/>
  <c r="H52" i="1"/>
  <c r="L52" i="1" s="1"/>
  <c r="E52" i="1"/>
  <c r="H51" i="1"/>
  <c r="E51" i="1"/>
  <c r="H50" i="1"/>
  <c r="L50" i="1" s="1"/>
  <c r="E50" i="1"/>
  <c r="H49" i="1"/>
  <c r="L49" i="1" s="1"/>
  <c r="E49" i="1"/>
  <c r="H48" i="1"/>
  <c r="L48" i="1" s="1"/>
  <c r="E48" i="1"/>
  <c r="H47" i="1"/>
  <c r="L47" i="1" s="1"/>
  <c r="E47" i="1"/>
  <c r="H46" i="1"/>
  <c r="E46" i="1"/>
  <c r="H45" i="1"/>
  <c r="L45" i="1" s="1"/>
  <c r="E45" i="1"/>
  <c r="H44" i="1"/>
  <c r="E44" i="1"/>
  <c r="H43" i="1"/>
  <c r="E43" i="1"/>
  <c r="H42" i="1"/>
  <c r="L42" i="1" s="1"/>
  <c r="E42" i="1"/>
  <c r="H41" i="1"/>
  <c r="L41" i="1" s="1"/>
  <c r="E41" i="1"/>
  <c r="H40" i="1"/>
  <c r="E40" i="1"/>
  <c r="H39" i="1"/>
  <c r="L39" i="1" s="1"/>
  <c r="E39" i="1"/>
  <c r="H38" i="1"/>
  <c r="L38" i="1" s="1"/>
  <c r="E38" i="1"/>
  <c r="H37" i="1"/>
  <c r="L37" i="1" s="1"/>
  <c r="E37" i="1"/>
  <c r="H36" i="1"/>
  <c r="E36" i="1"/>
  <c r="H35" i="1"/>
  <c r="L35" i="1" s="1"/>
  <c r="E35" i="1"/>
  <c r="H34" i="1"/>
  <c r="E34" i="1"/>
  <c r="H33" i="1"/>
  <c r="E33" i="1"/>
  <c r="H32" i="1"/>
  <c r="L32" i="1" s="1"/>
  <c r="E32" i="1"/>
  <c r="H31" i="1"/>
  <c r="L31" i="1" s="1"/>
  <c r="E31" i="1"/>
  <c r="H30" i="1"/>
  <c r="L30" i="1" s="1"/>
  <c r="E30" i="1"/>
  <c r="H29" i="1"/>
  <c r="L29" i="1" s="1"/>
  <c r="E29" i="1"/>
  <c r="H28" i="1"/>
  <c r="E28" i="1"/>
  <c r="H27" i="1"/>
  <c r="L27" i="1" s="1"/>
  <c r="E27" i="1"/>
  <c r="H26" i="1"/>
  <c r="L26" i="1" s="1"/>
  <c r="E26" i="1"/>
  <c r="H25" i="1"/>
  <c r="L25" i="1" s="1"/>
  <c r="E25" i="1"/>
  <c r="H24" i="1"/>
  <c r="L24" i="1" s="1"/>
  <c r="E24" i="1"/>
  <c r="H23" i="1"/>
  <c r="E23" i="1"/>
  <c r="H22" i="1"/>
  <c r="E22" i="1"/>
  <c r="H21" i="1"/>
  <c r="L21" i="1" s="1"/>
  <c r="E21" i="1"/>
  <c r="H20" i="1"/>
  <c r="E20" i="1"/>
  <c r="H19" i="1"/>
  <c r="L19" i="1" s="1"/>
  <c r="E19" i="1"/>
  <c r="H18" i="1"/>
  <c r="L18" i="1" s="1"/>
  <c r="E18" i="1"/>
  <c r="H17" i="1"/>
  <c r="L17" i="1" s="1"/>
  <c r="E17" i="1"/>
  <c r="H16" i="1"/>
  <c r="L16" i="1" s="1"/>
  <c r="E16" i="1"/>
  <c r="H15" i="1"/>
  <c r="L15" i="1" s="1"/>
  <c r="E15" i="1"/>
  <c r="H14" i="1"/>
  <c r="E14" i="1"/>
  <c r="H13" i="1"/>
  <c r="L13" i="1" s="1"/>
  <c r="E13" i="1"/>
  <c r="H12" i="1"/>
  <c r="E12" i="1"/>
  <c r="H11" i="1"/>
  <c r="E11" i="1"/>
  <c r="H10" i="1"/>
  <c r="L10" i="1" s="1"/>
  <c r="E10" i="1"/>
  <c r="L33" i="1" l="1"/>
  <c r="L74" i="1"/>
  <c r="L98" i="1"/>
  <c r="L20" i="1"/>
  <c r="L40" i="1"/>
  <c r="L62" i="1"/>
  <c r="L68" i="1"/>
  <c r="L14" i="1"/>
  <c r="L78" i="1"/>
  <c r="L92" i="1"/>
  <c r="L101" i="1"/>
  <c r="L108" i="1"/>
  <c r="L137" i="1"/>
  <c r="L55" i="1"/>
  <c r="L28" i="1"/>
  <c r="L46" i="1"/>
  <c r="L63" i="1"/>
  <c r="L85" i="1"/>
  <c r="L133" i="1"/>
  <c r="L22" i="1"/>
  <c r="L43" i="1"/>
  <c r="L86" i="1"/>
  <c r="L119" i="1"/>
  <c r="L112" i="1"/>
  <c r="L139" i="1"/>
  <c r="L12" i="1"/>
  <c r="L23" i="1"/>
  <c r="L36" i="1"/>
  <c r="L51" i="1"/>
  <c r="L73" i="1"/>
  <c r="L80" i="1"/>
  <c r="L11" i="1"/>
  <c r="L90" i="1"/>
  <c r="L123" i="1"/>
  <c r="L34" i="1"/>
  <c r="L44" i="1"/>
  <c r="L56" i="1"/>
  <c r="L67" i="1"/>
  <c r="L79" i="1"/>
  <c r="L91" i="1"/>
  <c r="L102" i="1"/>
  <c r="L113" i="1"/>
  <c r="L124" i="1"/>
  <c r="L128" i="1"/>
  <c r="L142" i="1"/>
  <c r="L145" i="1"/>
  <c r="L148" i="1"/>
  <c r="L151" i="1"/>
  <c r="L154" i="1"/>
  <c r="L157" i="1"/>
  <c r="L160" i="1"/>
  <c r="L163" i="1"/>
  <c r="L166" i="1"/>
  <c r="L169" i="1"/>
  <c r="L171" i="1"/>
  <c r="L174" i="1"/>
  <c r="L177" i="1"/>
  <c r="L182" i="1"/>
  <c r="L183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0" i="2"/>
  <c r="A11" i="2" s="1"/>
</calcChain>
</file>

<file path=xl/sharedStrings.xml><?xml version="1.0" encoding="utf-8"?>
<sst xmlns="http://schemas.openxmlformats.org/spreadsheetml/2006/main" count="748" uniqueCount="287">
  <si>
    <t>ĐẠI HỌC QUỐC GIA HÀ NỘI</t>
  </si>
  <si>
    <t>TRƯỜNG ĐẠI HỌC CÔNG NGHỆ</t>
  </si>
  <si>
    <t>DANH SÁCH THU HỌC PHÍ HK2/2022-2023</t>
  </si>
  <si>
    <t>CÁC CTĐT SAU ĐẠI HỌC</t>
  </si>
  <si>
    <t>TT</t>
  </si>
  <si>
    <t>MSV</t>
  </si>
  <si>
    <t>Họ và tên</t>
  </si>
  <si>
    <t>Mã khoa</t>
  </si>
  <si>
    <t>hệ</t>
  </si>
  <si>
    <t>Mã lớp</t>
  </si>
  <si>
    <t>Nợ các kỳ trước</t>
  </si>
  <si>
    <t>Phải thu kỳ này</t>
  </si>
  <si>
    <t>Đã nộp đợt 1</t>
  </si>
  <si>
    <t>Còn phải nộp</t>
  </si>
  <si>
    <t>Ghi chú</t>
  </si>
  <si>
    <t>Tổng</t>
  </si>
  <si>
    <t>Phải thu kỳ 2/22-23</t>
  </si>
  <si>
    <t>Tăng/Giảm do điều chỉnh HP theo NQ 165</t>
  </si>
  <si>
    <t>Nguyễn Giang Tuấn</t>
  </si>
  <si>
    <t>K20SDHCH</t>
  </si>
  <si>
    <t>K27ATTT</t>
  </si>
  <si>
    <t>Hoàng Đăng Kiên</t>
  </si>
  <si>
    <t>Nguyễn Thị Thu Trang</t>
  </si>
  <si>
    <t>Trần Đức Mạnh</t>
  </si>
  <si>
    <t>K27CĐT</t>
  </si>
  <si>
    <t>Nguyễn Thị Hằng</t>
  </si>
  <si>
    <t>K27CKT</t>
  </si>
  <si>
    <t>Lê Thu Hương</t>
  </si>
  <si>
    <t>K27HTTT</t>
  </si>
  <si>
    <t>Nguyễn Bá Tiến</t>
  </si>
  <si>
    <t>Nguyễn Hữu Duy</t>
  </si>
  <si>
    <t>Nguyễn Ngọc Tiến</t>
  </si>
  <si>
    <t>Nguyễn Thị Minh</t>
  </si>
  <si>
    <t>Phạm Thu Hiền</t>
  </si>
  <si>
    <t>Thái Tiến Dũng</t>
  </si>
  <si>
    <t>Trần Văn Hưng</t>
  </si>
  <si>
    <t>Trần Văn Trung</t>
  </si>
  <si>
    <t>Nguyễn Văn Tăng</t>
  </si>
  <si>
    <t>K27KTĐT</t>
  </si>
  <si>
    <t>Phạm Xuân Lộc</t>
  </si>
  <si>
    <t>Trần Chính Đoàn</t>
  </si>
  <si>
    <t>Trần Thanh Hằng</t>
  </si>
  <si>
    <t>Nguyễn Trường Sơn</t>
  </si>
  <si>
    <t>Nguyễn Quang Bách</t>
  </si>
  <si>
    <t>K27KTPM</t>
  </si>
  <si>
    <t>Quách Đức Bình</t>
  </si>
  <si>
    <t>Trần Đình Nam Sơn</t>
  </si>
  <si>
    <t>Vũ Tuấn Hưng</t>
  </si>
  <si>
    <t>Nguyễn Đức Thọ</t>
  </si>
  <si>
    <t>Đinh Bảo Minh</t>
  </si>
  <si>
    <t>K27KTVT</t>
  </si>
  <si>
    <t>Đỗ Hải Sơn</t>
  </si>
  <si>
    <t>Trần Hữu Hà</t>
  </si>
  <si>
    <t>Hà Xuân Sơn</t>
  </si>
  <si>
    <t>Dương Văn Huy</t>
  </si>
  <si>
    <t>K27KHMT</t>
  </si>
  <si>
    <t>Hoàng Anh Tú</t>
  </si>
  <si>
    <t>Nguyễn Đình Dũng</t>
  </si>
  <si>
    <t>Nguyễn Mạnh Hùng</t>
  </si>
  <si>
    <t>Nguyễn Sinh Hùng</t>
  </si>
  <si>
    <t>Nguyễn Thanh Bình</t>
  </si>
  <si>
    <t>Nguyễn Thành Sơn</t>
  </si>
  <si>
    <t>Nguyễn Thành Trung</t>
  </si>
  <si>
    <t>Nguyễn Thành Vinh</t>
  </si>
  <si>
    <t>Nguyễn Trọng Tài</t>
  </si>
  <si>
    <t>Nguyễn Văn Đức</t>
  </si>
  <si>
    <t>Phù Văn Quất</t>
  </si>
  <si>
    <t>Trần Đức Trung</t>
  </si>
  <si>
    <t>Trần Văn Cường</t>
  </si>
  <si>
    <t>Trương Đức Toàn</t>
  </si>
  <si>
    <t>Trương Tiến Toàn</t>
  </si>
  <si>
    <t>Vũ Thái Linh</t>
  </si>
  <si>
    <t>Trần Đăng Hòa</t>
  </si>
  <si>
    <t>Trần Lâm</t>
  </si>
  <si>
    <t>Hoàng Long</t>
  </si>
  <si>
    <t>Nguyễn Chí Thanh</t>
  </si>
  <si>
    <t>Trần Phương Thảo</t>
  </si>
  <si>
    <t>Ngô Kiên Tuấn</t>
  </si>
  <si>
    <t>Trần Mạnh Tùng</t>
  </si>
  <si>
    <t>Khương Tuấn Dũng</t>
  </si>
  <si>
    <t>K27MMT</t>
  </si>
  <si>
    <t>Hoàng Văn Thành</t>
  </si>
  <si>
    <t>K27VL-LKNN</t>
  </si>
  <si>
    <t>Đặng Hữu Thành</t>
  </si>
  <si>
    <t>K21SDHCH</t>
  </si>
  <si>
    <t>K28ATTT</t>
  </si>
  <si>
    <t>Hoàng Mạnh Đức</t>
  </si>
  <si>
    <t>Lê Trung Hiếu</t>
  </si>
  <si>
    <t>Phạm Văn Lượng</t>
  </si>
  <si>
    <t>Đặng Hải Ninh</t>
  </si>
  <si>
    <t>K28CĐT</t>
  </si>
  <si>
    <t>Lê Quang Hưng</t>
  </si>
  <si>
    <t>Mai Hồng Sơn</t>
  </si>
  <si>
    <t>Nguyễn Văn Đông</t>
  </si>
  <si>
    <t>Đàm Đình Hiệp</t>
  </si>
  <si>
    <t>K28CHKT</t>
  </si>
  <si>
    <t>Vũ Đức Hiệp</t>
  </si>
  <si>
    <t>Lê Đức Thắng</t>
  </si>
  <si>
    <t>K28HTTT</t>
  </si>
  <si>
    <t>Lê Ngọc Thạch</t>
  </si>
  <si>
    <t>Nguyễn Minh Dương</t>
  </si>
  <si>
    <t>Nguyễn Thị Hồng Uyên</t>
  </si>
  <si>
    <t>Nguyễn Thị Hương</t>
  </si>
  <si>
    <t>Nguyễn Thị Ly</t>
  </si>
  <si>
    <t>Phạm Thị Bến</t>
  </si>
  <si>
    <t>Vi Mạnh Hùng</t>
  </si>
  <si>
    <t>Vũ Thị Thanh Mai</t>
  </si>
  <si>
    <t>Nguyễn Hồng Dương</t>
  </si>
  <si>
    <t>Bùi Trọng Hoàng</t>
  </si>
  <si>
    <t>K28KTĐT</t>
  </si>
  <si>
    <t>Cao Huy Nhật</t>
  </si>
  <si>
    <t>Hồ Quang Quyết</t>
  </si>
  <si>
    <t>Nguyễn Bá Phượng</t>
  </si>
  <si>
    <t>Nguyễn Hữu Thắng</t>
  </si>
  <si>
    <t>Nguyễn Khánh Duy</t>
  </si>
  <si>
    <t>Nguyễn Tuấn Anh</t>
  </si>
  <si>
    <t>Phạm Hà Thành Đạt</t>
  </si>
  <si>
    <t>Trần Hồng Quân</t>
  </si>
  <si>
    <t>Bùi Hoàng Giang</t>
  </si>
  <si>
    <t>K28KTPM</t>
  </si>
  <si>
    <t>Đặng Kim Thi</t>
  </si>
  <si>
    <t>Đỗ Minh Khá</t>
  </si>
  <si>
    <t>Lại Minh Đức</t>
  </si>
  <si>
    <t>Lê Thị Hồng</t>
  </si>
  <si>
    <t>Lưu Văn Bình</t>
  </si>
  <si>
    <t>Mai Thoại Long</t>
  </si>
  <si>
    <t>Nguyễn Tùng Lâm</t>
  </si>
  <si>
    <t>Nguyễn Văn Thắng</t>
  </si>
  <si>
    <t>Phạm Ngọc Duy</t>
  </si>
  <si>
    <t>Phạm Quang Thiện</t>
  </si>
  <si>
    <t>Phan Văn Luân</t>
  </si>
  <si>
    <t>Phan Văn Tuấn</t>
  </si>
  <si>
    <t>Phùng Đức Minh</t>
  </si>
  <si>
    <t>Tống Văn Anh Hải</t>
  </si>
  <si>
    <t>Trần Mạnh Cường</t>
  </si>
  <si>
    <t>Trần Quang Linh</t>
  </si>
  <si>
    <t>Trần Thị Ngọc Lâm</t>
  </si>
  <si>
    <t>Võ Hải Bình</t>
  </si>
  <si>
    <t>Vũ Hải Nam</t>
  </si>
  <si>
    <t>Vũ Nguyên Khôi</t>
  </si>
  <si>
    <t>Đỗ Ngọc Minh</t>
  </si>
  <si>
    <t>K28KTVT</t>
  </si>
  <si>
    <t>Phạm Tiến Mạnh</t>
  </si>
  <si>
    <t>Vũ Hương Giang</t>
  </si>
  <si>
    <t>Vũ Tùng Lâm</t>
  </si>
  <si>
    <t>Cao Minh Nhật</t>
  </si>
  <si>
    <t>K28KHMT</t>
  </si>
  <si>
    <t>Cao Thế Hoàng</t>
  </si>
  <si>
    <t>Dương Minh Hiếu</t>
  </si>
  <si>
    <t>Đào Đình Luyện</t>
  </si>
  <si>
    <t>Đỗ Duy Thanh</t>
  </si>
  <si>
    <t>Hoàng Giang</t>
  </si>
  <si>
    <t>Hoàng Thị Linh</t>
  </si>
  <si>
    <t>Lê Công Thương</t>
  </si>
  <si>
    <t>Lê Đình Duy</t>
  </si>
  <si>
    <t>Lê Hoàng</t>
  </si>
  <si>
    <t>Lê Khánh Linh</t>
  </si>
  <si>
    <t>Lê Trí</t>
  </si>
  <si>
    <t>Mẫn Quốc Khánh</t>
  </si>
  <si>
    <t>Nguyễn Đức Dũng</t>
  </si>
  <si>
    <t>Nguyễn Hoàng Giang</t>
  </si>
  <si>
    <t>Nguyễn Hoàng Long</t>
  </si>
  <si>
    <t>Nguyễn Minh Thắng</t>
  </si>
  <si>
    <t>Nguyễn Tiến Đạt</t>
  </si>
  <si>
    <t>Nguyễn Thị Khánh Trâm</t>
  </si>
  <si>
    <t>Nguyễn Trọng Lâm</t>
  </si>
  <si>
    <t>Nguyễn Trung Sơn</t>
  </si>
  <si>
    <t>Nguyễn Văn Phi</t>
  </si>
  <si>
    <t>Nguyễn Văn Tuấn</t>
  </si>
  <si>
    <t>Nguyễn Việt Hoàng</t>
  </si>
  <si>
    <t>Phạm Anh Kim</t>
  </si>
  <si>
    <t>Phạm Hương Thảo</t>
  </si>
  <si>
    <t>Phạm Ngọc Đông</t>
  </si>
  <si>
    <t>Phạm Văn Trọng</t>
  </si>
  <si>
    <t>Phạm Xuân Thành</t>
  </si>
  <si>
    <t>Phùng Thế Ngọc</t>
  </si>
  <si>
    <t>Tạ Đăng Khoa</t>
  </si>
  <si>
    <t>Trần Công Minh</t>
  </si>
  <si>
    <t>Trần Tuấn Ngọc</t>
  </si>
  <si>
    <t>Trần Thế Lâm</t>
  </si>
  <si>
    <t>Trần Thu Phương</t>
  </si>
  <si>
    <t>Vũ Đăng Huy</t>
  </si>
  <si>
    <t>Vũ Đình Long</t>
  </si>
  <si>
    <t>Nguyễn Vũ Đông</t>
  </si>
  <si>
    <t>Bùi Công Danh</t>
  </si>
  <si>
    <t>K28MANG</t>
  </si>
  <si>
    <t>Lê Đức Toàn</t>
  </si>
  <si>
    <t>Nguyễn Đăng Bảo Long</t>
  </si>
  <si>
    <t>Nguyễn Đức Anh</t>
  </si>
  <si>
    <t>Nguyễn Ngọc Oanh</t>
  </si>
  <si>
    <t>Đào Ngọc Lâm</t>
  </si>
  <si>
    <t>K28TT-MMT</t>
  </si>
  <si>
    <t>Kiều Thanh Phong</t>
  </si>
  <si>
    <t>Nguyễn Thái Dương</t>
  </si>
  <si>
    <t>Nguyễn Duy Hoàng</t>
  </si>
  <si>
    <t>K28VLLKNN</t>
  </si>
  <si>
    <t>Nguyễn Thị Lượng</t>
  </si>
  <si>
    <t>Phạm Văn Thuần</t>
  </si>
  <si>
    <t>K22SDHCH</t>
  </si>
  <si>
    <t>K29CHKT</t>
  </si>
  <si>
    <t>Đinh Khắc Mác</t>
  </si>
  <si>
    <t>K29HTTT</t>
  </si>
  <si>
    <t>Hoàng Tích Phúc</t>
  </si>
  <si>
    <t>K29KTPM</t>
  </si>
  <si>
    <t>Nghiêm Đình Nam</t>
  </si>
  <si>
    <t>Bùi Minh Thảo</t>
  </si>
  <si>
    <t>K29KHMT</t>
  </si>
  <si>
    <t>Lê Đức Kiên</t>
  </si>
  <si>
    <t>Lê Việt Bách</t>
  </si>
  <si>
    <t>Nguyễn Minh Hoàng</t>
  </si>
  <si>
    <t>Nguyễn Văn Dương</t>
  </si>
  <si>
    <t>Phạm Đức Thức</t>
  </si>
  <si>
    <t>Đỗ Ba Chín</t>
  </si>
  <si>
    <t>K29MANG</t>
  </si>
  <si>
    <t>Nghiên cứu sinh</t>
  </si>
  <si>
    <t>Lê Kim Thư</t>
  </si>
  <si>
    <t>K18SDHNS</t>
  </si>
  <si>
    <t>K25KHMT</t>
  </si>
  <si>
    <t>Nguyễn Minh Hải</t>
  </si>
  <si>
    <t>Phạm Đình Nguyện</t>
  </si>
  <si>
    <t>K25NCS</t>
  </si>
  <si>
    <t>Bùi Minh Tuấn</t>
  </si>
  <si>
    <t>K19SDHNS</t>
  </si>
  <si>
    <t>K26NCS</t>
  </si>
  <si>
    <t>Bùi Thanh Hương</t>
  </si>
  <si>
    <t>Đào Mạnh Hiệp</t>
  </si>
  <si>
    <t>Lê Việt Hà</t>
  </si>
  <si>
    <t>Mai Thị Ngọc ánh</t>
  </si>
  <si>
    <t>Nguyễn Quang Trung</t>
  </si>
  <si>
    <t>Trần Việt Khoa</t>
  </si>
  <si>
    <t>Vương Thị Hải Yến</t>
  </si>
  <si>
    <t>Dương Ngọc Sơn</t>
  </si>
  <si>
    <t>K20SDHNS</t>
  </si>
  <si>
    <t>K27NCS</t>
  </si>
  <si>
    <t>Hà Thị Kim Dung</t>
  </si>
  <si>
    <t>Hoàng Bảo Anh</t>
  </si>
  <si>
    <t>Ninh Thị Thanh Tâm</t>
  </si>
  <si>
    <t>Nguyễn Bá Xuân Bảng</t>
  </si>
  <si>
    <t>Nguyễn Đăng Cơ</t>
  </si>
  <si>
    <t>Nguyễn Khánh Tùng</t>
  </si>
  <si>
    <t>Nguyễn Minh Thuận</t>
  </si>
  <si>
    <t>Nguyễn Thị Thùy Anh</t>
  </si>
  <si>
    <t>Nguyễn Thu Trang</t>
  </si>
  <si>
    <t>Phạm Hải Đăng</t>
  </si>
  <si>
    <t>Quách Công Hoàng</t>
  </si>
  <si>
    <t>Võ Văn Hoàng</t>
  </si>
  <si>
    <t>Vũ Đình Phái</t>
  </si>
  <si>
    <t>Vũ Ngọc Linh</t>
  </si>
  <si>
    <t>Đoàn Thanh Tám</t>
  </si>
  <si>
    <t>K21SDHNS</t>
  </si>
  <si>
    <t>K28NCS</t>
  </si>
  <si>
    <t>Hoàng Tiến Quang</t>
  </si>
  <si>
    <t>Huỳnh Thị Thùy Linh</t>
  </si>
  <si>
    <t>Lê Văn Vinh</t>
  </si>
  <si>
    <t>Lưu Mạnh Hà</t>
  </si>
  <si>
    <t>Nguyễn Thị Cẩm Vân</t>
  </si>
  <si>
    <t>Nguyễn Thu Hằng</t>
  </si>
  <si>
    <t>Nguyễn Trần Ngọc Linh</t>
  </si>
  <si>
    <t>Nguyễn Xuân Trường</t>
  </si>
  <si>
    <t>Phạm Thị Quỳnh Trang</t>
  </si>
  <si>
    <t>Phạm Thị Tố Nga</t>
  </si>
  <si>
    <t>Phan Hoàng Anh</t>
  </si>
  <si>
    <t>Trần Như Chí</t>
  </si>
  <si>
    <t>Trần Vũ Hợp</t>
  </si>
  <si>
    <t>Đinh Thị Hà</t>
  </si>
  <si>
    <t>K22SDHNS</t>
  </si>
  <si>
    <t>K29NCS</t>
  </si>
  <si>
    <t>Hoàng Ngọc Quý</t>
  </si>
  <si>
    <t>Hoàng Thanh Tùng</t>
  </si>
  <si>
    <t>Hoàng Việt Trung</t>
  </si>
  <si>
    <t>Lê Đức Quang</t>
  </si>
  <si>
    <t>Lê Việt Nam</t>
  </si>
  <si>
    <t>Ngô Đình Đạt</t>
  </si>
  <si>
    <t>Nguyễn Huy Tình</t>
  </si>
  <si>
    <t>Nguyễn Thị Quỳnh Hoa</t>
  </si>
  <si>
    <t>Nguyễn Xuân Thu</t>
  </si>
  <si>
    <t>Phạm Xuân Chinh</t>
  </si>
  <si>
    <t>Trần Đình Tân</t>
  </si>
  <si>
    <t>Trần Ngọc Thái</t>
  </si>
  <si>
    <t>Trương Xuân Hùng</t>
  </si>
  <si>
    <t>Vũ Minh Anh</t>
  </si>
  <si>
    <t>Vũ Minh Trung</t>
  </si>
  <si>
    <t>Phạm Hữu Tùng</t>
  </si>
  <si>
    <t>K2MMT&amp;TTDL</t>
  </si>
  <si>
    <t>Cao học</t>
  </si>
  <si>
    <t>Thu bổ sung K2/21-22 và K1/22-23</t>
  </si>
  <si>
    <t>HV Samsung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</si>
</sst>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sz val="10"/>
      <name val="Arial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 shrinkToFit="1"/>
    </xf>
    <xf numFmtId="0" fontId="4" fillId="0" borderId="0" xfId="1" applyFont="1" applyAlignment="1">
      <alignment vertical="center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0" fillId="0" borderId="3" xfId="0" applyNumberFormat="1" applyBorder="1" applyAlignment="1">
      <alignment shrinkToFit="1"/>
    </xf>
    <xf numFmtId="0" fontId="0" fillId="0" borderId="3" xfId="0" applyBorder="1" applyAlignment="1">
      <alignment shrinkToFit="1"/>
    </xf>
    <xf numFmtId="0" fontId="7" fillId="0" borderId="3" xfId="0" applyFont="1" applyBorder="1" applyAlignment="1">
      <alignment shrinkToFit="1"/>
    </xf>
    <xf numFmtId="3" fontId="7" fillId="0" borderId="3" xfId="0" applyNumberFormat="1" applyFont="1" applyBorder="1" applyAlignment="1">
      <alignment shrinkToFit="1"/>
    </xf>
    <xf numFmtId="0" fontId="0" fillId="0" borderId="4" xfId="0" applyBorder="1" applyAlignment="1">
      <alignment shrinkToFit="1"/>
    </xf>
    <xf numFmtId="3" fontId="0" fillId="0" borderId="4" xfId="0" applyNumberFormat="1" applyBorder="1" applyAlignment="1">
      <alignment shrinkToFit="1"/>
    </xf>
    <xf numFmtId="3" fontId="0" fillId="0" borderId="0" xfId="0" applyNumberFormat="1"/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0" fillId="0" borderId="3" xfId="0" applyBorder="1" applyAlignment="1">
      <alignment vertical="center" shrinkToFit="1"/>
    </xf>
    <xf numFmtId="3" fontId="0" fillId="0" borderId="3" xfId="0" applyNumberFormat="1" applyBorder="1" applyAlignment="1">
      <alignment vertical="center" shrinkToFit="1"/>
    </xf>
    <xf numFmtId="0" fontId="0" fillId="0" borderId="3" xfId="0" applyBorder="1" applyAlignment="1">
      <alignment vertical="center" wrapText="1" shrinkToFit="1"/>
    </xf>
    <xf numFmtId="0" fontId="0" fillId="0" borderId="0" xfId="0" applyAlignment="1">
      <alignment vertical="center"/>
    </xf>
    <xf numFmtId="3" fontId="0" fillId="0" borderId="3" xfId="0" applyNumberFormat="1" applyBorder="1" applyAlignment="1">
      <alignment vertical="center" wrapText="1" shrinkToFit="1"/>
    </xf>
    <xf numFmtId="0" fontId="1" fillId="0" borderId="3" xfId="0" applyFont="1" applyBorder="1" applyAlignment="1">
      <alignment vertical="center" shrinkToFit="1"/>
    </xf>
    <xf numFmtId="3" fontId="1" fillId="0" borderId="3" xfId="0" applyNumberFormat="1" applyFont="1" applyBorder="1" applyAlignment="1">
      <alignment vertical="center" shrinkToFit="1"/>
    </xf>
    <xf numFmtId="3" fontId="1" fillId="0" borderId="3" xfId="0" applyNumberFormat="1" applyFont="1" applyBorder="1" applyAlignment="1">
      <alignment vertical="center" wrapText="1" shrinkToFi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 shrinkToFit="1"/>
    </xf>
    <xf numFmtId="3" fontId="7" fillId="0" borderId="3" xfId="0" applyNumberFormat="1" applyFont="1" applyBorder="1" applyAlignment="1">
      <alignment vertical="center" shrinkToFit="1"/>
    </xf>
    <xf numFmtId="3" fontId="7" fillId="0" borderId="3" xfId="0" applyNumberFormat="1" applyFont="1" applyBorder="1" applyAlignment="1">
      <alignment vertical="center" wrapText="1" shrinkToFit="1"/>
    </xf>
    <xf numFmtId="0" fontId="0" fillId="0" borderId="4" xfId="0" applyBorder="1" applyAlignment="1">
      <alignment vertical="center" shrinkToFit="1"/>
    </xf>
    <xf numFmtId="3" fontId="0" fillId="0" borderId="4" xfId="0" applyNumberFormat="1" applyBorder="1" applyAlignment="1">
      <alignment vertical="center" shrinkToFit="1"/>
    </xf>
    <xf numFmtId="3" fontId="0" fillId="0" borderId="4" xfId="0" applyNumberFormat="1" applyBorder="1" applyAlignment="1">
      <alignment vertical="center" wrapText="1" shrinkToFit="1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3"/>
  <sheetViews>
    <sheetView tabSelected="1" topLeftCell="A130" workbookViewId="0">
      <selection activeCell="G148" sqref="G148"/>
    </sheetView>
  </sheetViews>
  <sheetFormatPr defaultRowHeight="15" x14ac:dyDescent="0.25"/>
  <cols>
    <col min="1" max="1" width="4.42578125" style="29" bestFit="1" customWidth="1"/>
    <col min="2" max="2" width="9" style="29" bestFit="1" customWidth="1"/>
    <col min="3" max="3" width="21.85546875" style="29" bestFit="1" customWidth="1"/>
    <col min="4" max="4" width="10.140625" style="29" bestFit="1" customWidth="1"/>
    <col min="5" max="5" width="5" style="29" customWidth="1"/>
    <col min="6" max="6" width="12.7109375" style="42" bestFit="1" customWidth="1"/>
    <col min="7" max="7" width="15.140625" style="42" bestFit="1" customWidth="1"/>
    <col min="8" max="8" width="12.7109375" style="42" bestFit="1" customWidth="1"/>
    <col min="9" max="9" width="15.7109375" style="42" bestFit="1" customWidth="1"/>
    <col min="10" max="10" width="15.28515625" style="29" bestFit="1" customWidth="1"/>
    <col min="11" max="11" width="12.5703125" style="29" customWidth="1"/>
    <col min="12" max="12" width="12.5703125" style="29" bestFit="1" customWidth="1"/>
    <col min="13" max="13" width="9.140625" style="43"/>
    <col min="14" max="15" width="0" style="29" hidden="1" customWidth="1"/>
    <col min="16" max="16384" width="9.140625" style="29"/>
  </cols>
  <sheetData>
    <row r="1" spans="1:14" s="1" customFormat="1" ht="12.75" x14ac:dyDescent="0.25">
      <c r="A1" s="1" t="s">
        <v>0</v>
      </c>
      <c r="E1" s="2"/>
      <c r="F1" s="2"/>
      <c r="G1" s="3"/>
      <c r="M1" s="22"/>
    </row>
    <row r="2" spans="1:14" s="1" customFormat="1" ht="12.75" x14ac:dyDescent="0.25">
      <c r="A2" s="4" t="s">
        <v>1</v>
      </c>
      <c r="E2" s="2"/>
      <c r="F2" s="2"/>
      <c r="G2" s="3"/>
      <c r="M2" s="22"/>
    </row>
    <row r="3" spans="1:14" s="1" customFormat="1" ht="12.75" x14ac:dyDescent="0.25">
      <c r="E3" s="2"/>
      <c r="F3" s="2"/>
      <c r="G3" s="3"/>
      <c r="M3" s="22"/>
    </row>
    <row r="4" spans="1:14" s="1" customFormat="1" ht="19.5" customHeight="1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4" s="1" customFormat="1" ht="16.5" customHeight="1" x14ac:dyDescent="0.25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4" s="1" customFormat="1" ht="12.75" x14ac:dyDescent="0.25">
      <c r="E6" s="2"/>
      <c r="F6" s="2"/>
      <c r="G6" s="3"/>
      <c r="K6" s="2"/>
      <c r="L6" s="2"/>
      <c r="M6" s="23"/>
    </row>
    <row r="7" spans="1:14" s="6" customFormat="1" x14ac:dyDescent="0.25">
      <c r="A7" s="17" t="s">
        <v>4</v>
      </c>
      <c r="B7" s="17" t="s">
        <v>5</v>
      </c>
      <c r="C7" s="17" t="s">
        <v>6</v>
      </c>
      <c r="D7" s="17" t="s">
        <v>7</v>
      </c>
      <c r="E7" s="17" t="s">
        <v>8</v>
      </c>
      <c r="F7" s="17" t="s">
        <v>9</v>
      </c>
      <c r="G7" s="17" t="s">
        <v>10</v>
      </c>
      <c r="H7" s="21" t="s">
        <v>11</v>
      </c>
      <c r="I7" s="21"/>
      <c r="J7" s="21"/>
      <c r="K7" s="17" t="s">
        <v>12</v>
      </c>
      <c r="L7" s="17" t="s">
        <v>13</v>
      </c>
      <c r="M7" s="24" t="s">
        <v>14</v>
      </c>
    </row>
    <row r="8" spans="1:14" s="6" customFormat="1" ht="45" x14ac:dyDescent="0.25">
      <c r="A8" s="17"/>
      <c r="B8" s="17"/>
      <c r="C8" s="17"/>
      <c r="D8" s="17"/>
      <c r="E8" s="17"/>
      <c r="F8" s="17"/>
      <c r="G8" s="17"/>
      <c r="H8" s="5" t="s">
        <v>15</v>
      </c>
      <c r="I8" s="5" t="s">
        <v>16</v>
      </c>
      <c r="J8" s="5" t="s">
        <v>17</v>
      </c>
      <c r="K8" s="17"/>
      <c r="L8" s="17"/>
      <c r="M8" s="24"/>
    </row>
    <row r="9" spans="1:14" s="6" customFormat="1" x14ac:dyDescent="0.25">
      <c r="A9" s="14"/>
      <c r="B9" s="14"/>
      <c r="C9" s="14" t="s">
        <v>284</v>
      </c>
      <c r="D9" s="14"/>
      <c r="E9" s="14"/>
      <c r="F9" s="14"/>
      <c r="G9" s="14"/>
      <c r="H9" s="15"/>
      <c r="I9" s="15"/>
      <c r="J9" s="15"/>
      <c r="K9" s="14"/>
      <c r="L9" s="14"/>
      <c r="M9" s="25"/>
    </row>
    <row r="10" spans="1:14" x14ac:dyDescent="0.25">
      <c r="A10" s="26">
        <v>1</v>
      </c>
      <c r="B10" s="26">
        <v>20025003</v>
      </c>
      <c r="C10" s="26" t="s">
        <v>18</v>
      </c>
      <c r="D10" s="26" t="s">
        <v>19</v>
      </c>
      <c r="E10" s="26" t="str">
        <f t="shared" ref="E10:E41" si="0">RIGHT(D10,2)</f>
        <v>CH</v>
      </c>
      <c r="F10" s="26" t="s">
        <v>20</v>
      </c>
      <c r="G10" s="27">
        <v>8100000</v>
      </c>
      <c r="H10" s="27">
        <f t="shared" ref="H10:H41" si="1">I10+J10</f>
        <v>-1080000</v>
      </c>
      <c r="I10" s="27"/>
      <c r="J10" s="27">
        <v>-1080000</v>
      </c>
      <c r="K10" s="27">
        <v>0</v>
      </c>
      <c r="L10" s="27">
        <f t="shared" ref="L10:L41" si="2">G10+H10-K10</f>
        <v>7020000</v>
      </c>
      <c r="M10" s="28"/>
      <c r="N10" s="29">
        <v>1</v>
      </c>
    </row>
    <row r="11" spans="1:14" x14ac:dyDescent="0.25">
      <c r="A11" s="26">
        <f t="shared" ref="A11:A74" si="3">A10+1</f>
        <v>2</v>
      </c>
      <c r="B11" s="26">
        <v>20025011</v>
      </c>
      <c r="C11" s="26" t="s">
        <v>29</v>
      </c>
      <c r="D11" s="26" t="s">
        <v>19</v>
      </c>
      <c r="E11" s="26" t="str">
        <f t="shared" si="0"/>
        <v>CH</v>
      </c>
      <c r="F11" s="26" t="s">
        <v>28</v>
      </c>
      <c r="G11" s="27">
        <v>8100000</v>
      </c>
      <c r="H11" s="27">
        <f t="shared" si="1"/>
        <v>-1080000</v>
      </c>
      <c r="I11" s="27"/>
      <c r="J11" s="27">
        <v>-1080000</v>
      </c>
      <c r="K11" s="27">
        <v>0</v>
      </c>
      <c r="L11" s="27">
        <f t="shared" si="2"/>
        <v>7020000</v>
      </c>
      <c r="M11" s="30"/>
      <c r="N11" s="29">
        <v>7</v>
      </c>
    </row>
    <row r="12" spans="1:14" x14ac:dyDescent="0.25">
      <c r="A12" s="26">
        <f t="shared" si="3"/>
        <v>3</v>
      </c>
      <c r="B12" s="26">
        <v>20025010</v>
      </c>
      <c r="C12" s="26" t="s">
        <v>32</v>
      </c>
      <c r="D12" s="26" t="s">
        <v>19</v>
      </c>
      <c r="E12" s="26" t="str">
        <f t="shared" si="0"/>
        <v>CH</v>
      </c>
      <c r="F12" s="26" t="s">
        <v>28</v>
      </c>
      <c r="G12" s="27">
        <v>0</v>
      </c>
      <c r="H12" s="27">
        <f t="shared" si="1"/>
        <v>564000</v>
      </c>
      <c r="I12" s="27">
        <v>1644000</v>
      </c>
      <c r="J12" s="27">
        <v>-1080000</v>
      </c>
      <c r="K12" s="27">
        <v>0</v>
      </c>
      <c r="L12" s="27">
        <f t="shared" si="2"/>
        <v>564000</v>
      </c>
      <c r="M12" s="30"/>
      <c r="N12" s="29">
        <v>10</v>
      </c>
    </row>
    <row r="13" spans="1:14" x14ac:dyDescent="0.25">
      <c r="A13" s="26">
        <f t="shared" si="3"/>
        <v>4</v>
      </c>
      <c r="B13" s="26">
        <v>20025006</v>
      </c>
      <c r="C13" s="26" t="s">
        <v>33</v>
      </c>
      <c r="D13" s="26" t="s">
        <v>19</v>
      </c>
      <c r="E13" s="26" t="str">
        <f t="shared" si="0"/>
        <v>CH</v>
      </c>
      <c r="F13" s="26" t="s">
        <v>28</v>
      </c>
      <c r="G13" s="27">
        <v>1755000</v>
      </c>
      <c r="H13" s="27">
        <f t="shared" si="1"/>
        <v>0</v>
      </c>
      <c r="I13" s="27"/>
      <c r="J13" s="27"/>
      <c r="K13" s="27">
        <v>0</v>
      </c>
      <c r="L13" s="27">
        <f t="shared" si="2"/>
        <v>1755000</v>
      </c>
      <c r="M13" s="30"/>
      <c r="N13" s="29">
        <v>11</v>
      </c>
    </row>
    <row r="14" spans="1:14" x14ac:dyDescent="0.25">
      <c r="A14" s="26">
        <f t="shared" si="3"/>
        <v>5</v>
      </c>
      <c r="B14" s="26">
        <v>20025059</v>
      </c>
      <c r="C14" s="26" t="s">
        <v>37</v>
      </c>
      <c r="D14" s="26" t="s">
        <v>19</v>
      </c>
      <c r="E14" s="26" t="str">
        <f t="shared" si="0"/>
        <v>CH</v>
      </c>
      <c r="F14" s="26" t="s">
        <v>38</v>
      </c>
      <c r="G14" s="27">
        <v>11441250</v>
      </c>
      <c r="H14" s="27">
        <f t="shared" si="1"/>
        <v>-1350000</v>
      </c>
      <c r="I14" s="27"/>
      <c r="J14" s="27">
        <v>-1350000</v>
      </c>
      <c r="K14" s="27">
        <v>0</v>
      </c>
      <c r="L14" s="27">
        <f t="shared" si="2"/>
        <v>10091250</v>
      </c>
      <c r="M14" s="30"/>
      <c r="N14" s="29">
        <v>15</v>
      </c>
    </row>
    <row r="15" spans="1:14" x14ac:dyDescent="0.25">
      <c r="A15" s="26">
        <f t="shared" si="3"/>
        <v>6</v>
      </c>
      <c r="B15" s="26">
        <v>20025048</v>
      </c>
      <c r="C15" s="26" t="s">
        <v>47</v>
      </c>
      <c r="D15" s="26" t="s">
        <v>19</v>
      </c>
      <c r="E15" s="26" t="str">
        <f t="shared" si="0"/>
        <v>CH</v>
      </c>
      <c r="F15" s="26" t="s">
        <v>44</v>
      </c>
      <c r="G15" s="27">
        <v>8100000</v>
      </c>
      <c r="H15" s="27">
        <f t="shared" si="1"/>
        <v>-1080000</v>
      </c>
      <c r="I15" s="27"/>
      <c r="J15" s="27">
        <v>-1080000</v>
      </c>
      <c r="K15" s="27">
        <v>0</v>
      </c>
      <c r="L15" s="27">
        <f t="shared" si="2"/>
        <v>7020000</v>
      </c>
      <c r="M15" s="30"/>
      <c r="N15" s="29">
        <v>23</v>
      </c>
    </row>
    <row r="16" spans="1:14" x14ac:dyDescent="0.25">
      <c r="A16" s="26">
        <f t="shared" si="3"/>
        <v>7</v>
      </c>
      <c r="B16" s="26">
        <v>20025066</v>
      </c>
      <c r="C16" s="26" t="s">
        <v>51</v>
      </c>
      <c r="D16" s="26" t="s">
        <v>19</v>
      </c>
      <c r="E16" s="26" t="str">
        <f t="shared" si="0"/>
        <v>CH</v>
      </c>
      <c r="F16" s="26" t="s">
        <v>50</v>
      </c>
      <c r="G16" s="27">
        <v>0</v>
      </c>
      <c r="H16" s="27">
        <f t="shared" si="1"/>
        <v>7020000</v>
      </c>
      <c r="I16" s="27">
        <v>7020000</v>
      </c>
      <c r="J16" s="27"/>
      <c r="K16" s="27">
        <v>0</v>
      </c>
      <c r="L16" s="27">
        <f t="shared" si="2"/>
        <v>7020000</v>
      </c>
      <c r="M16" s="30"/>
      <c r="N16" s="29">
        <v>26</v>
      </c>
    </row>
    <row r="17" spans="1:14" x14ac:dyDescent="0.25">
      <c r="A17" s="26">
        <f t="shared" si="3"/>
        <v>8</v>
      </c>
      <c r="B17" s="26">
        <v>20025043</v>
      </c>
      <c r="C17" s="26" t="s">
        <v>56</v>
      </c>
      <c r="D17" s="26" t="s">
        <v>19</v>
      </c>
      <c r="E17" s="26" t="str">
        <f t="shared" si="0"/>
        <v>CH</v>
      </c>
      <c r="F17" s="26" t="s">
        <v>55</v>
      </c>
      <c r="G17" s="27">
        <v>8100000</v>
      </c>
      <c r="H17" s="27">
        <f t="shared" si="1"/>
        <v>-1080000</v>
      </c>
      <c r="I17" s="27"/>
      <c r="J17" s="27">
        <v>-1080000</v>
      </c>
      <c r="K17" s="27">
        <v>0</v>
      </c>
      <c r="L17" s="27">
        <f t="shared" si="2"/>
        <v>7020000</v>
      </c>
      <c r="M17" s="30"/>
      <c r="N17" s="29">
        <v>30</v>
      </c>
    </row>
    <row r="18" spans="1:14" x14ac:dyDescent="0.25">
      <c r="A18" s="26">
        <f t="shared" si="3"/>
        <v>9</v>
      </c>
      <c r="B18" s="26">
        <v>20025031</v>
      </c>
      <c r="C18" s="26" t="s">
        <v>61</v>
      </c>
      <c r="D18" s="26" t="s">
        <v>19</v>
      </c>
      <c r="E18" s="26" t="str">
        <f t="shared" si="0"/>
        <v>CH</v>
      </c>
      <c r="F18" s="26" t="s">
        <v>55</v>
      </c>
      <c r="G18" s="27">
        <v>8100000</v>
      </c>
      <c r="H18" s="27">
        <f t="shared" si="1"/>
        <v>-1080000</v>
      </c>
      <c r="I18" s="27"/>
      <c r="J18" s="27">
        <v>-1080000</v>
      </c>
      <c r="K18" s="27">
        <v>0</v>
      </c>
      <c r="L18" s="27">
        <f t="shared" si="2"/>
        <v>7020000</v>
      </c>
      <c r="M18" s="30"/>
      <c r="N18" s="29">
        <v>35</v>
      </c>
    </row>
    <row r="19" spans="1:14" x14ac:dyDescent="0.25">
      <c r="A19" s="26">
        <f t="shared" si="3"/>
        <v>10</v>
      </c>
      <c r="B19" s="26">
        <v>20025040</v>
      </c>
      <c r="C19" s="26" t="s">
        <v>62</v>
      </c>
      <c r="D19" s="26" t="s">
        <v>19</v>
      </c>
      <c r="E19" s="26" t="str">
        <f t="shared" si="0"/>
        <v>CH</v>
      </c>
      <c r="F19" s="26" t="s">
        <v>55</v>
      </c>
      <c r="G19" s="27">
        <v>0</v>
      </c>
      <c r="H19" s="27">
        <f t="shared" si="1"/>
        <v>3915000</v>
      </c>
      <c r="I19" s="27">
        <v>5265000</v>
      </c>
      <c r="J19" s="27">
        <v>-1350000</v>
      </c>
      <c r="K19" s="27">
        <v>0</v>
      </c>
      <c r="L19" s="27">
        <f t="shared" si="2"/>
        <v>3915000</v>
      </c>
      <c r="M19" s="30"/>
      <c r="N19" s="29">
        <v>37</v>
      </c>
    </row>
    <row r="20" spans="1:14" x14ac:dyDescent="0.25">
      <c r="A20" s="26">
        <f t="shared" si="3"/>
        <v>11</v>
      </c>
      <c r="B20" s="26">
        <v>20025028</v>
      </c>
      <c r="C20" s="26" t="s">
        <v>71</v>
      </c>
      <c r="D20" s="26" t="s">
        <v>19</v>
      </c>
      <c r="E20" s="26" t="str">
        <f t="shared" si="0"/>
        <v>CH</v>
      </c>
      <c r="F20" s="26" t="s">
        <v>55</v>
      </c>
      <c r="G20" s="27">
        <v>1755000</v>
      </c>
      <c r="H20" s="27">
        <f t="shared" si="1"/>
        <v>0</v>
      </c>
      <c r="I20" s="27"/>
      <c r="J20" s="27"/>
      <c r="K20" s="27">
        <v>0</v>
      </c>
      <c r="L20" s="27">
        <f t="shared" si="2"/>
        <v>1755000</v>
      </c>
      <c r="M20" s="30"/>
      <c r="N20" s="29">
        <v>46</v>
      </c>
    </row>
    <row r="21" spans="1:14" x14ac:dyDescent="0.25">
      <c r="A21" s="26">
        <f t="shared" si="3"/>
        <v>12</v>
      </c>
      <c r="B21" s="26">
        <v>20025053</v>
      </c>
      <c r="C21" s="26" t="s">
        <v>79</v>
      </c>
      <c r="D21" s="26" t="s">
        <v>19</v>
      </c>
      <c r="E21" s="26" t="str">
        <f t="shared" si="0"/>
        <v>CH</v>
      </c>
      <c r="F21" s="26" t="s">
        <v>80</v>
      </c>
      <c r="G21" s="27">
        <v>0</v>
      </c>
      <c r="H21" s="27">
        <f t="shared" si="1"/>
        <v>5718000</v>
      </c>
      <c r="I21" s="27">
        <v>6798000</v>
      </c>
      <c r="J21" s="27">
        <v>-1080000</v>
      </c>
      <c r="K21" s="27">
        <v>0</v>
      </c>
      <c r="L21" s="27">
        <f t="shared" si="2"/>
        <v>5718000</v>
      </c>
      <c r="M21" s="30"/>
      <c r="N21" s="29">
        <v>54</v>
      </c>
    </row>
    <row r="22" spans="1:14" x14ac:dyDescent="0.25">
      <c r="A22" s="26">
        <f t="shared" si="3"/>
        <v>13</v>
      </c>
      <c r="B22" s="26">
        <v>21025003</v>
      </c>
      <c r="C22" s="26" t="s">
        <v>83</v>
      </c>
      <c r="D22" s="26" t="s">
        <v>84</v>
      </c>
      <c r="E22" s="26" t="str">
        <f t="shared" si="0"/>
        <v>CH</v>
      </c>
      <c r="F22" s="26" t="s">
        <v>85</v>
      </c>
      <c r="G22" s="27">
        <v>0</v>
      </c>
      <c r="H22" s="27">
        <f t="shared" si="1"/>
        <v>7425000</v>
      </c>
      <c r="I22" s="27">
        <v>8775000</v>
      </c>
      <c r="J22" s="27">
        <v>-1350000</v>
      </c>
      <c r="K22" s="27">
        <v>0</v>
      </c>
      <c r="L22" s="27">
        <f t="shared" si="2"/>
        <v>7425000</v>
      </c>
      <c r="M22" s="30"/>
      <c r="N22" s="29">
        <v>56</v>
      </c>
    </row>
    <row r="23" spans="1:14" x14ac:dyDescent="0.25">
      <c r="A23" s="26">
        <f t="shared" si="3"/>
        <v>14</v>
      </c>
      <c r="B23" s="26">
        <v>21025001</v>
      </c>
      <c r="C23" s="26" t="s">
        <v>86</v>
      </c>
      <c r="D23" s="26" t="s">
        <v>84</v>
      </c>
      <c r="E23" s="26" t="str">
        <f t="shared" si="0"/>
        <v>CH</v>
      </c>
      <c r="F23" s="26" t="s">
        <v>85</v>
      </c>
      <c r="G23" s="27">
        <v>0</v>
      </c>
      <c r="H23" s="27">
        <f t="shared" si="1"/>
        <v>7425000</v>
      </c>
      <c r="I23" s="27">
        <v>8775000</v>
      </c>
      <c r="J23" s="27">
        <v>-1350000</v>
      </c>
      <c r="K23" s="27">
        <v>0</v>
      </c>
      <c r="L23" s="27">
        <f t="shared" si="2"/>
        <v>7425000</v>
      </c>
      <c r="M23" s="30"/>
      <c r="N23" s="29">
        <v>57</v>
      </c>
    </row>
    <row r="24" spans="1:14" x14ac:dyDescent="0.25">
      <c r="A24" s="26">
        <f t="shared" si="3"/>
        <v>15</v>
      </c>
      <c r="B24" s="26">
        <v>21025050</v>
      </c>
      <c r="C24" s="26" t="s">
        <v>87</v>
      </c>
      <c r="D24" s="26" t="s">
        <v>84</v>
      </c>
      <c r="E24" s="26" t="str">
        <f t="shared" si="0"/>
        <v>CH</v>
      </c>
      <c r="F24" s="26" t="s">
        <v>85</v>
      </c>
      <c r="G24" s="27">
        <v>0</v>
      </c>
      <c r="H24" s="27">
        <f t="shared" si="1"/>
        <v>9069000</v>
      </c>
      <c r="I24" s="27">
        <v>10419000</v>
      </c>
      <c r="J24" s="27">
        <v>-1350000</v>
      </c>
      <c r="K24" s="27">
        <v>0</v>
      </c>
      <c r="L24" s="27">
        <f t="shared" si="2"/>
        <v>9069000</v>
      </c>
      <c r="M24" s="30"/>
      <c r="N24" s="29">
        <v>58</v>
      </c>
    </row>
    <row r="25" spans="1:14" x14ac:dyDescent="0.25">
      <c r="A25" s="26">
        <f t="shared" si="3"/>
        <v>16</v>
      </c>
      <c r="B25" s="26">
        <v>21025051</v>
      </c>
      <c r="C25" s="26" t="s">
        <v>88</v>
      </c>
      <c r="D25" s="26" t="s">
        <v>84</v>
      </c>
      <c r="E25" s="26" t="str">
        <f t="shared" si="0"/>
        <v>CH</v>
      </c>
      <c r="F25" s="26" t="s">
        <v>85</v>
      </c>
      <c r="G25" s="27">
        <v>0</v>
      </c>
      <c r="H25" s="27">
        <f t="shared" si="1"/>
        <v>7425000</v>
      </c>
      <c r="I25" s="27">
        <v>8775000</v>
      </c>
      <c r="J25" s="27">
        <v>-1350000</v>
      </c>
      <c r="K25" s="27">
        <v>0</v>
      </c>
      <c r="L25" s="27">
        <f t="shared" si="2"/>
        <v>7425000</v>
      </c>
      <c r="M25" s="30"/>
      <c r="N25" s="29">
        <v>59</v>
      </c>
    </row>
    <row r="26" spans="1:14" x14ac:dyDescent="0.25">
      <c r="A26" s="26">
        <f t="shared" si="3"/>
        <v>17</v>
      </c>
      <c r="B26" s="26">
        <v>21025049</v>
      </c>
      <c r="C26" s="26" t="s">
        <v>89</v>
      </c>
      <c r="D26" s="26" t="s">
        <v>84</v>
      </c>
      <c r="E26" s="26" t="str">
        <f t="shared" si="0"/>
        <v>CH</v>
      </c>
      <c r="F26" s="26" t="s">
        <v>90</v>
      </c>
      <c r="G26" s="27">
        <v>0</v>
      </c>
      <c r="H26" s="27">
        <f t="shared" si="1"/>
        <v>7425000</v>
      </c>
      <c r="I26" s="27">
        <v>8775000</v>
      </c>
      <c r="J26" s="27">
        <v>-1350000</v>
      </c>
      <c r="K26" s="27">
        <v>0</v>
      </c>
      <c r="L26" s="27">
        <f t="shared" si="2"/>
        <v>7425000</v>
      </c>
      <c r="M26" s="30"/>
      <c r="N26" s="29">
        <v>60</v>
      </c>
    </row>
    <row r="27" spans="1:14" x14ac:dyDescent="0.25">
      <c r="A27" s="26">
        <f t="shared" si="3"/>
        <v>18</v>
      </c>
      <c r="B27" s="26">
        <v>21025125</v>
      </c>
      <c r="C27" s="26" t="s">
        <v>91</v>
      </c>
      <c r="D27" s="26" t="s">
        <v>84</v>
      </c>
      <c r="E27" s="26" t="str">
        <f t="shared" si="0"/>
        <v>CH</v>
      </c>
      <c r="F27" s="26" t="s">
        <v>90</v>
      </c>
      <c r="G27" s="27">
        <v>10125000</v>
      </c>
      <c r="H27" s="27">
        <f t="shared" si="1"/>
        <v>-1350000</v>
      </c>
      <c r="I27" s="27"/>
      <c r="J27" s="27">
        <v>-1350000</v>
      </c>
      <c r="K27" s="27">
        <v>0</v>
      </c>
      <c r="L27" s="27">
        <f t="shared" si="2"/>
        <v>8775000</v>
      </c>
      <c r="M27" s="30"/>
      <c r="N27" s="29">
        <v>61</v>
      </c>
    </row>
    <row r="28" spans="1:14" x14ac:dyDescent="0.25">
      <c r="A28" s="26">
        <f t="shared" si="3"/>
        <v>19</v>
      </c>
      <c r="B28" s="26">
        <v>21025126</v>
      </c>
      <c r="C28" s="26" t="s">
        <v>92</v>
      </c>
      <c r="D28" s="26" t="s">
        <v>84</v>
      </c>
      <c r="E28" s="26" t="str">
        <f t="shared" si="0"/>
        <v>CH</v>
      </c>
      <c r="F28" s="26" t="s">
        <v>90</v>
      </c>
      <c r="G28" s="27">
        <v>0</v>
      </c>
      <c r="H28" s="27">
        <f t="shared" si="1"/>
        <v>9069000</v>
      </c>
      <c r="I28" s="27">
        <v>10419000</v>
      </c>
      <c r="J28" s="27">
        <v>-1350000</v>
      </c>
      <c r="K28" s="27">
        <v>0</v>
      </c>
      <c r="L28" s="27">
        <f t="shared" si="2"/>
        <v>9069000</v>
      </c>
      <c r="M28" s="30"/>
      <c r="N28" s="29">
        <v>62</v>
      </c>
    </row>
    <row r="29" spans="1:14" x14ac:dyDescent="0.25">
      <c r="A29" s="26">
        <f t="shared" si="3"/>
        <v>20</v>
      </c>
      <c r="B29" s="26">
        <v>21025127</v>
      </c>
      <c r="C29" s="26" t="s">
        <v>93</v>
      </c>
      <c r="D29" s="26" t="s">
        <v>84</v>
      </c>
      <c r="E29" s="26" t="str">
        <f t="shared" si="0"/>
        <v>CH</v>
      </c>
      <c r="F29" s="26" t="s">
        <v>90</v>
      </c>
      <c r="G29" s="27">
        <v>0</v>
      </c>
      <c r="H29" s="27">
        <f t="shared" si="1"/>
        <v>7425000</v>
      </c>
      <c r="I29" s="27">
        <v>8775000</v>
      </c>
      <c r="J29" s="27">
        <v>-1350000</v>
      </c>
      <c r="K29" s="27">
        <v>0</v>
      </c>
      <c r="L29" s="27">
        <f t="shared" si="2"/>
        <v>7425000</v>
      </c>
      <c r="M29" s="30"/>
      <c r="N29" s="29">
        <v>63</v>
      </c>
    </row>
    <row r="30" spans="1:14" x14ac:dyDescent="0.25">
      <c r="A30" s="26">
        <f t="shared" si="3"/>
        <v>21</v>
      </c>
      <c r="B30" s="26">
        <v>21025124</v>
      </c>
      <c r="C30" s="26" t="s">
        <v>94</v>
      </c>
      <c r="D30" s="26" t="s">
        <v>84</v>
      </c>
      <c r="E30" s="26" t="str">
        <f t="shared" si="0"/>
        <v>CH</v>
      </c>
      <c r="F30" s="26" t="s">
        <v>95</v>
      </c>
      <c r="G30" s="27">
        <v>0</v>
      </c>
      <c r="H30" s="27">
        <f t="shared" si="1"/>
        <v>7425000</v>
      </c>
      <c r="I30" s="27">
        <v>8775000</v>
      </c>
      <c r="J30" s="27">
        <v>-1350000</v>
      </c>
      <c r="K30" s="27">
        <v>0</v>
      </c>
      <c r="L30" s="27">
        <f t="shared" si="2"/>
        <v>7425000</v>
      </c>
      <c r="M30" s="30"/>
      <c r="N30" s="29">
        <v>64</v>
      </c>
    </row>
    <row r="31" spans="1:14" x14ac:dyDescent="0.25">
      <c r="A31" s="26">
        <f t="shared" si="3"/>
        <v>22</v>
      </c>
      <c r="B31" s="26">
        <v>21025123</v>
      </c>
      <c r="C31" s="26" t="s">
        <v>96</v>
      </c>
      <c r="D31" s="26" t="s">
        <v>84</v>
      </c>
      <c r="E31" s="26" t="str">
        <f t="shared" si="0"/>
        <v>CH</v>
      </c>
      <c r="F31" s="26" t="s">
        <v>95</v>
      </c>
      <c r="G31" s="27">
        <v>0</v>
      </c>
      <c r="H31" s="27">
        <f t="shared" si="1"/>
        <v>9069000</v>
      </c>
      <c r="I31" s="27">
        <v>10419000</v>
      </c>
      <c r="J31" s="27">
        <v>-1350000</v>
      </c>
      <c r="K31" s="27">
        <v>0</v>
      </c>
      <c r="L31" s="27">
        <f t="shared" si="2"/>
        <v>9069000</v>
      </c>
      <c r="M31" s="30"/>
      <c r="N31" s="29">
        <v>65</v>
      </c>
    </row>
    <row r="32" spans="1:14" x14ac:dyDescent="0.25">
      <c r="A32" s="26">
        <f t="shared" si="3"/>
        <v>23</v>
      </c>
      <c r="B32" s="26">
        <v>21025057</v>
      </c>
      <c r="C32" s="26" t="s">
        <v>97</v>
      </c>
      <c r="D32" s="26" t="s">
        <v>84</v>
      </c>
      <c r="E32" s="26" t="str">
        <f t="shared" si="0"/>
        <v>CH</v>
      </c>
      <c r="F32" s="26" t="s">
        <v>98</v>
      </c>
      <c r="G32" s="27">
        <v>0</v>
      </c>
      <c r="H32" s="27">
        <f t="shared" si="1"/>
        <v>7425000</v>
      </c>
      <c r="I32" s="27">
        <v>8775000</v>
      </c>
      <c r="J32" s="27">
        <v>-1350000</v>
      </c>
      <c r="K32" s="27">
        <v>0</v>
      </c>
      <c r="L32" s="27">
        <f t="shared" si="2"/>
        <v>7425000</v>
      </c>
      <c r="M32" s="30"/>
      <c r="N32" s="29">
        <v>66</v>
      </c>
    </row>
    <row r="33" spans="1:14" x14ac:dyDescent="0.25">
      <c r="A33" s="26">
        <f t="shared" si="3"/>
        <v>24</v>
      </c>
      <c r="B33" s="26">
        <v>21025006</v>
      </c>
      <c r="C33" s="26" t="s">
        <v>99</v>
      </c>
      <c r="D33" s="26" t="s">
        <v>84</v>
      </c>
      <c r="E33" s="26" t="str">
        <f t="shared" si="0"/>
        <v>CH</v>
      </c>
      <c r="F33" s="26" t="s">
        <v>98</v>
      </c>
      <c r="G33" s="27">
        <v>0</v>
      </c>
      <c r="H33" s="27">
        <f t="shared" si="1"/>
        <v>7425000</v>
      </c>
      <c r="I33" s="27">
        <v>8775000</v>
      </c>
      <c r="J33" s="27">
        <v>-1350000</v>
      </c>
      <c r="K33" s="27">
        <v>0</v>
      </c>
      <c r="L33" s="27">
        <f t="shared" si="2"/>
        <v>7425000</v>
      </c>
      <c r="M33" s="30"/>
      <c r="N33" s="29">
        <v>67</v>
      </c>
    </row>
    <row r="34" spans="1:14" x14ac:dyDescent="0.25">
      <c r="A34" s="26">
        <f t="shared" si="3"/>
        <v>25</v>
      </c>
      <c r="B34" s="26">
        <v>21025053</v>
      </c>
      <c r="C34" s="26" t="s">
        <v>100</v>
      </c>
      <c r="D34" s="26" t="s">
        <v>84</v>
      </c>
      <c r="E34" s="26" t="str">
        <f t="shared" si="0"/>
        <v>CH</v>
      </c>
      <c r="F34" s="26" t="s">
        <v>98</v>
      </c>
      <c r="G34" s="27">
        <v>10125000</v>
      </c>
      <c r="H34" s="27">
        <f t="shared" si="1"/>
        <v>-1350000</v>
      </c>
      <c r="I34" s="27"/>
      <c r="J34" s="27">
        <v>-1350000</v>
      </c>
      <c r="K34" s="27">
        <v>0</v>
      </c>
      <c r="L34" s="27">
        <f t="shared" si="2"/>
        <v>8775000</v>
      </c>
      <c r="M34" s="30"/>
      <c r="N34" s="29">
        <v>68</v>
      </c>
    </row>
    <row r="35" spans="1:14" x14ac:dyDescent="0.25">
      <c r="A35" s="26">
        <f t="shared" si="3"/>
        <v>26</v>
      </c>
      <c r="B35" s="26">
        <v>21025059</v>
      </c>
      <c r="C35" s="26" t="s">
        <v>101</v>
      </c>
      <c r="D35" s="26" t="s">
        <v>84</v>
      </c>
      <c r="E35" s="26" t="str">
        <f t="shared" si="0"/>
        <v>CH</v>
      </c>
      <c r="F35" s="26" t="s">
        <v>98</v>
      </c>
      <c r="G35" s="27">
        <v>10125000</v>
      </c>
      <c r="H35" s="27">
        <f t="shared" si="1"/>
        <v>-1350000</v>
      </c>
      <c r="I35" s="27"/>
      <c r="J35" s="27">
        <v>-1350000</v>
      </c>
      <c r="K35" s="27">
        <v>0</v>
      </c>
      <c r="L35" s="27">
        <f t="shared" si="2"/>
        <v>8775000</v>
      </c>
      <c r="M35" s="30"/>
      <c r="N35" s="29">
        <v>69</v>
      </c>
    </row>
    <row r="36" spans="1:14" x14ac:dyDescent="0.25">
      <c r="A36" s="26">
        <f t="shared" si="3"/>
        <v>27</v>
      </c>
      <c r="B36" s="26">
        <v>21025055</v>
      </c>
      <c r="C36" s="26" t="s">
        <v>102</v>
      </c>
      <c r="D36" s="26" t="s">
        <v>84</v>
      </c>
      <c r="E36" s="26" t="str">
        <f t="shared" si="0"/>
        <v>CH</v>
      </c>
      <c r="F36" s="26" t="s">
        <v>98</v>
      </c>
      <c r="G36" s="27">
        <v>10125000</v>
      </c>
      <c r="H36" s="27">
        <f t="shared" si="1"/>
        <v>-1350000</v>
      </c>
      <c r="I36" s="27"/>
      <c r="J36" s="27">
        <v>-1350000</v>
      </c>
      <c r="K36" s="27">
        <v>0</v>
      </c>
      <c r="L36" s="27">
        <f t="shared" si="2"/>
        <v>8775000</v>
      </c>
      <c r="M36" s="30"/>
      <c r="N36" s="29">
        <v>70</v>
      </c>
    </row>
    <row r="37" spans="1:14" x14ac:dyDescent="0.25">
      <c r="A37" s="26">
        <f t="shared" si="3"/>
        <v>28</v>
      </c>
      <c r="B37" s="26">
        <v>21025005</v>
      </c>
      <c r="C37" s="26" t="s">
        <v>103</v>
      </c>
      <c r="D37" s="26" t="s">
        <v>84</v>
      </c>
      <c r="E37" s="26" t="str">
        <f t="shared" si="0"/>
        <v>CH</v>
      </c>
      <c r="F37" s="26" t="s">
        <v>98</v>
      </c>
      <c r="G37" s="27">
        <v>0</v>
      </c>
      <c r="H37" s="27">
        <f t="shared" si="1"/>
        <v>7425000</v>
      </c>
      <c r="I37" s="27">
        <v>8775000</v>
      </c>
      <c r="J37" s="27">
        <v>-1350000</v>
      </c>
      <c r="K37" s="27">
        <v>0</v>
      </c>
      <c r="L37" s="27">
        <f t="shared" si="2"/>
        <v>7425000</v>
      </c>
      <c r="M37" s="30"/>
      <c r="N37" s="29">
        <v>71</v>
      </c>
    </row>
    <row r="38" spans="1:14" x14ac:dyDescent="0.25">
      <c r="A38" s="26">
        <f t="shared" si="3"/>
        <v>29</v>
      </c>
      <c r="B38" s="26">
        <v>21025058</v>
      </c>
      <c r="C38" s="26" t="s">
        <v>22</v>
      </c>
      <c r="D38" s="26" t="s">
        <v>84</v>
      </c>
      <c r="E38" s="26" t="str">
        <f t="shared" si="0"/>
        <v>CH</v>
      </c>
      <c r="F38" s="26" t="s">
        <v>98</v>
      </c>
      <c r="G38" s="27">
        <v>0</v>
      </c>
      <c r="H38" s="27">
        <f t="shared" si="1"/>
        <v>7425000</v>
      </c>
      <c r="I38" s="27">
        <v>8775000</v>
      </c>
      <c r="J38" s="27">
        <v>-1350000</v>
      </c>
      <c r="K38" s="27">
        <v>0</v>
      </c>
      <c r="L38" s="27">
        <f t="shared" si="2"/>
        <v>7425000</v>
      </c>
      <c r="M38" s="30"/>
      <c r="N38" s="29">
        <v>72</v>
      </c>
    </row>
    <row r="39" spans="1:14" x14ac:dyDescent="0.25">
      <c r="A39" s="26">
        <f t="shared" si="3"/>
        <v>30</v>
      </c>
      <c r="B39" s="26">
        <v>21025054</v>
      </c>
      <c r="C39" s="26" t="s">
        <v>105</v>
      </c>
      <c r="D39" s="26" t="s">
        <v>84</v>
      </c>
      <c r="E39" s="26" t="str">
        <f t="shared" si="0"/>
        <v>CH</v>
      </c>
      <c r="F39" s="26" t="s">
        <v>98</v>
      </c>
      <c r="G39" s="27">
        <v>0</v>
      </c>
      <c r="H39" s="27">
        <f t="shared" si="1"/>
        <v>7425000</v>
      </c>
      <c r="I39" s="27">
        <v>8775000</v>
      </c>
      <c r="J39" s="27">
        <v>-1350000</v>
      </c>
      <c r="K39" s="27">
        <v>0</v>
      </c>
      <c r="L39" s="27">
        <f t="shared" si="2"/>
        <v>7425000</v>
      </c>
      <c r="M39" s="30"/>
      <c r="N39" s="29">
        <v>74</v>
      </c>
    </row>
    <row r="40" spans="1:14" x14ac:dyDescent="0.25">
      <c r="A40" s="26">
        <f t="shared" si="3"/>
        <v>31</v>
      </c>
      <c r="B40" s="26">
        <v>21025056</v>
      </c>
      <c r="C40" s="26" t="s">
        <v>106</v>
      </c>
      <c r="D40" s="26" t="s">
        <v>84</v>
      </c>
      <c r="E40" s="26" t="str">
        <f t="shared" si="0"/>
        <v>CH</v>
      </c>
      <c r="F40" s="26" t="s">
        <v>98</v>
      </c>
      <c r="G40" s="27">
        <v>0</v>
      </c>
      <c r="H40" s="27">
        <f t="shared" si="1"/>
        <v>7425000</v>
      </c>
      <c r="I40" s="27">
        <v>8775000</v>
      </c>
      <c r="J40" s="27">
        <v>-1350000</v>
      </c>
      <c r="K40" s="27">
        <v>0</v>
      </c>
      <c r="L40" s="27">
        <f t="shared" si="2"/>
        <v>7425000</v>
      </c>
      <c r="M40" s="30"/>
      <c r="N40" s="29">
        <v>75</v>
      </c>
    </row>
    <row r="41" spans="1:14" x14ac:dyDescent="0.25">
      <c r="A41" s="26">
        <f t="shared" si="3"/>
        <v>32</v>
      </c>
      <c r="B41" s="26">
        <v>21025046</v>
      </c>
      <c r="C41" s="26" t="s">
        <v>108</v>
      </c>
      <c r="D41" s="26" t="s">
        <v>84</v>
      </c>
      <c r="E41" s="26" t="str">
        <f t="shared" si="0"/>
        <v>CH</v>
      </c>
      <c r="F41" s="26" t="s">
        <v>109</v>
      </c>
      <c r="G41" s="27">
        <v>0</v>
      </c>
      <c r="H41" s="27">
        <f t="shared" si="1"/>
        <v>7425000</v>
      </c>
      <c r="I41" s="27">
        <v>8775000</v>
      </c>
      <c r="J41" s="27">
        <v>-1350000</v>
      </c>
      <c r="K41" s="27">
        <v>0</v>
      </c>
      <c r="L41" s="27">
        <f t="shared" si="2"/>
        <v>7425000</v>
      </c>
      <c r="M41" s="30"/>
      <c r="N41" s="29">
        <v>77</v>
      </c>
    </row>
    <row r="42" spans="1:14" x14ac:dyDescent="0.25">
      <c r="A42" s="26">
        <f t="shared" si="3"/>
        <v>33</v>
      </c>
      <c r="B42" s="26">
        <v>21025118</v>
      </c>
      <c r="C42" s="26" t="s">
        <v>110</v>
      </c>
      <c r="D42" s="26" t="s">
        <v>84</v>
      </c>
      <c r="E42" s="26" t="str">
        <f t="shared" ref="E42:E73" si="4">RIGHT(D42,2)</f>
        <v>CH</v>
      </c>
      <c r="F42" s="26" t="s">
        <v>109</v>
      </c>
      <c r="G42" s="27">
        <v>0</v>
      </c>
      <c r="H42" s="27">
        <f t="shared" ref="H42:H73" si="5">I42+J42</f>
        <v>7425000</v>
      </c>
      <c r="I42" s="27">
        <v>8775000</v>
      </c>
      <c r="J42" s="27">
        <v>-1350000</v>
      </c>
      <c r="K42" s="27">
        <v>0</v>
      </c>
      <c r="L42" s="27">
        <f t="shared" ref="L42:L73" si="6">G42+H42-K42</f>
        <v>7425000</v>
      </c>
      <c r="M42" s="30"/>
      <c r="N42" s="29">
        <v>78</v>
      </c>
    </row>
    <row r="43" spans="1:14" x14ac:dyDescent="0.25">
      <c r="A43" s="26">
        <f t="shared" si="3"/>
        <v>34</v>
      </c>
      <c r="B43" s="26">
        <v>21025122</v>
      </c>
      <c r="C43" s="26" t="s">
        <v>111</v>
      </c>
      <c r="D43" s="26" t="s">
        <v>84</v>
      </c>
      <c r="E43" s="26" t="str">
        <f t="shared" si="4"/>
        <v>CH</v>
      </c>
      <c r="F43" s="26" t="s">
        <v>109</v>
      </c>
      <c r="G43" s="27">
        <v>0</v>
      </c>
      <c r="H43" s="27">
        <f t="shared" si="5"/>
        <v>7425000</v>
      </c>
      <c r="I43" s="27">
        <v>8775000</v>
      </c>
      <c r="J43" s="27">
        <v>-1350000</v>
      </c>
      <c r="K43" s="27">
        <v>0</v>
      </c>
      <c r="L43" s="27">
        <f t="shared" si="6"/>
        <v>7425000</v>
      </c>
      <c r="M43" s="30"/>
      <c r="N43" s="29">
        <v>79</v>
      </c>
    </row>
    <row r="44" spans="1:14" s="34" customFormat="1" ht="30" x14ac:dyDescent="0.25">
      <c r="A44" s="26">
        <f t="shared" si="3"/>
        <v>35</v>
      </c>
      <c r="B44" s="31">
        <v>21025119</v>
      </c>
      <c r="C44" s="31" t="s">
        <v>112</v>
      </c>
      <c r="D44" s="31" t="s">
        <v>84</v>
      </c>
      <c r="E44" s="31" t="str">
        <f t="shared" si="4"/>
        <v>CH</v>
      </c>
      <c r="F44" s="31" t="s">
        <v>109</v>
      </c>
      <c r="G44" s="32">
        <v>18900000</v>
      </c>
      <c r="H44" s="32">
        <f t="shared" si="5"/>
        <v>7425000</v>
      </c>
      <c r="I44" s="32">
        <v>8775000</v>
      </c>
      <c r="J44" s="32">
        <v>-1350000</v>
      </c>
      <c r="K44" s="32">
        <v>0</v>
      </c>
      <c r="L44" s="32">
        <f t="shared" si="6"/>
        <v>26325000</v>
      </c>
      <c r="M44" s="33" t="s">
        <v>286</v>
      </c>
      <c r="N44" s="34">
        <v>80</v>
      </c>
    </row>
    <row r="45" spans="1:14" x14ac:dyDescent="0.25">
      <c r="A45" s="26">
        <f t="shared" si="3"/>
        <v>36</v>
      </c>
      <c r="B45" s="26">
        <v>21025048</v>
      </c>
      <c r="C45" s="26" t="s">
        <v>113</v>
      </c>
      <c r="D45" s="26" t="s">
        <v>84</v>
      </c>
      <c r="E45" s="26" t="str">
        <f t="shared" si="4"/>
        <v>CH</v>
      </c>
      <c r="F45" s="26" t="s">
        <v>109</v>
      </c>
      <c r="G45" s="27">
        <v>10125000</v>
      </c>
      <c r="H45" s="27">
        <f t="shared" si="5"/>
        <v>-1350000</v>
      </c>
      <c r="I45" s="27"/>
      <c r="J45" s="27">
        <v>-1350000</v>
      </c>
      <c r="K45" s="27">
        <v>0</v>
      </c>
      <c r="L45" s="27">
        <f t="shared" si="6"/>
        <v>8775000</v>
      </c>
      <c r="M45" s="30"/>
      <c r="N45" s="29">
        <v>81</v>
      </c>
    </row>
    <row r="46" spans="1:14" x14ac:dyDescent="0.25">
      <c r="A46" s="26">
        <f t="shared" si="3"/>
        <v>37</v>
      </c>
      <c r="B46" s="26">
        <v>21025121</v>
      </c>
      <c r="C46" s="26" t="s">
        <v>114</v>
      </c>
      <c r="D46" s="26" t="s">
        <v>84</v>
      </c>
      <c r="E46" s="26" t="str">
        <f t="shared" si="4"/>
        <v>CH</v>
      </c>
      <c r="F46" s="26" t="s">
        <v>109</v>
      </c>
      <c r="G46" s="27">
        <v>0</v>
      </c>
      <c r="H46" s="27">
        <f t="shared" si="5"/>
        <v>7425000</v>
      </c>
      <c r="I46" s="27">
        <v>8775000</v>
      </c>
      <c r="J46" s="27">
        <v>-1350000</v>
      </c>
      <c r="K46" s="27">
        <v>0</v>
      </c>
      <c r="L46" s="27">
        <f t="shared" si="6"/>
        <v>7425000</v>
      </c>
      <c r="M46" s="30"/>
      <c r="N46" s="29">
        <v>82</v>
      </c>
    </row>
    <row r="47" spans="1:14" x14ac:dyDescent="0.25">
      <c r="A47" s="26">
        <f t="shared" si="3"/>
        <v>38</v>
      </c>
      <c r="B47" s="26">
        <v>21025116</v>
      </c>
      <c r="C47" s="26" t="s">
        <v>115</v>
      </c>
      <c r="D47" s="26" t="s">
        <v>84</v>
      </c>
      <c r="E47" s="26" t="str">
        <f t="shared" si="4"/>
        <v>CH</v>
      </c>
      <c r="F47" s="26" t="s">
        <v>109</v>
      </c>
      <c r="G47" s="27">
        <v>0</v>
      </c>
      <c r="H47" s="27">
        <f t="shared" si="5"/>
        <v>7425000</v>
      </c>
      <c r="I47" s="27">
        <v>8775000</v>
      </c>
      <c r="J47" s="27">
        <v>-1350000</v>
      </c>
      <c r="K47" s="27">
        <v>0</v>
      </c>
      <c r="L47" s="27">
        <f t="shared" si="6"/>
        <v>7425000</v>
      </c>
      <c r="M47" s="30"/>
      <c r="N47" s="29">
        <v>83</v>
      </c>
    </row>
    <row r="48" spans="1:14" x14ac:dyDescent="0.25">
      <c r="A48" s="26">
        <f t="shared" si="3"/>
        <v>39</v>
      </c>
      <c r="B48" s="26">
        <v>21025117</v>
      </c>
      <c r="C48" s="26" t="s">
        <v>116</v>
      </c>
      <c r="D48" s="26" t="s">
        <v>84</v>
      </c>
      <c r="E48" s="26" t="str">
        <f t="shared" si="4"/>
        <v>CH</v>
      </c>
      <c r="F48" s="26" t="s">
        <v>109</v>
      </c>
      <c r="G48" s="27">
        <v>0</v>
      </c>
      <c r="H48" s="27">
        <f t="shared" si="5"/>
        <v>7425000</v>
      </c>
      <c r="I48" s="27">
        <v>8775000</v>
      </c>
      <c r="J48" s="27">
        <v>-1350000</v>
      </c>
      <c r="K48" s="27">
        <v>0</v>
      </c>
      <c r="L48" s="27">
        <f t="shared" si="6"/>
        <v>7425000</v>
      </c>
      <c r="M48" s="30"/>
      <c r="N48" s="29">
        <v>84</v>
      </c>
    </row>
    <row r="49" spans="1:14" s="34" customFormat="1" ht="30" x14ac:dyDescent="0.25">
      <c r="A49" s="26">
        <f t="shared" si="3"/>
        <v>40</v>
      </c>
      <c r="B49" s="31">
        <v>21025120</v>
      </c>
      <c r="C49" s="31" t="s">
        <v>117</v>
      </c>
      <c r="D49" s="31" t="s">
        <v>84</v>
      </c>
      <c r="E49" s="31" t="str">
        <f t="shared" si="4"/>
        <v>CH</v>
      </c>
      <c r="F49" s="31" t="s">
        <v>109</v>
      </c>
      <c r="G49" s="32">
        <v>18900000</v>
      </c>
      <c r="H49" s="32">
        <f t="shared" si="5"/>
        <v>7425000</v>
      </c>
      <c r="I49" s="32">
        <v>8775000</v>
      </c>
      <c r="J49" s="32">
        <v>-1350000</v>
      </c>
      <c r="K49" s="32">
        <v>0</v>
      </c>
      <c r="L49" s="32">
        <f t="shared" si="6"/>
        <v>26325000</v>
      </c>
      <c r="M49" s="33" t="s">
        <v>286</v>
      </c>
      <c r="N49" s="34">
        <v>85</v>
      </c>
    </row>
    <row r="50" spans="1:14" x14ac:dyDescent="0.25">
      <c r="A50" s="26">
        <f t="shared" si="3"/>
        <v>41</v>
      </c>
      <c r="B50" s="26">
        <v>21025101</v>
      </c>
      <c r="C50" s="26" t="s">
        <v>118</v>
      </c>
      <c r="D50" s="26" t="s">
        <v>84</v>
      </c>
      <c r="E50" s="26" t="str">
        <f t="shared" si="4"/>
        <v>CH</v>
      </c>
      <c r="F50" s="26" t="s">
        <v>119</v>
      </c>
      <c r="G50" s="27">
        <v>0</v>
      </c>
      <c r="H50" s="27">
        <f t="shared" si="5"/>
        <v>9069000</v>
      </c>
      <c r="I50" s="27">
        <v>10419000</v>
      </c>
      <c r="J50" s="27">
        <v>-1350000</v>
      </c>
      <c r="K50" s="27">
        <v>0</v>
      </c>
      <c r="L50" s="27">
        <f t="shared" si="6"/>
        <v>9069000</v>
      </c>
      <c r="M50" s="30"/>
      <c r="N50" s="29">
        <v>86</v>
      </c>
    </row>
    <row r="51" spans="1:14" x14ac:dyDescent="0.25">
      <c r="A51" s="26">
        <f t="shared" si="3"/>
        <v>42</v>
      </c>
      <c r="B51" s="26">
        <v>21025038</v>
      </c>
      <c r="C51" s="26" t="s">
        <v>120</v>
      </c>
      <c r="D51" s="26" t="s">
        <v>84</v>
      </c>
      <c r="E51" s="26" t="str">
        <f t="shared" si="4"/>
        <v>CH</v>
      </c>
      <c r="F51" s="26" t="s">
        <v>119</v>
      </c>
      <c r="G51" s="27">
        <v>0</v>
      </c>
      <c r="H51" s="27">
        <f t="shared" si="5"/>
        <v>7425000</v>
      </c>
      <c r="I51" s="27">
        <v>8775000</v>
      </c>
      <c r="J51" s="27">
        <v>-1350000</v>
      </c>
      <c r="K51" s="27">
        <v>0</v>
      </c>
      <c r="L51" s="27">
        <f t="shared" si="6"/>
        <v>7425000</v>
      </c>
      <c r="M51" s="30"/>
      <c r="N51" s="29">
        <v>87</v>
      </c>
    </row>
    <row r="52" spans="1:14" x14ac:dyDescent="0.25">
      <c r="A52" s="26">
        <f t="shared" si="3"/>
        <v>43</v>
      </c>
      <c r="B52" s="26">
        <v>21025094</v>
      </c>
      <c r="C52" s="26" t="s">
        <v>121</v>
      </c>
      <c r="D52" s="26" t="s">
        <v>84</v>
      </c>
      <c r="E52" s="26" t="str">
        <f t="shared" si="4"/>
        <v>CH</v>
      </c>
      <c r="F52" s="26" t="s">
        <v>119</v>
      </c>
      <c r="G52" s="27">
        <v>0</v>
      </c>
      <c r="H52" s="27">
        <f t="shared" si="5"/>
        <v>7425000</v>
      </c>
      <c r="I52" s="27">
        <v>8775000</v>
      </c>
      <c r="J52" s="27">
        <v>-1350000</v>
      </c>
      <c r="K52" s="27">
        <v>0</v>
      </c>
      <c r="L52" s="27">
        <f t="shared" si="6"/>
        <v>7425000</v>
      </c>
      <c r="M52" s="30"/>
      <c r="N52" s="29">
        <v>88</v>
      </c>
    </row>
    <row r="53" spans="1:14" x14ac:dyDescent="0.25">
      <c r="A53" s="26">
        <f t="shared" si="3"/>
        <v>44</v>
      </c>
      <c r="B53" s="26">
        <v>21025100</v>
      </c>
      <c r="C53" s="26" t="s">
        <v>122</v>
      </c>
      <c r="D53" s="26" t="s">
        <v>84</v>
      </c>
      <c r="E53" s="26" t="str">
        <f t="shared" si="4"/>
        <v>CH</v>
      </c>
      <c r="F53" s="26" t="s">
        <v>119</v>
      </c>
      <c r="G53" s="27">
        <v>0</v>
      </c>
      <c r="H53" s="27">
        <f t="shared" si="5"/>
        <v>9069000</v>
      </c>
      <c r="I53" s="27">
        <v>10419000</v>
      </c>
      <c r="J53" s="27">
        <v>-1350000</v>
      </c>
      <c r="K53" s="27">
        <v>0</v>
      </c>
      <c r="L53" s="27">
        <f t="shared" si="6"/>
        <v>9069000</v>
      </c>
      <c r="M53" s="30"/>
      <c r="N53" s="29">
        <v>89</v>
      </c>
    </row>
    <row r="54" spans="1:14" x14ac:dyDescent="0.25">
      <c r="A54" s="26">
        <f t="shared" si="3"/>
        <v>45</v>
      </c>
      <c r="B54" s="26">
        <v>21025034</v>
      </c>
      <c r="C54" s="26" t="s">
        <v>123</v>
      </c>
      <c r="D54" s="26" t="s">
        <v>84</v>
      </c>
      <c r="E54" s="26" t="str">
        <f t="shared" si="4"/>
        <v>CH</v>
      </c>
      <c r="F54" s="26" t="s">
        <v>119</v>
      </c>
      <c r="G54" s="27">
        <v>10125000</v>
      </c>
      <c r="H54" s="27">
        <f t="shared" si="5"/>
        <v>-1350000</v>
      </c>
      <c r="I54" s="27"/>
      <c r="J54" s="27">
        <v>-1350000</v>
      </c>
      <c r="K54" s="27">
        <v>0</v>
      </c>
      <c r="L54" s="27">
        <f t="shared" si="6"/>
        <v>8775000</v>
      </c>
      <c r="M54" s="30"/>
      <c r="N54" s="29">
        <v>90</v>
      </c>
    </row>
    <row r="55" spans="1:14" x14ac:dyDescent="0.25">
      <c r="A55" s="26">
        <f t="shared" si="3"/>
        <v>46</v>
      </c>
      <c r="B55" s="26">
        <v>21025132</v>
      </c>
      <c r="C55" s="26" t="s">
        <v>124</v>
      </c>
      <c r="D55" s="26" t="s">
        <v>84</v>
      </c>
      <c r="E55" s="26" t="str">
        <f t="shared" si="4"/>
        <v>CH</v>
      </c>
      <c r="F55" s="26" t="s">
        <v>119</v>
      </c>
      <c r="G55" s="27">
        <v>0</v>
      </c>
      <c r="H55" s="27">
        <f t="shared" si="5"/>
        <v>9069000</v>
      </c>
      <c r="I55" s="27">
        <v>10419000</v>
      </c>
      <c r="J55" s="27">
        <v>-1350000</v>
      </c>
      <c r="K55" s="27">
        <v>0</v>
      </c>
      <c r="L55" s="27">
        <f t="shared" si="6"/>
        <v>9069000</v>
      </c>
      <c r="M55" s="30"/>
      <c r="N55" s="29">
        <v>91</v>
      </c>
    </row>
    <row r="56" spans="1:14" x14ac:dyDescent="0.25">
      <c r="A56" s="26">
        <f t="shared" si="3"/>
        <v>47</v>
      </c>
      <c r="B56" s="26">
        <v>21025103</v>
      </c>
      <c r="C56" s="26" t="s">
        <v>125</v>
      </c>
      <c r="D56" s="26" t="s">
        <v>84</v>
      </c>
      <c r="E56" s="26" t="str">
        <f t="shared" si="4"/>
        <v>CH</v>
      </c>
      <c r="F56" s="26" t="s">
        <v>119</v>
      </c>
      <c r="G56" s="27">
        <v>10125000</v>
      </c>
      <c r="H56" s="27">
        <f t="shared" si="5"/>
        <v>-1350000</v>
      </c>
      <c r="I56" s="27"/>
      <c r="J56" s="27">
        <v>-1350000</v>
      </c>
      <c r="K56" s="27">
        <v>0</v>
      </c>
      <c r="L56" s="27">
        <f t="shared" si="6"/>
        <v>8775000</v>
      </c>
      <c r="M56" s="30"/>
      <c r="N56" s="29">
        <v>92</v>
      </c>
    </row>
    <row r="57" spans="1:14" x14ac:dyDescent="0.25">
      <c r="A57" s="26">
        <f t="shared" si="3"/>
        <v>48</v>
      </c>
      <c r="B57" s="26">
        <v>21025095</v>
      </c>
      <c r="C57" s="26" t="s">
        <v>126</v>
      </c>
      <c r="D57" s="26" t="s">
        <v>84</v>
      </c>
      <c r="E57" s="26" t="str">
        <f t="shared" si="4"/>
        <v>CH</v>
      </c>
      <c r="F57" s="26" t="s">
        <v>119</v>
      </c>
      <c r="G57" s="27">
        <v>0</v>
      </c>
      <c r="H57" s="27">
        <f t="shared" si="5"/>
        <v>7425000</v>
      </c>
      <c r="I57" s="27">
        <v>8775000</v>
      </c>
      <c r="J57" s="27">
        <v>-1350000</v>
      </c>
      <c r="K57" s="27">
        <v>0</v>
      </c>
      <c r="L57" s="27">
        <f t="shared" si="6"/>
        <v>7425000</v>
      </c>
      <c r="M57" s="30"/>
      <c r="N57" s="29">
        <v>93</v>
      </c>
    </row>
    <row r="58" spans="1:14" x14ac:dyDescent="0.25">
      <c r="A58" s="26">
        <f t="shared" si="3"/>
        <v>49</v>
      </c>
      <c r="B58" s="26">
        <v>21025105</v>
      </c>
      <c r="C58" s="26" t="s">
        <v>127</v>
      </c>
      <c r="D58" s="26" t="s">
        <v>84</v>
      </c>
      <c r="E58" s="26" t="str">
        <f t="shared" si="4"/>
        <v>CH</v>
      </c>
      <c r="F58" s="26" t="s">
        <v>119</v>
      </c>
      <c r="G58" s="27">
        <v>0</v>
      </c>
      <c r="H58" s="27">
        <f t="shared" si="5"/>
        <v>10713000</v>
      </c>
      <c r="I58" s="27">
        <v>12063000</v>
      </c>
      <c r="J58" s="27">
        <v>-1350000</v>
      </c>
      <c r="K58" s="27">
        <v>0</v>
      </c>
      <c r="L58" s="27">
        <f t="shared" si="6"/>
        <v>10713000</v>
      </c>
      <c r="M58" s="30"/>
      <c r="N58" s="29">
        <v>94</v>
      </c>
    </row>
    <row r="59" spans="1:14" x14ac:dyDescent="0.25">
      <c r="A59" s="26">
        <f t="shared" si="3"/>
        <v>50</v>
      </c>
      <c r="B59" s="26">
        <v>21025099</v>
      </c>
      <c r="C59" s="26" t="s">
        <v>128</v>
      </c>
      <c r="D59" s="26" t="s">
        <v>84</v>
      </c>
      <c r="E59" s="26" t="str">
        <f t="shared" si="4"/>
        <v>CH</v>
      </c>
      <c r="F59" s="26" t="s">
        <v>119</v>
      </c>
      <c r="G59" s="27">
        <v>0</v>
      </c>
      <c r="H59" s="27">
        <f t="shared" si="5"/>
        <v>7425000</v>
      </c>
      <c r="I59" s="27">
        <v>8775000</v>
      </c>
      <c r="J59" s="27">
        <v>-1350000</v>
      </c>
      <c r="K59" s="27">
        <v>0</v>
      </c>
      <c r="L59" s="27">
        <f t="shared" si="6"/>
        <v>7425000</v>
      </c>
      <c r="M59" s="30"/>
      <c r="N59" s="29">
        <v>95</v>
      </c>
    </row>
    <row r="60" spans="1:14" x14ac:dyDescent="0.25">
      <c r="A60" s="26">
        <f t="shared" si="3"/>
        <v>51</v>
      </c>
      <c r="B60" s="26">
        <v>21025106</v>
      </c>
      <c r="C60" s="26" t="s">
        <v>129</v>
      </c>
      <c r="D60" s="26" t="s">
        <v>84</v>
      </c>
      <c r="E60" s="26" t="str">
        <f t="shared" si="4"/>
        <v>CH</v>
      </c>
      <c r="F60" s="26" t="s">
        <v>119</v>
      </c>
      <c r="G60" s="27">
        <v>10125000</v>
      </c>
      <c r="H60" s="27">
        <f t="shared" si="5"/>
        <v>-1350000</v>
      </c>
      <c r="I60" s="27"/>
      <c r="J60" s="27">
        <v>-1350000</v>
      </c>
      <c r="K60" s="27">
        <v>0</v>
      </c>
      <c r="L60" s="27">
        <f t="shared" si="6"/>
        <v>8775000</v>
      </c>
      <c r="M60" s="30"/>
      <c r="N60" s="29">
        <v>96</v>
      </c>
    </row>
    <row r="61" spans="1:14" x14ac:dyDescent="0.25">
      <c r="A61" s="26">
        <f t="shared" si="3"/>
        <v>52</v>
      </c>
      <c r="B61" s="26">
        <v>21025037</v>
      </c>
      <c r="C61" s="26" t="s">
        <v>130</v>
      </c>
      <c r="D61" s="26" t="s">
        <v>84</v>
      </c>
      <c r="E61" s="26" t="str">
        <f t="shared" si="4"/>
        <v>CH</v>
      </c>
      <c r="F61" s="26" t="s">
        <v>119</v>
      </c>
      <c r="G61" s="27">
        <v>0</v>
      </c>
      <c r="H61" s="27">
        <f t="shared" si="5"/>
        <v>7425000</v>
      </c>
      <c r="I61" s="27">
        <v>8775000</v>
      </c>
      <c r="J61" s="27">
        <v>-1350000</v>
      </c>
      <c r="K61" s="27">
        <v>0</v>
      </c>
      <c r="L61" s="27">
        <f t="shared" si="6"/>
        <v>7425000</v>
      </c>
      <c r="M61" s="30"/>
      <c r="N61" s="29">
        <v>97</v>
      </c>
    </row>
    <row r="62" spans="1:14" x14ac:dyDescent="0.25">
      <c r="A62" s="26">
        <f t="shared" si="3"/>
        <v>53</v>
      </c>
      <c r="B62" s="26">
        <v>21025098</v>
      </c>
      <c r="C62" s="26" t="s">
        <v>131</v>
      </c>
      <c r="D62" s="26" t="s">
        <v>84</v>
      </c>
      <c r="E62" s="26" t="str">
        <f t="shared" si="4"/>
        <v>CH</v>
      </c>
      <c r="F62" s="26" t="s">
        <v>119</v>
      </c>
      <c r="G62" s="27">
        <v>10125000</v>
      </c>
      <c r="H62" s="27">
        <f t="shared" si="5"/>
        <v>-1350000</v>
      </c>
      <c r="I62" s="27"/>
      <c r="J62" s="27">
        <v>-1350000</v>
      </c>
      <c r="K62" s="27">
        <v>0</v>
      </c>
      <c r="L62" s="27">
        <f t="shared" si="6"/>
        <v>8775000</v>
      </c>
      <c r="M62" s="30"/>
      <c r="N62" s="29">
        <v>98</v>
      </c>
    </row>
    <row r="63" spans="1:14" x14ac:dyDescent="0.25">
      <c r="A63" s="26">
        <f t="shared" si="3"/>
        <v>54</v>
      </c>
      <c r="B63" s="26">
        <v>21025104</v>
      </c>
      <c r="C63" s="26" t="s">
        <v>132</v>
      </c>
      <c r="D63" s="26" t="s">
        <v>84</v>
      </c>
      <c r="E63" s="26" t="str">
        <f t="shared" si="4"/>
        <v>CH</v>
      </c>
      <c r="F63" s="26" t="s">
        <v>119</v>
      </c>
      <c r="G63" s="27">
        <v>10125000</v>
      </c>
      <c r="H63" s="27">
        <f t="shared" si="5"/>
        <v>-1350000</v>
      </c>
      <c r="I63" s="27"/>
      <c r="J63" s="27">
        <v>-1350000</v>
      </c>
      <c r="K63" s="27">
        <v>0</v>
      </c>
      <c r="L63" s="27">
        <f t="shared" si="6"/>
        <v>8775000</v>
      </c>
      <c r="M63" s="30"/>
      <c r="N63" s="29">
        <v>99</v>
      </c>
    </row>
    <row r="64" spans="1:14" x14ac:dyDescent="0.25">
      <c r="A64" s="26">
        <f t="shared" si="3"/>
        <v>55</v>
      </c>
      <c r="B64" s="26">
        <v>21025033</v>
      </c>
      <c r="C64" s="26" t="s">
        <v>133</v>
      </c>
      <c r="D64" s="26" t="s">
        <v>84</v>
      </c>
      <c r="E64" s="26" t="str">
        <f t="shared" si="4"/>
        <v>CH</v>
      </c>
      <c r="F64" s="26" t="s">
        <v>119</v>
      </c>
      <c r="G64" s="27">
        <v>0</v>
      </c>
      <c r="H64" s="27">
        <f t="shared" si="5"/>
        <v>7425000</v>
      </c>
      <c r="I64" s="27">
        <v>8775000</v>
      </c>
      <c r="J64" s="27">
        <v>-1350000</v>
      </c>
      <c r="K64" s="27">
        <v>0</v>
      </c>
      <c r="L64" s="27">
        <f t="shared" si="6"/>
        <v>7425000</v>
      </c>
      <c r="M64" s="30"/>
      <c r="N64" s="29">
        <v>100</v>
      </c>
    </row>
    <row r="65" spans="1:14" x14ac:dyDescent="0.25">
      <c r="A65" s="26">
        <f t="shared" si="3"/>
        <v>56</v>
      </c>
      <c r="B65" s="26">
        <v>21025093</v>
      </c>
      <c r="C65" s="26" t="s">
        <v>134</v>
      </c>
      <c r="D65" s="26" t="s">
        <v>84</v>
      </c>
      <c r="E65" s="26" t="str">
        <f t="shared" si="4"/>
        <v>CH</v>
      </c>
      <c r="F65" s="26" t="s">
        <v>119</v>
      </c>
      <c r="G65" s="27">
        <v>0</v>
      </c>
      <c r="H65" s="27">
        <f t="shared" si="5"/>
        <v>7425000</v>
      </c>
      <c r="I65" s="27">
        <v>8775000</v>
      </c>
      <c r="J65" s="27">
        <v>-1350000</v>
      </c>
      <c r="K65" s="27">
        <v>0</v>
      </c>
      <c r="L65" s="27">
        <f t="shared" si="6"/>
        <v>7425000</v>
      </c>
      <c r="M65" s="30"/>
      <c r="N65" s="29">
        <v>101</v>
      </c>
    </row>
    <row r="66" spans="1:14" x14ac:dyDescent="0.25">
      <c r="A66" s="26">
        <f t="shared" si="3"/>
        <v>57</v>
      </c>
      <c r="B66" s="26">
        <v>21025040</v>
      </c>
      <c r="C66" s="26" t="s">
        <v>135</v>
      </c>
      <c r="D66" s="26" t="s">
        <v>84</v>
      </c>
      <c r="E66" s="26" t="str">
        <f t="shared" si="4"/>
        <v>CH</v>
      </c>
      <c r="F66" s="26" t="s">
        <v>119</v>
      </c>
      <c r="G66" s="27">
        <v>0</v>
      </c>
      <c r="H66" s="27">
        <f t="shared" si="5"/>
        <v>9069000</v>
      </c>
      <c r="I66" s="27">
        <v>10419000</v>
      </c>
      <c r="J66" s="27">
        <v>-1350000</v>
      </c>
      <c r="K66" s="27">
        <v>0</v>
      </c>
      <c r="L66" s="27">
        <f t="shared" si="6"/>
        <v>9069000</v>
      </c>
      <c r="M66" s="30"/>
      <c r="N66" s="29">
        <v>102</v>
      </c>
    </row>
    <row r="67" spans="1:14" x14ac:dyDescent="0.25">
      <c r="A67" s="26">
        <f t="shared" si="3"/>
        <v>58</v>
      </c>
      <c r="B67" s="26">
        <v>21025032</v>
      </c>
      <c r="C67" s="26" t="s">
        <v>137</v>
      </c>
      <c r="D67" s="26" t="s">
        <v>84</v>
      </c>
      <c r="E67" s="26" t="str">
        <f t="shared" si="4"/>
        <v>CH</v>
      </c>
      <c r="F67" s="26" t="s">
        <v>119</v>
      </c>
      <c r="G67" s="27">
        <v>0</v>
      </c>
      <c r="H67" s="27">
        <f t="shared" si="5"/>
        <v>7425000</v>
      </c>
      <c r="I67" s="27">
        <v>8775000</v>
      </c>
      <c r="J67" s="27">
        <v>-1350000</v>
      </c>
      <c r="K67" s="27">
        <v>0</v>
      </c>
      <c r="L67" s="27">
        <f t="shared" si="6"/>
        <v>7425000</v>
      </c>
      <c r="M67" s="30"/>
      <c r="N67" s="29">
        <v>104</v>
      </c>
    </row>
    <row r="68" spans="1:14" x14ac:dyDescent="0.25">
      <c r="A68" s="26">
        <f t="shared" si="3"/>
        <v>59</v>
      </c>
      <c r="B68" s="26">
        <v>21025096</v>
      </c>
      <c r="C68" s="26" t="s">
        <v>138</v>
      </c>
      <c r="D68" s="26" t="s">
        <v>84</v>
      </c>
      <c r="E68" s="26" t="str">
        <f t="shared" si="4"/>
        <v>CH</v>
      </c>
      <c r="F68" s="26" t="s">
        <v>119</v>
      </c>
      <c r="G68" s="27">
        <v>10125000</v>
      </c>
      <c r="H68" s="27">
        <f t="shared" si="5"/>
        <v>-1350000</v>
      </c>
      <c r="I68" s="27"/>
      <c r="J68" s="27">
        <v>-1350000</v>
      </c>
      <c r="K68" s="27">
        <v>0</v>
      </c>
      <c r="L68" s="27">
        <f t="shared" si="6"/>
        <v>8775000</v>
      </c>
      <c r="M68" s="30"/>
      <c r="N68" s="29">
        <v>105</v>
      </c>
    </row>
    <row r="69" spans="1:14" x14ac:dyDescent="0.25">
      <c r="A69" s="26">
        <f t="shared" si="3"/>
        <v>60</v>
      </c>
      <c r="B69" s="26">
        <v>21025036</v>
      </c>
      <c r="C69" s="26" t="s">
        <v>139</v>
      </c>
      <c r="D69" s="26" t="s">
        <v>84</v>
      </c>
      <c r="E69" s="26" t="str">
        <f t="shared" si="4"/>
        <v>CH</v>
      </c>
      <c r="F69" s="26" t="s">
        <v>119</v>
      </c>
      <c r="G69" s="27">
        <v>0</v>
      </c>
      <c r="H69" s="27">
        <f t="shared" si="5"/>
        <v>7425000</v>
      </c>
      <c r="I69" s="27">
        <v>8775000</v>
      </c>
      <c r="J69" s="27">
        <v>-1350000</v>
      </c>
      <c r="K69" s="27">
        <v>0</v>
      </c>
      <c r="L69" s="27">
        <f t="shared" si="6"/>
        <v>7425000</v>
      </c>
      <c r="M69" s="30"/>
      <c r="N69" s="29">
        <v>106</v>
      </c>
    </row>
    <row r="70" spans="1:14" x14ac:dyDescent="0.25">
      <c r="A70" s="26">
        <f t="shared" si="3"/>
        <v>61</v>
      </c>
      <c r="B70" s="26">
        <v>21025110</v>
      </c>
      <c r="C70" s="26" t="s">
        <v>140</v>
      </c>
      <c r="D70" s="26" t="s">
        <v>84</v>
      </c>
      <c r="E70" s="26" t="str">
        <f t="shared" si="4"/>
        <v>CH</v>
      </c>
      <c r="F70" s="26" t="s">
        <v>141</v>
      </c>
      <c r="G70" s="27">
        <v>0</v>
      </c>
      <c r="H70" s="27">
        <f t="shared" si="5"/>
        <v>7425000</v>
      </c>
      <c r="I70" s="27">
        <v>8775000</v>
      </c>
      <c r="J70" s="27">
        <v>-1350000</v>
      </c>
      <c r="K70" s="27">
        <v>0</v>
      </c>
      <c r="L70" s="27">
        <f t="shared" si="6"/>
        <v>7425000</v>
      </c>
      <c r="M70" s="30"/>
      <c r="N70" s="29">
        <v>107</v>
      </c>
    </row>
    <row r="71" spans="1:14" x14ac:dyDescent="0.25">
      <c r="A71" s="26">
        <f t="shared" si="3"/>
        <v>62</v>
      </c>
      <c r="B71" s="26">
        <v>21025115</v>
      </c>
      <c r="C71" s="26" t="s">
        <v>142</v>
      </c>
      <c r="D71" s="26" t="s">
        <v>84</v>
      </c>
      <c r="E71" s="26" t="str">
        <f t="shared" si="4"/>
        <v>CH</v>
      </c>
      <c r="F71" s="26" t="s">
        <v>141</v>
      </c>
      <c r="G71" s="27">
        <v>0</v>
      </c>
      <c r="H71" s="27">
        <f t="shared" si="5"/>
        <v>7425000</v>
      </c>
      <c r="I71" s="27">
        <v>8775000</v>
      </c>
      <c r="J71" s="27">
        <v>-1350000</v>
      </c>
      <c r="K71" s="27">
        <v>0</v>
      </c>
      <c r="L71" s="27">
        <f t="shared" si="6"/>
        <v>7425000</v>
      </c>
      <c r="M71" s="30"/>
      <c r="N71" s="29">
        <v>108</v>
      </c>
    </row>
    <row r="72" spans="1:14" x14ac:dyDescent="0.25">
      <c r="A72" s="26">
        <f t="shared" si="3"/>
        <v>63</v>
      </c>
      <c r="B72" s="26">
        <v>21025114</v>
      </c>
      <c r="C72" s="26" t="s">
        <v>143</v>
      </c>
      <c r="D72" s="26" t="s">
        <v>84</v>
      </c>
      <c r="E72" s="26" t="str">
        <f t="shared" si="4"/>
        <v>CH</v>
      </c>
      <c r="F72" s="26" t="s">
        <v>141</v>
      </c>
      <c r="G72" s="27">
        <v>10125000</v>
      </c>
      <c r="H72" s="27">
        <f t="shared" si="5"/>
        <v>0</v>
      </c>
      <c r="I72" s="27"/>
      <c r="J72" s="27"/>
      <c r="K72" s="27">
        <v>0</v>
      </c>
      <c r="L72" s="27">
        <f t="shared" si="6"/>
        <v>10125000</v>
      </c>
      <c r="M72" s="30"/>
      <c r="N72" s="29">
        <v>109</v>
      </c>
    </row>
    <row r="73" spans="1:14" x14ac:dyDescent="0.25">
      <c r="A73" s="26">
        <f t="shared" si="3"/>
        <v>64</v>
      </c>
      <c r="B73" s="26">
        <v>21025112</v>
      </c>
      <c r="C73" s="26" t="s">
        <v>144</v>
      </c>
      <c r="D73" s="26" t="s">
        <v>84</v>
      </c>
      <c r="E73" s="26" t="str">
        <f t="shared" si="4"/>
        <v>CH</v>
      </c>
      <c r="F73" s="26" t="s">
        <v>141</v>
      </c>
      <c r="G73" s="27">
        <v>0</v>
      </c>
      <c r="H73" s="27">
        <f t="shared" si="5"/>
        <v>7425000</v>
      </c>
      <c r="I73" s="27">
        <v>8775000</v>
      </c>
      <c r="J73" s="27">
        <v>-1350000</v>
      </c>
      <c r="K73" s="27">
        <v>0</v>
      </c>
      <c r="L73" s="27">
        <f t="shared" si="6"/>
        <v>7425000</v>
      </c>
      <c r="M73" s="30"/>
      <c r="N73" s="29">
        <v>110</v>
      </c>
    </row>
    <row r="74" spans="1:14" x14ac:dyDescent="0.25">
      <c r="A74" s="26">
        <f t="shared" si="3"/>
        <v>65</v>
      </c>
      <c r="B74" s="26">
        <v>21025087</v>
      </c>
      <c r="C74" s="26" t="s">
        <v>145</v>
      </c>
      <c r="D74" s="26" t="s">
        <v>84</v>
      </c>
      <c r="E74" s="26" t="str">
        <f t="shared" ref="E74:E105" si="7">RIGHT(D74,2)</f>
        <v>CH</v>
      </c>
      <c r="F74" s="26" t="s">
        <v>146</v>
      </c>
      <c r="G74" s="27">
        <v>0</v>
      </c>
      <c r="H74" s="27">
        <f t="shared" ref="H74:H105" si="8">I74+J74</f>
        <v>9069000</v>
      </c>
      <c r="I74" s="27">
        <v>10419000</v>
      </c>
      <c r="J74" s="27">
        <v>-1350000</v>
      </c>
      <c r="K74" s="27">
        <v>0</v>
      </c>
      <c r="L74" s="27">
        <f t="shared" ref="L74:L105" si="9">G74+H74-K74</f>
        <v>9069000</v>
      </c>
      <c r="M74" s="30"/>
      <c r="N74" s="29">
        <v>111</v>
      </c>
    </row>
    <row r="75" spans="1:14" x14ac:dyDescent="0.25">
      <c r="A75" s="26">
        <f t="shared" ref="A75:A137" si="10">A74+1</f>
        <v>66</v>
      </c>
      <c r="B75" s="26">
        <v>21025010</v>
      </c>
      <c r="C75" s="26" t="s">
        <v>147</v>
      </c>
      <c r="D75" s="26" t="s">
        <v>84</v>
      </c>
      <c r="E75" s="26" t="str">
        <f t="shared" si="7"/>
        <v>CH</v>
      </c>
      <c r="F75" s="26" t="s">
        <v>146</v>
      </c>
      <c r="G75" s="27">
        <v>0</v>
      </c>
      <c r="H75" s="27">
        <f t="shared" si="8"/>
        <v>12357000</v>
      </c>
      <c r="I75" s="27">
        <v>13707000</v>
      </c>
      <c r="J75" s="27">
        <v>-1350000</v>
      </c>
      <c r="K75" s="27">
        <v>0</v>
      </c>
      <c r="L75" s="27">
        <f t="shared" si="9"/>
        <v>12357000</v>
      </c>
      <c r="M75" s="30"/>
      <c r="N75" s="29">
        <v>112</v>
      </c>
    </row>
    <row r="76" spans="1:14" x14ac:dyDescent="0.25">
      <c r="A76" s="26">
        <f t="shared" si="10"/>
        <v>67</v>
      </c>
      <c r="B76" s="26">
        <v>21025071</v>
      </c>
      <c r="C76" s="26" t="s">
        <v>148</v>
      </c>
      <c r="D76" s="26" t="s">
        <v>84</v>
      </c>
      <c r="E76" s="26" t="str">
        <f t="shared" si="7"/>
        <v>CH</v>
      </c>
      <c r="F76" s="26" t="s">
        <v>146</v>
      </c>
      <c r="G76" s="27">
        <v>0</v>
      </c>
      <c r="H76" s="27">
        <f t="shared" si="8"/>
        <v>7425000</v>
      </c>
      <c r="I76" s="27">
        <v>8775000</v>
      </c>
      <c r="J76" s="27">
        <v>-1350000</v>
      </c>
      <c r="K76" s="27">
        <v>0</v>
      </c>
      <c r="L76" s="27">
        <f t="shared" si="9"/>
        <v>7425000</v>
      </c>
      <c r="M76" s="30"/>
      <c r="N76" s="29">
        <v>113</v>
      </c>
    </row>
    <row r="77" spans="1:14" x14ac:dyDescent="0.25">
      <c r="A77" s="26">
        <f t="shared" si="10"/>
        <v>68</v>
      </c>
      <c r="B77" s="26">
        <v>21025083</v>
      </c>
      <c r="C77" s="26" t="s">
        <v>149</v>
      </c>
      <c r="D77" s="26" t="s">
        <v>84</v>
      </c>
      <c r="E77" s="26" t="str">
        <f t="shared" si="7"/>
        <v>CH</v>
      </c>
      <c r="F77" s="26" t="s">
        <v>146</v>
      </c>
      <c r="G77" s="27">
        <v>0</v>
      </c>
      <c r="H77" s="27">
        <f t="shared" si="8"/>
        <v>7425000</v>
      </c>
      <c r="I77" s="27">
        <v>8775000</v>
      </c>
      <c r="J77" s="27">
        <v>-1350000</v>
      </c>
      <c r="K77" s="27">
        <v>0</v>
      </c>
      <c r="L77" s="27">
        <f t="shared" si="9"/>
        <v>7425000</v>
      </c>
      <c r="M77" s="30"/>
      <c r="N77" s="29">
        <v>114</v>
      </c>
    </row>
    <row r="78" spans="1:14" x14ac:dyDescent="0.25">
      <c r="A78" s="26">
        <f t="shared" si="10"/>
        <v>69</v>
      </c>
      <c r="B78" s="26">
        <v>21025089</v>
      </c>
      <c r="C78" s="26" t="s">
        <v>150</v>
      </c>
      <c r="D78" s="26" t="s">
        <v>84</v>
      </c>
      <c r="E78" s="26" t="str">
        <f t="shared" si="7"/>
        <v>CH</v>
      </c>
      <c r="F78" s="26" t="s">
        <v>146</v>
      </c>
      <c r="G78" s="27">
        <v>0</v>
      </c>
      <c r="H78" s="27">
        <f t="shared" si="8"/>
        <v>7425000</v>
      </c>
      <c r="I78" s="27">
        <v>8775000</v>
      </c>
      <c r="J78" s="27">
        <v>-1350000</v>
      </c>
      <c r="K78" s="27">
        <v>0</v>
      </c>
      <c r="L78" s="27">
        <f t="shared" si="9"/>
        <v>7425000</v>
      </c>
      <c r="M78" s="30"/>
      <c r="N78" s="29">
        <v>115</v>
      </c>
    </row>
    <row r="79" spans="1:14" x14ac:dyDescent="0.25">
      <c r="A79" s="26">
        <f t="shared" si="10"/>
        <v>70</v>
      </c>
      <c r="B79" s="26">
        <v>21025062</v>
      </c>
      <c r="C79" s="26" t="s">
        <v>151</v>
      </c>
      <c r="D79" s="26" t="s">
        <v>84</v>
      </c>
      <c r="E79" s="26" t="str">
        <f t="shared" si="7"/>
        <v>CH</v>
      </c>
      <c r="F79" s="26" t="s">
        <v>146</v>
      </c>
      <c r="G79" s="27">
        <v>10125000</v>
      </c>
      <c r="H79" s="27">
        <f t="shared" si="8"/>
        <v>-1350000</v>
      </c>
      <c r="I79" s="27"/>
      <c r="J79" s="27">
        <v>-1350000</v>
      </c>
      <c r="K79" s="27">
        <v>0</v>
      </c>
      <c r="L79" s="27">
        <f t="shared" si="9"/>
        <v>8775000</v>
      </c>
      <c r="M79" s="30"/>
      <c r="N79" s="29">
        <v>116</v>
      </c>
    </row>
    <row r="80" spans="1:14" x14ac:dyDescent="0.25">
      <c r="A80" s="26">
        <f t="shared" si="10"/>
        <v>71</v>
      </c>
      <c r="B80" s="26">
        <v>21025080</v>
      </c>
      <c r="C80" s="26" t="s">
        <v>152</v>
      </c>
      <c r="D80" s="26" t="s">
        <v>84</v>
      </c>
      <c r="E80" s="26" t="str">
        <f t="shared" si="7"/>
        <v>CH</v>
      </c>
      <c r="F80" s="26" t="s">
        <v>146</v>
      </c>
      <c r="G80" s="27">
        <v>0</v>
      </c>
      <c r="H80" s="27">
        <f t="shared" si="8"/>
        <v>7425000</v>
      </c>
      <c r="I80" s="27">
        <v>8775000</v>
      </c>
      <c r="J80" s="27">
        <v>-1350000</v>
      </c>
      <c r="K80" s="27">
        <v>0</v>
      </c>
      <c r="L80" s="27">
        <f t="shared" si="9"/>
        <v>7425000</v>
      </c>
      <c r="M80" s="30"/>
      <c r="N80" s="29">
        <v>117</v>
      </c>
    </row>
    <row r="81" spans="1:14" x14ac:dyDescent="0.25">
      <c r="A81" s="26">
        <f t="shared" si="10"/>
        <v>72</v>
      </c>
      <c r="B81" s="26">
        <v>21025018</v>
      </c>
      <c r="C81" s="26" t="s">
        <v>153</v>
      </c>
      <c r="D81" s="26" t="s">
        <v>84</v>
      </c>
      <c r="E81" s="26" t="str">
        <f t="shared" si="7"/>
        <v>CH</v>
      </c>
      <c r="F81" s="26" t="s">
        <v>146</v>
      </c>
      <c r="G81" s="27">
        <v>0</v>
      </c>
      <c r="H81" s="27">
        <f t="shared" si="8"/>
        <v>7425000</v>
      </c>
      <c r="I81" s="27">
        <v>8775000</v>
      </c>
      <c r="J81" s="27">
        <v>-1350000</v>
      </c>
      <c r="K81" s="27">
        <v>0</v>
      </c>
      <c r="L81" s="27">
        <f t="shared" si="9"/>
        <v>7425000</v>
      </c>
      <c r="M81" s="30"/>
      <c r="N81" s="29">
        <v>118</v>
      </c>
    </row>
    <row r="82" spans="1:14" x14ac:dyDescent="0.25">
      <c r="A82" s="26">
        <f t="shared" si="10"/>
        <v>73</v>
      </c>
      <c r="B82" s="26">
        <v>21025068</v>
      </c>
      <c r="C82" s="26" t="s">
        <v>154</v>
      </c>
      <c r="D82" s="26" t="s">
        <v>84</v>
      </c>
      <c r="E82" s="26" t="str">
        <f t="shared" si="7"/>
        <v>CH</v>
      </c>
      <c r="F82" s="26" t="s">
        <v>146</v>
      </c>
      <c r="G82" s="27">
        <v>0</v>
      </c>
      <c r="H82" s="27">
        <f t="shared" si="8"/>
        <v>7425000</v>
      </c>
      <c r="I82" s="27">
        <v>8775000</v>
      </c>
      <c r="J82" s="27">
        <v>-1350000</v>
      </c>
      <c r="K82" s="27">
        <v>0</v>
      </c>
      <c r="L82" s="27">
        <f t="shared" si="9"/>
        <v>7425000</v>
      </c>
      <c r="M82" s="30"/>
      <c r="N82" s="29">
        <v>119</v>
      </c>
    </row>
    <row r="83" spans="1:14" x14ac:dyDescent="0.25">
      <c r="A83" s="26">
        <f t="shared" si="10"/>
        <v>74</v>
      </c>
      <c r="B83" s="26">
        <v>21025061</v>
      </c>
      <c r="C83" s="26" t="s">
        <v>155</v>
      </c>
      <c r="D83" s="26" t="s">
        <v>84</v>
      </c>
      <c r="E83" s="26" t="str">
        <f t="shared" si="7"/>
        <v>CH</v>
      </c>
      <c r="F83" s="26" t="s">
        <v>146</v>
      </c>
      <c r="G83" s="27">
        <v>0</v>
      </c>
      <c r="H83" s="27">
        <f t="shared" si="8"/>
        <v>7425000</v>
      </c>
      <c r="I83" s="27">
        <v>8775000</v>
      </c>
      <c r="J83" s="27">
        <v>-1350000</v>
      </c>
      <c r="K83" s="27">
        <v>0</v>
      </c>
      <c r="L83" s="27">
        <f t="shared" si="9"/>
        <v>7425000</v>
      </c>
      <c r="M83" s="30"/>
      <c r="N83" s="29">
        <v>120</v>
      </c>
    </row>
    <row r="84" spans="1:14" x14ac:dyDescent="0.25">
      <c r="A84" s="26">
        <f t="shared" si="10"/>
        <v>75</v>
      </c>
      <c r="B84" s="26">
        <v>21025011</v>
      </c>
      <c r="C84" s="26" t="s">
        <v>156</v>
      </c>
      <c r="D84" s="26" t="s">
        <v>84</v>
      </c>
      <c r="E84" s="26" t="str">
        <f t="shared" si="7"/>
        <v>CH</v>
      </c>
      <c r="F84" s="26" t="s">
        <v>146</v>
      </c>
      <c r="G84" s="27">
        <v>0</v>
      </c>
      <c r="H84" s="27">
        <f t="shared" si="8"/>
        <v>7425000</v>
      </c>
      <c r="I84" s="27">
        <v>8775000</v>
      </c>
      <c r="J84" s="27">
        <v>-1350000</v>
      </c>
      <c r="K84" s="27">
        <v>0</v>
      </c>
      <c r="L84" s="27">
        <f t="shared" si="9"/>
        <v>7425000</v>
      </c>
      <c r="M84" s="30"/>
      <c r="N84" s="29">
        <v>121</v>
      </c>
    </row>
    <row r="85" spans="1:14" x14ac:dyDescent="0.25">
      <c r="A85" s="26">
        <f t="shared" si="10"/>
        <v>76</v>
      </c>
      <c r="B85" s="26">
        <v>21025020</v>
      </c>
      <c r="C85" s="26" t="s">
        <v>157</v>
      </c>
      <c r="D85" s="26" t="s">
        <v>84</v>
      </c>
      <c r="E85" s="26" t="str">
        <f t="shared" si="7"/>
        <v>CH</v>
      </c>
      <c r="F85" s="26" t="s">
        <v>146</v>
      </c>
      <c r="G85" s="27">
        <v>0</v>
      </c>
      <c r="H85" s="27">
        <f t="shared" si="8"/>
        <v>10713000</v>
      </c>
      <c r="I85" s="27">
        <v>12063000</v>
      </c>
      <c r="J85" s="27">
        <v>-1350000</v>
      </c>
      <c r="K85" s="27">
        <v>0</v>
      </c>
      <c r="L85" s="27">
        <f t="shared" si="9"/>
        <v>10713000</v>
      </c>
      <c r="M85" s="30"/>
      <c r="N85" s="29">
        <v>122</v>
      </c>
    </row>
    <row r="86" spans="1:14" x14ac:dyDescent="0.25">
      <c r="A86" s="26">
        <f t="shared" si="10"/>
        <v>77</v>
      </c>
      <c r="B86" s="26">
        <v>21025072</v>
      </c>
      <c r="C86" s="26" t="s">
        <v>87</v>
      </c>
      <c r="D86" s="26" t="s">
        <v>84</v>
      </c>
      <c r="E86" s="26" t="str">
        <f t="shared" si="7"/>
        <v>CH</v>
      </c>
      <c r="F86" s="26" t="s">
        <v>146</v>
      </c>
      <c r="G86" s="27">
        <v>10125000</v>
      </c>
      <c r="H86" s="27">
        <f t="shared" si="8"/>
        <v>-1350000</v>
      </c>
      <c r="I86" s="27"/>
      <c r="J86" s="27">
        <v>-1350000</v>
      </c>
      <c r="K86" s="27">
        <v>0</v>
      </c>
      <c r="L86" s="27">
        <f t="shared" si="9"/>
        <v>8775000</v>
      </c>
      <c r="M86" s="30"/>
      <c r="N86" s="29">
        <v>123</v>
      </c>
    </row>
    <row r="87" spans="1:14" x14ac:dyDescent="0.25">
      <c r="A87" s="26">
        <f t="shared" si="10"/>
        <v>78</v>
      </c>
      <c r="B87" s="26">
        <v>21025076</v>
      </c>
      <c r="C87" s="26" t="s">
        <v>158</v>
      </c>
      <c r="D87" s="26" t="s">
        <v>84</v>
      </c>
      <c r="E87" s="26" t="str">
        <f t="shared" si="7"/>
        <v>CH</v>
      </c>
      <c r="F87" s="26" t="s">
        <v>146</v>
      </c>
      <c r="G87" s="27">
        <v>0</v>
      </c>
      <c r="H87" s="27">
        <f t="shared" si="8"/>
        <v>7425000</v>
      </c>
      <c r="I87" s="27">
        <v>8775000</v>
      </c>
      <c r="J87" s="27">
        <v>-1350000</v>
      </c>
      <c r="K87" s="27">
        <v>0</v>
      </c>
      <c r="L87" s="27">
        <f t="shared" si="9"/>
        <v>7425000</v>
      </c>
      <c r="M87" s="30"/>
      <c r="N87" s="29">
        <v>124</v>
      </c>
    </row>
    <row r="88" spans="1:14" x14ac:dyDescent="0.25">
      <c r="A88" s="26">
        <f t="shared" si="10"/>
        <v>79</v>
      </c>
      <c r="B88" s="26">
        <v>21025069</v>
      </c>
      <c r="C88" s="26" t="s">
        <v>159</v>
      </c>
      <c r="D88" s="26" t="s">
        <v>84</v>
      </c>
      <c r="E88" s="26" t="str">
        <f t="shared" si="7"/>
        <v>CH</v>
      </c>
      <c r="F88" s="26" t="s">
        <v>146</v>
      </c>
      <c r="G88" s="27">
        <v>0</v>
      </c>
      <c r="H88" s="27">
        <f t="shared" si="8"/>
        <v>10713000</v>
      </c>
      <c r="I88" s="27">
        <v>12063000</v>
      </c>
      <c r="J88" s="27">
        <v>-1350000</v>
      </c>
      <c r="K88" s="27">
        <v>0</v>
      </c>
      <c r="L88" s="27">
        <f t="shared" si="9"/>
        <v>10713000</v>
      </c>
      <c r="M88" s="30"/>
      <c r="N88" s="29">
        <v>125</v>
      </c>
    </row>
    <row r="89" spans="1:14" x14ac:dyDescent="0.25">
      <c r="A89" s="26">
        <f t="shared" si="10"/>
        <v>80</v>
      </c>
      <c r="B89" s="26">
        <v>21025009</v>
      </c>
      <c r="C89" s="26" t="s">
        <v>160</v>
      </c>
      <c r="D89" s="26" t="s">
        <v>84</v>
      </c>
      <c r="E89" s="26" t="str">
        <f t="shared" si="7"/>
        <v>CH</v>
      </c>
      <c r="F89" s="26" t="s">
        <v>146</v>
      </c>
      <c r="G89" s="27">
        <v>0</v>
      </c>
      <c r="H89" s="27">
        <f t="shared" si="8"/>
        <v>10713000</v>
      </c>
      <c r="I89" s="27">
        <v>12063000</v>
      </c>
      <c r="J89" s="27">
        <v>-1350000</v>
      </c>
      <c r="K89" s="27">
        <v>0</v>
      </c>
      <c r="L89" s="27">
        <f t="shared" si="9"/>
        <v>10713000</v>
      </c>
      <c r="M89" s="30"/>
      <c r="N89" s="29">
        <v>126</v>
      </c>
    </row>
    <row r="90" spans="1:14" ht="75" x14ac:dyDescent="0.25">
      <c r="A90" s="26">
        <f t="shared" si="10"/>
        <v>81</v>
      </c>
      <c r="B90" s="26">
        <v>21025082</v>
      </c>
      <c r="C90" s="26" t="s">
        <v>161</v>
      </c>
      <c r="D90" s="26" t="s">
        <v>84</v>
      </c>
      <c r="E90" s="26" t="str">
        <f t="shared" si="7"/>
        <v>CH</v>
      </c>
      <c r="F90" s="26" t="s">
        <v>146</v>
      </c>
      <c r="G90" s="27">
        <v>-8775000</v>
      </c>
      <c r="H90" s="27">
        <f t="shared" si="8"/>
        <v>26325000</v>
      </c>
      <c r="I90" s="27">
        <v>26325000</v>
      </c>
      <c r="J90" s="27"/>
      <c r="K90" s="27">
        <v>0</v>
      </c>
      <c r="L90" s="27">
        <f t="shared" si="9"/>
        <v>17550000</v>
      </c>
      <c r="M90" s="30" t="s">
        <v>285</v>
      </c>
      <c r="N90" s="29">
        <v>127</v>
      </c>
    </row>
    <row r="91" spans="1:14" x14ac:dyDescent="0.25">
      <c r="A91" s="26">
        <f t="shared" si="10"/>
        <v>82</v>
      </c>
      <c r="B91" s="26">
        <v>21025075</v>
      </c>
      <c r="C91" s="26" t="s">
        <v>58</v>
      </c>
      <c r="D91" s="26" t="s">
        <v>84</v>
      </c>
      <c r="E91" s="26" t="str">
        <f t="shared" si="7"/>
        <v>CH</v>
      </c>
      <c r="F91" s="26" t="s">
        <v>146</v>
      </c>
      <c r="G91" s="27">
        <v>0</v>
      </c>
      <c r="H91" s="27">
        <f t="shared" si="8"/>
        <v>7425000</v>
      </c>
      <c r="I91" s="27">
        <v>8775000</v>
      </c>
      <c r="J91" s="27">
        <v>-1350000</v>
      </c>
      <c r="K91" s="27">
        <v>0</v>
      </c>
      <c r="L91" s="27">
        <f t="shared" si="9"/>
        <v>7425000</v>
      </c>
      <c r="M91" s="30"/>
      <c r="N91" s="29">
        <v>128</v>
      </c>
    </row>
    <row r="92" spans="1:14" x14ac:dyDescent="0.25">
      <c r="A92" s="26">
        <f t="shared" si="10"/>
        <v>83</v>
      </c>
      <c r="B92" s="26">
        <v>21025092</v>
      </c>
      <c r="C92" s="26" t="s">
        <v>162</v>
      </c>
      <c r="D92" s="26" t="s">
        <v>84</v>
      </c>
      <c r="E92" s="26" t="str">
        <f t="shared" si="7"/>
        <v>CH</v>
      </c>
      <c r="F92" s="26" t="s">
        <v>146</v>
      </c>
      <c r="G92" s="27">
        <v>0</v>
      </c>
      <c r="H92" s="27">
        <f t="shared" si="8"/>
        <v>7425000</v>
      </c>
      <c r="I92" s="27">
        <v>8775000</v>
      </c>
      <c r="J92" s="27">
        <v>-1350000</v>
      </c>
      <c r="K92" s="27">
        <v>0</v>
      </c>
      <c r="L92" s="27">
        <f t="shared" si="9"/>
        <v>7425000</v>
      </c>
      <c r="M92" s="30"/>
      <c r="N92" s="29">
        <v>129</v>
      </c>
    </row>
    <row r="93" spans="1:14" x14ac:dyDescent="0.25">
      <c r="A93" s="26">
        <f t="shared" si="10"/>
        <v>84</v>
      </c>
      <c r="B93" s="26">
        <v>21025060</v>
      </c>
      <c r="C93" s="26" t="s">
        <v>163</v>
      </c>
      <c r="D93" s="26" t="s">
        <v>84</v>
      </c>
      <c r="E93" s="26" t="str">
        <f t="shared" si="7"/>
        <v>CH</v>
      </c>
      <c r="F93" s="26" t="s">
        <v>146</v>
      </c>
      <c r="G93" s="27">
        <v>0</v>
      </c>
      <c r="H93" s="27">
        <f t="shared" si="8"/>
        <v>9069000</v>
      </c>
      <c r="I93" s="27">
        <v>10419000</v>
      </c>
      <c r="J93" s="27">
        <v>-1350000</v>
      </c>
      <c r="K93" s="27">
        <v>0</v>
      </c>
      <c r="L93" s="27">
        <f t="shared" si="9"/>
        <v>9069000</v>
      </c>
      <c r="M93" s="30"/>
      <c r="N93" s="29">
        <v>130</v>
      </c>
    </row>
    <row r="94" spans="1:14" x14ac:dyDescent="0.25">
      <c r="A94" s="26">
        <f t="shared" si="10"/>
        <v>85</v>
      </c>
      <c r="B94" s="26">
        <v>21025067</v>
      </c>
      <c r="C94" s="26" t="s">
        <v>115</v>
      </c>
      <c r="D94" s="26" t="s">
        <v>84</v>
      </c>
      <c r="E94" s="26" t="str">
        <f t="shared" si="7"/>
        <v>CH</v>
      </c>
      <c r="F94" s="26" t="s">
        <v>146</v>
      </c>
      <c r="G94" s="27">
        <v>0</v>
      </c>
      <c r="H94" s="27">
        <f t="shared" si="8"/>
        <v>7425000</v>
      </c>
      <c r="I94" s="27">
        <v>8775000</v>
      </c>
      <c r="J94" s="27">
        <v>-1350000</v>
      </c>
      <c r="K94" s="27">
        <v>0</v>
      </c>
      <c r="L94" s="27">
        <f t="shared" si="9"/>
        <v>7425000</v>
      </c>
      <c r="M94" s="30"/>
      <c r="N94" s="29">
        <v>131</v>
      </c>
    </row>
    <row r="95" spans="1:14" x14ac:dyDescent="0.25">
      <c r="A95" s="26">
        <f t="shared" si="10"/>
        <v>86</v>
      </c>
      <c r="B95" s="26">
        <v>21025022</v>
      </c>
      <c r="C95" s="26" t="s">
        <v>62</v>
      </c>
      <c r="D95" s="26" t="s">
        <v>84</v>
      </c>
      <c r="E95" s="26" t="str">
        <f t="shared" si="7"/>
        <v>CH</v>
      </c>
      <c r="F95" s="26" t="s">
        <v>146</v>
      </c>
      <c r="G95" s="27">
        <v>9686250</v>
      </c>
      <c r="H95" s="27">
        <f t="shared" si="8"/>
        <v>-1350000</v>
      </c>
      <c r="I95" s="27"/>
      <c r="J95" s="27">
        <v>-1350000</v>
      </c>
      <c r="K95" s="27">
        <v>0</v>
      </c>
      <c r="L95" s="27">
        <f t="shared" si="9"/>
        <v>8336250</v>
      </c>
      <c r="M95" s="30"/>
      <c r="N95" s="29">
        <v>132</v>
      </c>
    </row>
    <row r="96" spans="1:14" x14ac:dyDescent="0.25">
      <c r="A96" s="26">
        <f t="shared" si="10"/>
        <v>87</v>
      </c>
      <c r="B96" s="26">
        <v>21025019</v>
      </c>
      <c r="C96" s="26" t="s">
        <v>164</v>
      </c>
      <c r="D96" s="26" t="s">
        <v>84</v>
      </c>
      <c r="E96" s="26" t="str">
        <f t="shared" si="7"/>
        <v>CH</v>
      </c>
      <c r="F96" s="26" t="s">
        <v>146</v>
      </c>
      <c r="G96" s="27">
        <v>0</v>
      </c>
      <c r="H96" s="27">
        <f t="shared" si="8"/>
        <v>7425000</v>
      </c>
      <c r="I96" s="27">
        <v>8775000</v>
      </c>
      <c r="J96" s="27">
        <v>-1350000</v>
      </c>
      <c r="K96" s="27">
        <v>0</v>
      </c>
      <c r="L96" s="27">
        <f t="shared" si="9"/>
        <v>7425000</v>
      </c>
      <c r="M96" s="30"/>
      <c r="N96" s="29">
        <v>133</v>
      </c>
    </row>
    <row r="97" spans="1:14" x14ac:dyDescent="0.25">
      <c r="A97" s="26">
        <f t="shared" si="10"/>
        <v>88</v>
      </c>
      <c r="B97" s="26">
        <v>21025063</v>
      </c>
      <c r="C97" s="26" t="s">
        <v>165</v>
      </c>
      <c r="D97" s="26" t="s">
        <v>84</v>
      </c>
      <c r="E97" s="26" t="str">
        <f t="shared" si="7"/>
        <v>CH</v>
      </c>
      <c r="F97" s="26" t="s">
        <v>146</v>
      </c>
      <c r="G97" s="27">
        <v>0</v>
      </c>
      <c r="H97" s="27">
        <f t="shared" si="8"/>
        <v>7425000</v>
      </c>
      <c r="I97" s="27">
        <v>8775000</v>
      </c>
      <c r="J97" s="27">
        <v>-1350000</v>
      </c>
      <c r="K97" s="27">
        <v>0</v>
      </c>
      <c r="L97" s="27">
        <f t="shared" si="9"/>
        <v>7425000</v>
      </c>
      <c r="M97" s="30"/>
      <c r="N97" s="29">
        <v>134</v>
      </c>
    </row>
    <row r="98" spans="1:14" x14ac:dyDescent="0.25">
      <c r="A98" s="26">
        <f t="shared" si="10"/>
        <v>89</v>
      </c>
      <c r="B98" s="26">
        <v>21025088</v>
      </c>
      <c r="C98" s="26" t="s">
        <v>166</v>
      </c>
      <c r="D98" s="26" t="s">
        <v>84</v>
      </c>
      <c r="E98" s="26" t="str">
        <f t="shared" si="7"/>
        <v>CH</v>
      </c>
      <c r="F98" s="26" t="s">
        <v>146</v>
      </c>
      <c r="G98" s="27">
        <v>0</v>
      </c>
      <c r="H98" s="27">
        <f t="shared" si="8"/>
        <v>7425000</v>
      </c>
      <c r="I98" s="27">
        <v>8775000</v>
      </c>
      <c r="J98" s="27">
        <v>-1350000</v>
      </c>
      <c r="K98" s="27">
        <v>0</v>
      </c>
      <c r="L98" s="27">
        <f t="shared" si="9"/>
        <v>7425000</v>
      </c>
      <c r="M98" s="30"/>
      <c r="N98" s="29">
        <v>135</v>
      </c>
    </row>
    <row r="99" spans="1:14" x14ac:dyDescent="0.25">
      <c r="A99" s="26">
        <f t="shared" si="10"/>
        <v>90</v>
      </c>
      <c r="B99" s="26">
        <v>21025031</v>
      </c>
      <c r="C99" s="26" t="s">
        <v>167</v>
      </c>
      <c r="D99" s="26" t="s">
        <v>84</v>
      </c>
      <c r="E99" s="26" t="str">
        <f t="shared" si="7"/>
        <v>CH</v>
      </c>
      <c r="F99" s="26" t="s">
        <v>146</v>
      </c>
      <c r="G99" s="27">
        <v>0</v>
      </c>
      <c r="H99" s="27">
        <f t="shared" si="8"/>
        <v>7425000</v>
      </c>
      <c r="I99" s="27">
        <v>8775000</v>
      </c>
      <c r="J99" s="27">
        <v>-1350000</v>
      </c>
      <c r="K99" s="27">
        <v>0</v>
      </c>
      <c r="L99" s="27">
        <f t="shared" si="9"/>
        <v>7425000</v>
      </c>
      <c r="M99" s="30"/>
      <c r="N99" s="29">
        <v>136</v>
      </c>
    </row>
    <row r="100" spans="1:14" x14ac:dyDescent="0.25">
      <c r="A100" s="26">
        <f t="shared" si="10"/>
        <v>91</v>
      </c>
      <c r="B100" s="26">
        <v>21025023</v>
      </c>
      <c r="C100" s="26" t="s">
        <v>168</v>
      </c>
      <c r="D100" s="26" t="s">
        <v>84</v>
      </c>
      <c r="E100" s="26" t="str">
        <f t="shared" si="7"/>
        <v>CH</v>
      </c>
      <c r="F100" s="26" t="s">
        <v>146</v>
      </c>
      <c r="G100" s="27">
        <v>0</v>
      </c>
      <c r="H100" s="27">
        <f t="shared" si="8"/>
        <v>7425000</v>
      </c>
      <c r="I100" s="27">
        <v>8775000</v>
      </c>
      <c r="J100" s="27">
        <v>-1350000</v>
      </c>
      <c r="K100" s="27">
        <v>0</v>
      </c>
      <c r="L100" s="27">
        <f t="shared" si="9"/>
        <v>7425000</v>
      </c>
      <c r="M100" s="30"/>
      <c r="N100" s="29">
        <v>137</v>
      </c>
    </row>
    <row r="101" spans="1:14" x14ac:dyDescent="0.25">
      <c r="A101" s="26">
        <f t="shared" si="10"/>
        <v>92</v>
      </c>
      <c r="B101" s="26">
        <v>21025017</v>
      </c>
      <c r="C101" s="26" t="s">
        <v>127</v>
      </c>
      <c r="D101" s="26" t="s">
        <v>84</v>
      </c>
      <c r="E101" s="26" t="str">
        <f t="shared" si="7"/>
        <v>CH</v>
      </c>
      <c r="F101" s="26" t="s">
        <v>146</v>
      </c>
      <c r="G101" s="27">
        <v>0</v>
      </c>
      <c r="H101" s="27">
        <f t="shared" si="8"/>
        <v>7425000</v>
      </c>
      <c r="I101" s="27">
        <v>8775000</v>
      </c>
      <c r="J101" s="27">
        <v>-1350000</v>
      </c>
      <c r="K101" s="27">
        <v>0</v>
      </c>
      <c r="L101" s="27">
        <f t="shared" si="9"/>
        <v>7425000</v>
      </c>
      <c r="M101" s="30"/>
      <c r="N101" s="29">
        <v>139</v>
      </c>
    </row>
    <row r="102" spans="1:14" x14ac:dyDescent="0.25">
      <c r="A102" s="26">
        <f t="shared" si="10"/>
        <v>93</v>
      </c>
      <c r="B102" s="26">
        <v>21025073</v>
      </c>
      <c r="C102" s="26" t="s">
        <v>169</v>
      </c>
      <c r="D102" s="26" t="s">
        <v>84</v>
      </c>
      <c r="E102" s="26" t="str">
        <f t="shared" si="7"/>
        <v>CH</v>
      </c>
      <c r="F102" s="26" t="s">
        <v>146</v>
      </c>
      <c r="G102" s="27">
        <v>0</v>
      </c>
      <c r="H102" s="27">
        <f t="shared" si="8"/>
        <v>7425000</v>
      </c>
      <c r="I102" s="27">
        <v>8775000</v>
      </c>
      <c r="J102" s="27">
        <v>-1350000</v>
      </c>
      <c r="K102" s="27">
        <v>0</v>
      </c>
      <c r="L102" s="27">
        <f t="shared" si="9"/>
        <v>7425000</v>
      </c>
      <c r="M102" s="30"/>
      <c r="N102" s="29">
        <v>140</v>
      </c>
    </row>
    <row r="103" spans="1:14" x14ac:dyDescent="0.25">
      <c r="A103" s="26">
        <f t="shared" si="10"/>
        <v>94</v>
      </c>
      <c r="B103" s="26">
        <v>21025078</v>
      </c>
      <c r="C103" s="26" t="s">
        <v>170</v>
      </c>
      <c r="D103" s="26" t="s">
        <v>84</v>
      </c>
      <c r="E103" s="26" t="str">
        <f t="shared" si="7"/>
        <v>CH</v>
      </c>
      <c r="F103" s="26" t="s">
        <v>146</v>
      </c>
      <c r="G103" s="27">
        <v>10125000</v>
      </c>
      <c r="H103" s="27">
        <f t="shared" si="8"/>
        <v>-1350000</v>
      </c>
      <c r="I103" s="27"/>
      <c r="J103" s="27">
        <v>-1350000</v>
      </c>
      <c r="K103" s="27">
        <v>0</v>
      </c>
      <c r="L103" s="27">
        <f t="shared" si="9"/>
        <v>8775000</v>
      </c>
      <c r="M103" s="30"/>
      <c r="N103" s="29">
        <v>141</v>
      </c>
    </row>
    <row r="104" spans="1:14" x14ac:dyDescent="0.25">
      <c r="A104" s="26">
        <f t="shared" si="10"/>
        <v>95</v>
      </c>
      <c r="B104" s="26">
        <v>21025090</v>
      </c>
      <c r="C104" s="26" t="s">
        <v>171</v>
      </c>
      <c r="D104" s="26" t="s">
        <v>84</v>
      </c>
      <c r="E104" s="26" t="str">
        <f t="shared" si="7"/>
        <v>CH</v>
      </c>
      <c r="F104" s="26" t="s">
        <v>146</v>
      </c>
      <c r="G104" s="27">
        <v>0</v>
      </c>
      <c r="H104" s="27">
        <f t="shared" si="8"/>
        <v>10713000</v>
      </c>
      <c r="I104" s="27">
        <v>12063000</v>
      </c>
      <c r="J104" s="27">
        <v>-1350000</v>
      </c>
      <c r="K104" s="27">
        <v>0</v>
      </c>
      <c r="L104" s="27">
        <f t="shared" si="9"/>
        <v>10713000</v>
      </c>
      <c r="M104" s="30"/>
      <c r="N104" s="29">
        <v>142</v>
      </c>
    </row>
    <row r="105" spans="1:14" x14ac:dyDescent="0.25">
      <c r="A105" s="26">
        <f t="shared" si="10"/>
        <v>96</v>
      </c>
      <c r="B105" s="26">
        <v>21025084</v>
      </c>
      <c r="C105" s="26" t="s">
        <v>142</v>
      </c>
      <c r="D105" s="26" t="s">
        <v>84</v>
      </c>
      <c r="E105" s="26" t="str">
        <f t="shared" si="7"/>
        <v>CH</v>
      </c>
      <c r="F105" s="26" t="s">
        <v>146</v>
      </c>
      <c r="G105" s="27">
        <v>10125000</v>
      </c>
      <c r="H105" s="27">
        <f t="shared" si="8"/>
        <v>-1350000</v>
      </c>
      <c r="I105" s="27"/>
      <c r="J105" s="27">
        <v>-1350000</v>
      </c>
      <c r="K105" s="27">
        <v>0</v>
      </c>
      <c r="L105" s="27">
        <f t="shared" si="9"/>
        <v>8775000</v>
      </c>
      <c r="M105" s="30"/>
      <c r="N105" s="29">
        <v>144</v>
      </c>
    </row>
    <row r="106" spans="1:14" x14ac:dyDescent="0.25">
      <c r="A106" s="26">
        <f t="shared" si="10"/>
        <v>97</v>
      </c>
      <c r="B106" s="26">
        <v>21025021</v>
      </c>
      <c r="C106" s="26" t="s">
        <v>173</v>
      </c>
      <c r="D106" s="26" t="s">
        <v>84</v>
      </c>
      <c r="E106" s="26" t="str">
        <f t="shared" ref="E106:E137" si="11">RIGHT(D106,2)</f>
        <v>CH</v>
      </c>
      <c r="F106" s="26" t="s">
        <v>146</v>
      </c>
      <c r="G106" s="27">
        <v>0</v>
      </c>
      <c r="H106" s="27">
        <f t="shared" ref="H106:H137" si="12">I106+J106</f>
        <v>7425000</v>
      </c>
      <c r="I106" s="27">
        <v>8775000</v>
      </c>
      <c r="J106" s="27">
        <v>-1350000</v>
      </c>
      <c r="K106" s="27">
        <v>0</v>
      </c>
      <c r="L106" s="27">
        <f t="shared" ref="L106:L137" si="13">G106+H106-K106</f>
        <v>7425000</v>
      </c>
      <c r="M106" s="30"/>
      <c r="N106" s="29">
        <v>145</v>
      </c>
    </row>
    <row r="107" spans="1:14" x14ac:dyDescent="0.25">
      <c r="A107" s="26">
        <f t="shared" si="10"/>
        <v>98</v>
      </c>
      <c r="B107" s="26">
        <v>21025016</v>
      </c>
      <c r="C107" s="26" t="s">
        <v>174</v>
      </c>
      <c r="D107" s="26" t="s">
        <v>84</v>
      </c>
      <c r="E107" s="26" t="str">
        <f t="shared" si="11"/>
        <v>CH</v>
      </c>
      <c r="F107" s="26" t="s">
        <v>146</v>
      </c>
      <c r="G107" s="27">
        <v>0</v>
      </c>
      <c r="H107" s="27">
        <f t="shared" si="12"/>
        <v>9069000</v>
      </c>
      <c r="I107" s="27">
        <v>10419000</v>
      </c>
      <c r="J107" s="27">
        <v>-1350000</v>
      </c>
      <c r="K107" s="27">
        <v>0</v>
      </c>
      <c r="L107" s="27">
        <f t="shared" si="13"/>
        <v>9069000</v>
      </c>
      <c r="M107" s="30"/>
      <c r="N107" s="29">
        <v>146</v>
      </c>
    </row>
    <row r="108" spans="1:14" x14ac:dyDescent="0.25">
      <c r="A108" s="26">
        <f t="shared" si="10"/>
        <v>99</v>
      </c>
      <c r="B108" s="26">
        <v>21025085</v>
      </c>
      <c r="C108" s="26" t="s">
        <v>175</v>
      </c>
      <c r="D108" s="26" t="s">
        <v>84</v>
      </c>
      <c r="E108" s="26" t="str">
        <f t="shared" si="11"/>
        <v>CH</v>
      </c>
      <c r="F108" s="26" t="s">
        <v>146</v>
      </c>
      <c r="G108" s="27">
        <v>0</v>
      </c>
      <c r="H108" s="27">
        <f t="shared" si="12"/>
        <v>7425000</v>
      </c>
      <c r="I108" s="27">
        <v>8775000</v>
      </c>
      <c r="J108" s="27">
        <v>-1350000</v>
      </c>
      <c r="K108" s="27">
        <v>0</v>
      </c>
      <c r="L108" s="27">
        <f t="shared" si="13"/>
        <v>7425000</v>
      </c>
      <c r="M108" s="30"/>
      <c r="N108" s="29">
        <v>147</v>
      </c>
    </row>
    <row r="109" spans="1:14" x14ac:dyDescent="0.25">
      <c r="A109" s="26">
        <f t="shared" si="10"/>
        <v>100</v>
      </c>
      <c r="B109" s="26">
        <v>21025077</v>
      </c>
      <c r="C109" s="26" t="s">
        <v>176</v>
      </c>
      <c r="D109" s="26" t="s">
        <v>84</v>
      </c>
      <c r="E109" s="26" t="str">
        <f t="shared" si="11"/>
        <v>CH</v>
      </c>
      <c r="F109" s="26" t="s">
        <v>146</v>
      </c>
      <c r="G109" s="27">
        <v>0</v>
      </c>
      <c r="H109" s="27">
        <f t="shared" si="12"/>
        <v>7425000</v>
      </c>
      <c r="I109" s="27">
        <v>8775000</v>
      </c>
      <c r="J109" s="27">
        <v>-1350000</v>
      </c>
      <c r="K109" s="27">
        <v>0</v>
      </c>
      <c r="L109" s="27">
        <f t="shared" si="13"/>
        <v>7425000</v>
      </c>
      <c r="M109" s="30"/>
      <c r="N109" s="29">
        <v>148</v>
      </c>
    </row>
    <row r="110" spans="1:14" x14ac:dyDescent="0.25">
      <c r="A110" s="26">
        <f t="shared" si="10"/>
        <v>101</v>
      </c>
      <c r="B110" s="26">
        <v>21025013</v>
      </c>
      <c r="C110" s="26" t="s">
        <v>177</v>
      </c>
      <c r="D110" s="26" t="s">
        <v>84</v>
      </c>
      <c r="E110" s="26" t="str">
        <f t="shared" si="11"/>
        <v>CH</v>
      </c>
      <c r="F110" s="26" t="s">
        <v>146</v>
      </c>
      <c r="G110" s="27">
        <v>0</v>
      </c>
      <c r="H110" s="27">
        <f t="shared" si="12"/>
        <v>7425000</v>
      </c>
      <c r="I110" s="27">
        <v>8775000</v>
      </c>
      <c r="J110" s="27">
        <v>-1350000</v>
      </c>
      <c r="K110" s="27">
        <v>0</v>
      </c>
      <c r="L110" s="27">
        <f t="shared" si="13"/>
        <v>7425000</v>
      </c>
      <c r="M110" s="30"/>
      <c r="N110" s="29">
        <v>149</v>
      </c>
    </row>
    <row r="111" spans="1:14" x14ac:dyDescent="0.25">
      <c r="A111" s="26">
        <f t="shared" si="10"/>
        <v>102</v>
      </c>
      <c r="B111" s="26">
        <v>21025066</v>
      </c>
      <c r="C111" s="26" t="s">
        <v>67</v>
      </c>
      <c r="D111" s="26" t="s">
        <v>84</v>
      </c>
      <c r="E111" s="26" t="str">
        <f t="shared" si="11"/>
        <v>CH</v>
      </c>
      <c r="F111" s="26" t="s">
        <v>146</v>
      </c>
      <c r="G111" s="27">
        <v>10125000</v>
      </c>
      <c r="H111" s="27">
        <f t="shared" si="12"/>
        <v>-1350000</v>
      </c>
      <c r="I111" s="27"/>
      <c r="J111" s="27">
        <v>-1350000</v>
      </c>
      <c r="K111" s="27">
        <v>0</v>
      </c>
      <c r="L111" s="27">
        <f t="shared" si="13"/>
        <v>8775000</v>
      </c>
      <c r="M111" s="30"/>
      <c r="N111" s="29">
        <v>150</v>
      </c>
    </row>
    <row r="112" spans="1:14" x14ac:dyDescent="0.25">
      <c r="A112" s="26">
        <f t="shared" si="10"/>
        <v>103</v>
      </c>
      <c r="B112" s="26">
        <v>21025086</v>
      </c>
      <c r="C112" s="26" t="s">
        <v>178</v>
      </c>
      <c r="D112" s="26" t="s">
        <v>84</v>
      </c>
      <c r="E112" s="26" t="str">
        <f t="shared" si="11"/>
        <v>CH</v>
      </c>
      <c r="F112" s="26" t="s">
        <v>146</v>
      </c>
      <c r="G112" s="27">
        <v>0</v>
      </c>
      <c r="H112" s="27">
        <f t="shared" si="12"/>
        <v>10713000</v>
      </c>
      <c r="I112" s="27">
        <v>12063000</v>
      </c>
      <c r="J112" s="27">
        <v>-1350000</v>
      </c>
      <c r="K112" s="27">
        <v>0</v>
      </c>
      <c r="L112" s="27">
        <f t="shared" si="13"/>
        <v>10713000</v>
      </c>
      <c r="M112" s="30"/>
      <c r="N112" s="29">
        <v>151</v>
      </c>
    </row>
    <row r="113" spans="1:14" x14ac:dyDescent="0.25">
      <c r="A113" s="26">
        <f t="shared" si="10"/>
        <v>104</v>
      </c>
      <c r="B113" s="26">
        <v>21025079</v>
      </c>
      <c r="C113" s="26" t="s">
        <v>179</v>
      </c>
      <c r="D113" s="26" t="s">
        <v>84</v>
      </c>
      <c r="E113" s="26" t="str">
        <f t="shared" si="11"/>
        <v>CH</v>
      </c>
      <c r="F113" s="26" t="s">
        <v>146</v>
      </c>
      <c r="G113" s="27">
        <v>0</v>
      </c>
      <c r="H113" s="27">
        <f t="shared" si="12"/>
        <v>9069000</v>
      </c>
      <c r="I113" s="27">
        <v>10419000</v>
      </c>
      <c r="J113" s="27">
        <v>-1350000</v>
      </c>
      <c r="K113" s="27">
        <v>0</v>
      </c>
      <c r="L113" s="27">
        <f t="shared" si="13"/>
        <v>9069000</v>
      </c>
      <c r="M113" s="30"/>
      <c r="N113" s="29">
        <v>152</v>
      </c>
    </row>
    <row r="114" spans="1:14" x14ac:dyDescent="0.25">
      <c r="A114" s="26">
        <f t="shared" si="10"/>
        <v>105</v>
      </c>
      <c r="B114" s="26">
        <v>21025064</v>
      </c>
      <c r="C114" s="26" t="s">
        <v>180</v>
      </c>
      <c r="D114" s="26" t="s">
        <v>84</v>
      </c>
      <c r="E114" s="26" t="str">
        <f t="shared" si="11"/>
        <v>CH</v>
      </c>
      <c r="F114" s="26" t="s">
        <v>146</v>
      </c>
      <c r="G114" s="27">
        <v>10125000</v>
      </c>
      <c r="H114" s="27">
        <f t="shared" si="12"/>
        <v>-1350000</v>
      </c>
      <c r="I114" s="27"/>
      <c r="J114" s="27">
        <v>-1350000</v>
      </c>
      <c r="K114" s="27">
        <v>0</v>
      </c>
      <c r="L114" s="27">
        <f t="shared" si="13"/>
        <v>8775000</v>
      </c>
      <c r="M114" s="30"/>
      <c r="N114" s="29">
        <v>153</v>
      </c>
    </row>
    <row r="115" spans="1:14" x14ac:dyDescent="0.25">
      <c r="A115" s="26">
        <f t="shared" si="10"/>
        <v>106</v>
      </c>
      <c r="B115" s="26">
        <v>21025074</v>
      </c>
      <c r="C115" s="26" t="s">
        <v>181</v>
      </c>
      <c r="D115" s="26" t="s">
        <v>84</v>
      </c>
      <c r="E115" s="26" t="str">
        <f t="shared" si="11"/>
        <v>CH</v>
      </c>
      <c r="F115" s="26" t="s">
        <v>146</v>
      </c>
      <c r="G115" s="27">
        <v>0</v>
      </c>
      <c r="H115" s="27">
        <f t="shared" si="12"/>
        <v>8505000</v>
      </c>
      <c r="I115" s="27">
        <v>8775000</v>
      </c>
      <c r="J115" s="27">
        <v>-270000</v>
      </c>
      <c r="K115" s="27">
        <v>0</v>
      </c>
      <c r="L115" s="27">
        <f t="shared" si="13"/>
        <v>8505000</v>
      </c>
      <c r="M115" s="30"/>
      <c r="N115" s="29">
        <v>154</v>
      </c>
    </row>
    <row r="116" spans="1:14" x14ac:dyDescent="0.25">
      <c r="A116" s="26">
        <f t="shared" si="10"/>
        <v>107</v>
      </c>
      <c r="B116" s="26">
        <v>21025012</v>
      </c>
      <c r="C116" s="26" t="s">
        <v>182</v>
      </c>
      <c r="D116" s="26" t="s">
        <v>84</v>
      </c>
      <c r="E116" s="26" t="str">
        <f t="shared" si="11"/>
        <v>CH</v>
      </c>
      <c r="F116" s="26" t="s">
        <v>146</v>
      </c>
      <c r="G116" s="27">
        <v>0</v>
      </c>
      <c r="H116" s="27">
        <f t="shared" si="12"/>
        <v>9069000</v>
      </c>
      <c r="I116" s="27">
        <v>10419000</v>
      </c>
      <c r="J116" s="27">
        <v>-1350000</v>
      </c>
      <c r="K116" s="27">
        <v>0</v>
      </c>
      <c r="L116" s="27">
        <f t="shared" si="13"/>
        <v>9069000</v>
      </c>
      <c r="M116" s="30"/>
      <c r="N116" s="29">
        <v>155</v>
      </c>
    </row>
    <row r="117" spans="1:14" x14ac:dyDescent="0.25">
      <c r="A117" s="26">
        <f t="shared" si="10"/>
        <v>108</v>
      </c>
      <c r="B117" s="26">
        <v>21025042</v>
      </c>
      <c r="C117" s="26" t="s">
        <v>184</v>
      </c>
      <c r="D117" s="26" t="s">
        <v>84</v>
      </c>
      <c r="E117" s="26" t="str">
        <f t="shared" si="11"/>
        <v>CH</v>
      </c>
      <c r="F117" s="26" t="s">
        <v>185</v>
      </c>
      <c r="G117" s="27">
        <v>0</v>
      </c>
      <c r="H117" s="27">
        <f t="shared" si="12"/>
        <v>10713000</v>
      </c>
      <c r="I117" s="27">
        <v>12063000</v>
      </c>
      <c r="J117" s="27">
        <v>-1350000</v>
      </c>
      <c r="K117" s="27">
        <v>0</v>
      </c>
      <c r="L117" s="27">
        <f t="shared" si="13"/>
        <v>10713000</v>
      </c>
      <c r="M117" s="30"/>
      <c r="N117" s="29">
        <v>157</v>
      </c>
    </row>
    <row r="118" spans="1:14" x14ac:dyDescent="0.25">
      <c r="A118" s="26">
        <f t="shared" si="10"/>
        <v>109</v>
      </c>
      <c r="B118" s="26">
        <v>21025044</v>
      </c>
      <c r="C118" s="26" t="s">
        <v>186</v>
      </c>
      <c r="D118" s="26" t="s">
        <v>84</v>
      </c>
      <c r="E118" s="26" t="str">
        <f t="shared" si="11"/>
        <v>CH</v>
      </c>
      <c r="F118" s="26" t="s">
        <v>185</v>
      </c>
      <c r="G118" s="27">
        <v>0</v>
      </c>
      <c r="H118" s="27">
        <f t="shared" si="12"/>
        <v>7425000</v>
      </c>
      <c r="I118" s="27">
        <v>8775000</v>
      </c>
      <c r="J118" s="27">
        <v>-1350000</v>
      </c>
      <c r="K118" s="27">
        <v>0</v>
      </c>
      <c r="L118" s="27">
        <f t="shared" si="13"/>
        <v>7425000</v>
      </c>
      <c r="M118" s="30"/>
      <c r="N118" s="29">
        <v>158</v>
      </c>
    </row>
    <row r="119" spans="1:14" x14ac:dyDescent="0.25">
      <c r="A119" s="26">
        <f t="shared" si="10"/>
        <v>110</v>
      </c>
      <c r="B119" s="26">
        <v>21025045</v>
      </c>
      <c r="C119" s="26" t="s">
        <v>187</v>
      </c>
      <c r="D119" s="26" t="s">
        <v>84</v>
      </c>
      <c r="E119" s="26" t="str">
        <f t="shared" si="11"/>
        <v>CH</v>
      </c>
      <c r="F119" s="26" t="s">
        <v>185</v>
      </c>
      <c r="G119" s="27">
        <v>0</v>
      </c>
      <c r="H119" s="27">
        <f t="shared" si="12"/>
        <v>7425000</v>
      </c>
      <c r="I119" s="27">
        <v>8775000</v>
      </c>
      <c r="J119" s="27">
        <v>-1350000</v>
      </c>
      <c r="K119" s="27">
        <v>0</v>
      </c>
      <c r="L119" s="27">
        <f t="shared" si="13"/>
        <v>7425000</v>
      </c>
      <c r="M119" s="30"/>
      <c r="N119" s="29">
        <v>159</v>
      </c>
    </row>
    <row r="120" spans="1:14" x14ac:dyDescent="0.25">
      <c r="A120" s="26">
        <f t="shared" si="10"/>
        <v>111</v>
      </c>
      <c r="B120" s="26">
        <v>21025041</v>
      </c>
      <c r="C120" s="26" t="s">
        <v>188</v>
      </c>
      <c r="D120" s="26" t="s">
        <v>84</v>
      </c>
      <c r="E120" s="26" t="str">
        <f t="shared" si="11"/>
        <v>CH</v>
      </c>
      <c r="F120" s="26" t="s">
        <v>185</v>
      </c>
      <c r="G120" s="27">
        <v>0</v>
      </c>
      <c r="H120" s="27">
        <f t="shared" si="12"/>
        <v>7425000</v>
      </c>
      <c r="I120" s="27">
        <v>8775000</v>
      </c>
      <c r="J120" s="27">
        <v>-1350000</v>
      </c>
      <c r="K120" s="27">
        <v>0</v>
      </c>
      <c r="L120" s="27">
        <f t="shared" si="13"/>
        <v>7425000</v>
      </c>
      <c r="M120" s="30"/>
      <c r="N120" s="29">
        <v>160</v>
      </c>
    </row>
    <row r="121" spans="1:14" x14ac:dyDescent="0.25">
      <c r="A121" s="26">
        <f t="shared" si="10"/>
        <v>112</v>
      </c>
      <c r="B121" s="26">
        <v>21025043</v>
      </c>
      <c r="C121" s="26" t="s">
        <v>189</v>
      </c>
      <c r="D121" s="26" t="s">
        <v>84</v>
      </c>
      <c r="E121" s="26" t="str">
        <f t="shared" si="11"/>
        <v>CH</v>
      </c>
      <c r="F121" s="26" t="s">
        <v>185</v>
      </c>
      <c r="G121" s="27">
        <v>0</v>
      </c>
      <c r="H121" s="27">
        <f t="shared" si="12"/>
        <v>7425000</v>
      </c>
      <c r="I121" s="27">
        <v>8775000</v>
      </c>
      <c r="J121" s="27">
        <v>-1350000</v>
      </c>
      <c r="K121" s="27">
        <v>0</v>
      </c>
      <c r="L121" s="27">
        <f t="shared" si="13"/>
        <v>7425000</v>
      </c>
      <c r="M121" s="30"/>
      <c r="N121" s="29">
        <v>161</v>
      </c>
    </row>
    <row r="122" spans="1:14" x14ac:dyDescent="0.25">
      <c r="A122" s="26">
        <f t="shared" si="10"/>
        <v>113</v>
      </c>
      <c r="B122" s="26">
        <v>21025108</v>
      </c>
      <c r="C122" s="26" t="s">
        <v>190</v>
      </c>
      <c r="D122" s="26" t="s">
        <v>84</v>
      </c>
      <c r="E122" s="26" t="str">
        <f t="shared" si="11"/>
        <v>CH</v>
      </c>
      <c r="F122" s="26" t="s">
        <v>191</v>
      </c>
      <c r="G122" s="27">
        <v>0</v>
      </c>
      <c r="H122" s="27">
        <f t="shared" si="12"/>
        <v>7425000</v>
      </c>
      <c r="I122" s="27">
        <v>8775000</v>
      </c>
      <c r="J122" s="27">
        <v>-1350000</v>
      </c>
      <c r="K122" s="27">
        <v>0</v>
      </c>
      <c r="L122" s="27">
        <f t="shared" si="13"/>
        <v>7425000</v>
      </c>
      <c r="M122" s="30"/>
      <c r="N122" s="29">
        <v>162</v>
      </c>
    </row>
    <row r="123" spans="1:14" x14ac:dyDescent="0.25">
      <c r="A123" s="26">
        <f t="shared" si="10"/>
        <v>114</v>
      </c>
      <c r="B123" s="26">
        <v>21025109</v>
      </c>
      <c r="C123" s="26" t="s">
        <v>192</v>
      </c>
      <c r="D123" s="26" t="s">
        <v>84</v>
      </c>
      <c r="E123" s="26" t="str">
        <f t="shared" si="11"/>
        <v>CH</v>
      </c>
      <c r="F123" s="26" t="s">
        <v>191</v>
      </c>
      <c r="G123" s="27">
        <v>0</v>
      </c>
      <c r="H123" s="27">
        <f t="shared" si="12"/>
        <v>7425000</v>
      </c>
      <c r="I123" s="27">
        <v>8775000</v>
      </c>
      <c r="J123" s="27">
        <v>-1350000</v>
      </c>
      <c r="K123" s="27">
        <v>0</v>
      </c>
      <c r="L123" s="27">
        <f t="shared" si="13"/>
        <v>7425000</v>
      </c>
      <c r="M123" s="30"/>
      <c r="N123" s="29">
        <v>163</v>
      </c>
    </row>
    <row r="124" spans="1:14" x14ac:dyDescent="0.25">
      <c r="A124" s="26">
        <f t="shared" si="10"/>
        <v>115</v>
      </c>
      <c r="B124" s="26">
        <v>21025107</v>
      </c>
      <c r="C124" s="26" t="s">
        <v>193</v>
      </c>
      <c r="D124" s="26" t="s">
        <v>84</v>
      </c>
      <c r="E124" s="26" t="str">
        <f t="shared" si="11"/>
        <v>CH</v>
      </c>
      <c r="F124" s="26" t="s">
        <v>191</v>
      </c>
      <c r="G124" s="27">
        <v>0</v>
      </c>
      <c r="H124" s="27">
        <f t="shared" si="12"/>
        <v>7425000</v>
      </c>
      <c r="I124" s="27">
        <v>8775000</v>
      </c>
      <c r="J124" s="27">
        <v>-1350000</v>
      </c>
      <c r="K124" s="27">
        <v>0</v>
      </c>
      <c r="L124" s="27">
        <f t="shared" si="13"/>
        <v>7425000</v>
      </c>
      <c r="M124" s="30"/>
      <c r="N124" s="29">
        <v>164</v>
      </c>
    </row>
    <row r="125" spans="1:14" x14ac:dyDescent="0.25">
      <c r="A125" s="26">
        <f t="shared" si="10"/>
        <v>116</v>
      </c>
      <c r="B125" s="26">
        <v>21025128</v>
      </c>
      <c r="C125" s="26" t="s">
        <v>194</v>
      </c>
      <c r="D125" s="26" t="s">
        <v>84</v>
      </c>
      <c r="E125" s="26" t="str">
        <f t="shared" si="11"/>
        <v>CH</v>
      </c>
      <c r="F125" s="26" t="s">
        <v>195</v>
      </c>
      <c r="G125" s="27">
        <v>10125000</v>
      </c>
      <c r="H125" s="27">
        <f t="shared" si="12"/>
        <v>-1350000</v>
      </c>
      <c r="I125" s="27"/>
      <c r="J125" s="27">
        <v>-1350000</v>
      </c>
      <c r="K125" s="27">
        <v>0</v>
      </c>
      <c r="L125" s="27">
        <f t="shared" si="13"/>
        <v>8775000</v>
      </c>
      <c r="M125" s="30"/>
      <c r="N125" s="29">
        <v>165</v>
      </c>
    </row>
    <row r="126" spans="1:14" x14ac:dyDescent="0.25">
      <c r="A126" s="26">
        <f t="shared" si="10"/>
        <v>117</v>
      </c>
      <c r="B126" s="26">
        <v>21025131</v>
      </c>
      <c r="C126" s="26" t="s">
        <v>196</v>
      </c>
      <c r="D126" s="26" t="s">
        <v>84</v>
      </c>
      <c r="E126" s="26" t="str">
        <f t="shared" si="11"/>
        <v>CH</v>
      </c>
      <c r="F126" s="26" t="s">
        <v>195</v>
      </c>
      <c r="G126" s="27">
        <v>10125000</v>
      </c>
      <c r="H126" s="27">
        <f t="shared" si="12"/>
        <v>-1350000</v>
      </c>
      <c r="I126" s="27"/>
      <c r="J126" s="27">
        <v>-1350000</v>
      </c>
      <c r="K126" s="27">
        <v>0</v>
      </c>
      <c r="L126" s="27">
        <f t="shared" si="13"/>
        <v>8775000</v>
      </c>
      <c r="M126" s="30"/>
      <c r="N126" s="29">
        <v>166</v>
      </c>
    </row>
    <row r="127" spans="1:14" x14ac:dyDescent="0.25">
      <c r="A127" s="26">
        <f t="shared" si="10"/>
        <v>118</v>
      </c>
      <c r="B127" s="26">
        <v>22025014</v>
      </c>
      <c r="C127" s="26" t="s">
        <v>200</v>
      </c>
      <c r="D127" s="26" t="s">
        <v>198</v>
      </c>
      <c r="E127" s="26" t="str">
        <f t="shared" si="11"/>
        <v>CH</v>
      </c>
      <c r="F127" s="26" t="s">
        <v>199</v>
      </c>
      <c r="G127" s="27">
        <v>0</v>
      </c>
      <c r="H127" s="27">
        <f t="shared" si="12"/>
        <v>2550000</v>
      </c>
      <c r="I127" s="27">
        <v>8775000</v>
      </c>
      <c r="J127" s="27">
        <v>-6225000</v>
      </c>
      <c r="K127" s="27">
        <v>0</v>
      </c>
      <c r="L127" s="27">
        <f t="shared" si="13"/>
        <v>2550000</v>
      </c>
      <c r="M127" s="30"/>
      <c r="N127" s="29">
        <v>173</v>
      </c>
    </row>
    <row r="128" spans="1:14" x14ac:dyDescent="0.25">
      <c r="A128" s="26">
        <f t="shared" si="10"/>
        <v>119</v>
      </c>
      <c r="B128" s="26">
        <v>22025010</v>
      </c>
      <c r="C128" s="26" t="s">
        <v>202</v>
      </c>
      <c r="D128" s="26" t="s">
        <v>198</v>
      </c>
      <c r="E128" s="26" t="str">
        <f t="shared" si="11"/>
        <v>CH</v>
      </c>
      <c r="F128" s="26" t="s">
        <v>201</v>
      </c>
      <c r="G128" s="27">
        <v>0</v>
      </c>
      <c r="H128" s="27">
        <f t="shared" si="12"/>
        <v>2550000</v>
      </c>
      <c r="I128" s="27">
        <v>8775000</v>
      </c>
      <c r="J128" s="27">
        <v>-6225000</v>
      </c>
      <c r="K128" s="27">
        <v>0</v>
      </c>
      <c r="L128" s="27">
        <f t="shared" si="13"/>
        <v>2550000</v>
      </c>
      <c r="M128" s="30"/>
      <c r="N128" s="29">
        <v>176</v>
      </c>
    </row>
    <row r="129" spans="1:14" x14ac:dyDescent="0.25">
      <c r="A129" s="26">
        <f t="shared" si="10"/>
        <v>120</v>
      </c>
      <c r="B129" s="26">
        <v>22025009</v>
      </c>
      <c r="C129" s="26" t="s">
        <v>204</v>
      </c>
      <c r="D129" s="26" t="s">
        <v>198</v>
      </c>
      <c r="E129" s="26" t="str">
        <f t="shared" si="11"/>
        <v>CH</v>
      </c>
      <c r="F129" s="26" t="s">
        <v>203</v>
      </c>
      <c r="G129" s="27">
        <v>0</v>
      </c>
      <c r="H129" s="27">
        <f t="shared" si="12"/>
        <v>2550000</v>
      </c>
      <c r="I129" s="27">
        <v>8775000</v>
      </c>
      <c r="J129" s="27">
        <v>-6225000</v>
      </c>
      <c r="K129" s="27">
        <v>0</v>
      </c>
      <c r="L129" s="27">
        <f t="shared" si="13"/>
        <v>2550000</v>
      </c>
      <c r="M129" s="30"/>
      <c r="N129" s="29">
        <v>194</v>
      </c>
    </row>
    <row r="130" spans="1:14" s="35" customFormat="1" x14ac:dyDescent="0.25">
      <c r="A130" s="26">
        <f t="shared" si="10"/>
        <v>121</v>
      </c>
      <c r="B130" s="26">
        <v>22025008</v>
      </c>
      <c r="C130" s="26" t="s">
        <v>65</v>
      </c>
      <c r="D130" s="26" t="s">
        <v>198</v>
      </c>
      <c r="E130" s="26" t="str">
        <f t="shared" si="11"/>
        <v>CH</v>
      </c>
      <c r="F130" s="26" t="s">
        <v>203</v>
      </c>
      <c r="G130" s="27">
        <v>0</v>
      </c>
      <c r="H130" s="27">
        <f t="shared" si="12"/>
        <v>2550000</v>
      </c>
      <c r="I130" s="27">
        <v>8775000</v>
      </c>
      <c r="J130" s="27">
        <v>-6225000</v>
      </c>
      <c r="K130" s="27">
        <v>0</v>
      </c>
      <c r="L130" s="27">
        <f t="shared" si="13"/>
        <v>2550000</v>
      </c>
      <c r="M130" s="30"/>
      <c r="N130" s="29">
        <v>198</v>
      </c>
    </row>
    <row r="131" spans="1:14" x14ac:dyDescent="0.25">
      <c r="A131" s="26">
        <f t="shared" si="10"/>
        <v>122</v>
      </c>
      <c r="B131" s="26">
        <v>22025005</v>
      </c>
      <c r="C131" s="26" t="s">
        <v>205</v>
      </c>
      <c r="D131" s="26" t="s">
        <v>198</v>
      </c>
      <c r="E131" s="26" t="str">
        <f t="shared" si="11"/>
        <v>CH</v>
      </c>
      <c r="F131" s="26" t="s">
        <v>206</v>
      </c>
      <c r="G131" s="27">
        <v>0</v>
      </c>
      <c r="H131" s="27">
        <f t="shared" si="12"/>
        <v>2550000</v>
      </c>
      <c r="I131" s="27">
        <v>8775000</v>
      </c>
      <c r="J131" s="27">
        <v>-6225000</v>
      </c>
      <c r="K131" s="27">
        <v>0</v>
      </c>
      <c r="L131" s="27">
        <f t="shared" si="13"/>
        <v>2550000</v>
      </c>
      <c r="M131" s="30"/>
      <c r="N131" s="29">
        <v>205</v>
      </c>
    </row>
    <row r="132" spans="1:14" x14ac:dyDescent="0.25">
      <c r="A132" s="26">
        <f t="shared" si="10"/>
        <v>123</v>
      </c>
      <c r="B132" s="26">
        <v>22025004</v>
      </c>
      <c r="C132" s="26" t="s">
        <v>207</v>
      </c>
      <c r="D132" s="26" t="s">
        <v>198</v>
      </c>
      <c r="E132" s="26" t="str">
        <f t="shared" si="11"/>
        <v>CH</v>
      </c>
      <c r="F132" s="26" t="s">
        <v>206</v>
      </c>
      <c r="G132" s="27">
        <v>0</v>
      </c>
      <c r="H132" s="27">
        <f t="shared" si="12"/>
        <v>2550000</v>
      </c>
      <c r="I132" s="27">
        <v>8775000</v>
      </c>
      <c r="J132" s="27">
        <v>-6225000</v>
      </c>
      <c r="K132" s="27">
        <v>0</v>
      </c>
      <c r="L132" s="27">
        <f t="shared" si="13"/>
        <v>2550000</v>
      </c>
      <c r="M132" s="30"/>
      <c r="N132" s="29">
        <v>213</v>
      </c>
    </row>
    <row r="133" spans="1:14" x14ac:dyDescent="0.25">
      <c r="A133" s="26">
        <f t="shared" si="10"/>
        <v>124</v>
      </c>
      <c r="B133" s="26">
        <v>22025001</v>
      </c>
      <c r="C133" s="26" t="s">
        <v>208</v>
      </c>
      <c r="D133" s="26" t="s">
        <v>198</v>
      </c>
      <c r="E133" s="26" t="str">
        <f t="shared" si="11"/>
        <v>CH</v>
      </c>
      <c r="F133" s="26" t="s">
        <v>206</v>
      </c>
      <c r="G133" s="27">
        <v>0</v>
      </c>
      <c r="H133" s="27">
        <f t="shared" si="12"/>
        <v>2550000</v>
      </c>
      <c r="I133" s="27">
        <v>8775000</v>
      </c>
      <c r="J133" s="27">
        <v>-6225000</v>
      </c>
      <c r="K133" s="27">
        <v>0</v>
      </c>
      <c r="L133" s="27">
        <f t="shared" si="13"/>
        <v>2550000</v>
      </c>
      <c r="M133" s="30"/>
      <c r="N133" s="29">
        <v>219</v>
      </c>
    </row>
    <row r="134" spans="1:14" x14ac:dyDescent="0.25">
      <c r="A134" s="26">
        <f t="shared" si="10"/>
        <v>125</v>
      </c>
      <c r="B134" s="26">
        <v>22025003</v>
      </c>
      <c r="C134" s="26" t="s">
        <v>209</v>
      </c>
      <c r="D134" s="26" t="s">
        <v>198</v>
      </c>
      <c r="E134" s="26" t="str">
        <f t="shared" si="11"/>
        <v>CH</v>
      </c>
      <c r="F134" s="26" t="s">
        <v>206</v>
      </c>
      <c r="G134" s="27">
        <v>0</v>
      </c>
      <c r="H134" s="27">
        <f t="shared" si="12"/>
        <v>2550000</v>
      </c>
      <c r="I134" s="27">
        <v>8775000</v>
      </c>
      <c r="J134" s="27">
        <v>-6225000</v>
      </c>
      <c r="K134" s="27">
        <v>0</v>
      </c>
      <c r="L134" s="27">
        <f t="shared" si="13"/>
        <v>2550000</v>
      </c>
      <c r="M134" s="30"/>
      <c r="N134" s="29">
        <v>227</v>
      </c>
    </row>
    <row r="135" spans="1:14" x14ac:dyDescent="0.25">
      <c r="A135" s="26">
        <f t="shared" si="10"/>
        <v>126</v>
      </c>
      <c r="B135" s="26">
        <v>22025002</v>
      </c>
      <c r="C135" s="26" t="s">
        <v>210</v>
      </c>
      <c r="D135" s="26" t="s">
        <v>198</v>
      </c>
      <c r="E135" s="26" t="str">
        <f t="shared" si="11"/>
        <v>CH</v>
      </c>
      <c r="F135" s="26" t="s">
        <v>206</v>
      </c>
      <c r="G135" s="27">
        <v>0</v>
      </c>
      <c r="H135" s="27">
        <f t="shared" si="12"/>
        <v>2550000</v>
      </c>
      <c r="I135" s="27">
        <v>8775000</v>
      </c>
      <c r="J135" s="27">
        <v>-6225000</v>
      </c>
      <c r="K135" s="27">
        <v>0</v>
      </c>
      <c r="L135" s="27">
        <f t="shared" si="13"/>
        <v>2550000</v>
      </c>
      <c r="M135" s="30"/>
      <c r="N135" s="29">
        <v>232</v>
      </c>
    </row>
    <row r="136" spans="1:14" x14ac:dyDescent="0.25">
      <c r="A136" s="26">
        <f t="shared" si="10"/>
        <v>127</v>
      </c>
      <c r="B136" s="26">
        <v>22025006</v>
      </c>
      <c r="C136" s="26" t="s">
        <v>211</v>
      </c>
      <c r="D136" s="26" t="s">
        <v>198</v>
      </c>
      <c r="E136" s="26" t="str">
        <f t="shared" si="11"/>
        <v>CH</v>
      </c>
      <c r="F136" s="26" t="s">
        <v>206</v>
      </c>
      <c r="G136" s="27">
        <v>0</v>
      </c>
      <c r="H136" s="27">
        <f t="shared" si="12"/>
        <v>2550000</v>
      </c>
      <c r="I136" s="27">
        <v>8775000</v>
      </c>
      <c r="J136" s="27">
        <v>-6225000</v>
      </c>
      <c r="K136" s="27">
        <v>0</v>
      </c>
      <c r="L136" s="27">
        <f t="shared" si="13"/>
        <v>2550000</v>
      </c>
      <c r="M136" s="30"/>
      <c r="N136" s="29">
        <v>234</v>
      </c>
    </row>
    <row r="137" spans="1:14" x14ac:dyDescent="0.25">
      <c r="A137" s="26">
        <f t="shared" si="10"/>
        <v>128</v>
      </c>
      <c r="B137" s="26">
        <v>22025007</v>
      </c>
      <c r="C137" s="26" t="s">
        <v>212</v>
      </c>
      <c r="D137" s="26" t="s">
        <v>198</v>
      </c>
      <c r="E137" s="26" t="str">
        <f t="shared" si="11"/>
        <v>CH</v>
      </c>
      <c r="F137" s="26" t="s">
        <v>213</v>
      </c>
      <c r="G137" s="27">
        <v>0</v>
      </c>
      <c r="H137" s="27">
        <f t="shared" si="12"/>
        <v>2550000</v>
      </c>
      <c r="I137" s="27">
        <v>8775000</v>
      </c>
      <c r="J137" s="27">
        <v>-6225000</v>
      </c>
      <c r="K137" s="27">
        <v>0</v>
      </c>
      <c r="L137" s="27">
        <f t="shared" si="13"/>
        <v>2550000</v>
      </c>
      <c r="M137" s="30"/>
      <c r="N137" s="29">
        <v>243</v>
      </c>
    </row>
    <row r="138" spans="1:14" x14ac:dyDescent="0.25">
      <c r="A138" s="36"/>
      <c r="B138" s="36"/>
      <c r="C138" s="36" t="s">
        <v>214</v>
      </c>
      <c r="D138" s="36"/>
      <c r="E138" s="36"/>
      <c r="F138" s="36"/>
      <c r="G138" s="37"/>
      <c r="H138" s="37"/>
      <c r="I138" s="37"/>
      <c r="J138" s="37"/>
      <c r="K138" s="37"/>
      <c r="L138" s="37"/>
      <c r="M138" s="38"/>
      <c r="N138" s="29">
        <v>248</v>
      </c>
    </row>
    <row r="139" spans="1:14" x14ac:dyDescent="0.25">
      <c r="A139" s="26">
        <v>1</v>
      </c>
      <c r="B139" s="26">
        <v>18028003</v>
      </c>
      <c r="C139" s="26" t="s">
        <v>215</v>
      </c>
      <c r="D139" s="26" t="s">
        <v>216</v>
      </c>
      <c r="E139" s="26" t="str">
        <f t="shared" ref="E139:E183" si="14">RIGHT(D139,2)</f>
        <v>NS</v>
      </c>
      <c r="F139" s="26" t="s">
        <v>217</v>
      </c>
      <c r="G139" s="27">
        <v>0</v>
      </c>
      <c r="H139" s="27">
        <f t="shared" ref="H139:H183" si="15">I139+J139</f>
        <v>7312500</v>
      </c>
      <c r="I139" s="27">
        <v>7312500</v>
      </c>
      <c r="J139" s="27"/>
      <c r="K139" s="27">
        <v>0</v>
      </c>
      <c r="L139" s="27">
        <f t="shared" ref="L139:L183" si="16">G139+H139-K139</f>
        <v>7312500</v>
      </c>
      <c r="M139" s="30"/>
      <c r="N139" s="29">
        <v>249</v>
      </c>
    </row>
    <row r="140" spans="1:14" x14ac:dyDescent="0.25">
      <c r="A140" s="26">
        <f>A139+1</f>
        <v>2</v>
      </c>
      <c r="B140" s="26">
        <v>18028001</v>
      </c>
      <c r="C140" s="26" t="s">
        <v>218</v>
      </c>
      <c r="D140" s="26" t="s">
        <v>216</v>
      </c>
      <c r="E140" s="26" t="str">
        <f t="shared" si="14"/>
        <v>NS</v>
      </c>
      <c r="F140" s="26" t="s">
        <v>217</v>
      </c>
      <c r="G140" s="27">
        <v>8437500</v>
      </c>
      <c r="H140" s="27">
        <f t="shared" si="15"/>
        <v>6187500</v>
      </c>
      <c r="I140" s="27">
        <v>7312500</v>
      </c>
      <c r="J140" s="27">
        <v>-1125000</v>
      </c>
      <c r="K140" s="27">
        <v>0</v>
      </c>
      <c r="L140" s="27">
        <f t="shared" si="16"/>
        <v>14625000</v>
      </c>
      <c r="M140" s="30"/>
      <c r="N140" s="29">
        <v>250</v>
      </c>
    </row>
    <row r="141" spans="1:14" x14ac:dyDescent="0.25">
      <c r="A141" s="26">
        <f t="shared" ref="A141:A183" si="17">A140+1</f>
        <v>3</v>
      </c>
      <c r="B141" s="26">
        <v>18028006</v>
      </c>
      <c r="C141" s="26" t="s">
        <v>219</v>
      </c>
      <c r="D141" s="26" t="s">
        <v>216</v>
      </c>
      <c r="E141" s="26" t="str">
        <f t="shared" si="14"/>
        <v>NS</v>
      </c>
      <c r="F141" s="26" t="s">
        <v>220</v>
      </c>
      <c r="G141" s="27">
        <v>0</v>
      </c>
      <c r="H141" s="27">
        <f t="shared" si="15"/>
        <v>6187500</v>
      </c>
      <c r="I141" s="27">
        <v>7312500</v>
      </c>
      <c r="J141" s="27">
        <v>-1125000</v>
      </c>
      <c r="K141" s="27">
        <v>0</v>
      </c>
      <c r="L141" s="27">
        <f t="shared" si="16"/>
        <v>6187500</v>
      </c>
      <c r="M141" s="30"/>
      <c r="N141" s="29">
        <v>251</v>
      </c>
    </row>
    <row r="142" spans="1:14" x14ac:dyDescent="0.25">
      <c r="A142" s="26">
        <f t="shared" si="17"/>
        <v>4</v>
      </c>
      <c r="B142" s="26">
        <v>19028003</v>
      </c>
      <c r="C142" s="26" t="s">
        <v>221</v>
      </c>
      <c r="D142" s="26" t="s">
        <v>222</v>
      </c>
      <c r="E142" s="26" t="str">
        <f t="shared" si="14"/>
        <v>NS</v>
      </c>
      <c r="F142" s="26" t="s">
        <v>223</v>
      </c>
      <c r="G142" s="27">
        <v>0</v>
      </c>
      <c r="H142" s="27">
        <f t="shared" si="15"/>
        <v>6187500</v>
      </c>
      <c r="I142" s="27">
        <v>7312500</v>
      </c>
      <c r="J142" s="27">
        <v>-1125000</v>
      </c>
      <c r="K142" s="27">
        <v>0</v>
      </c>
      <c r="L142" s="27">
        <f t="shared" si="16"/>
        <v>6187500</v>
      </c>
      <c r="M142" s="30"/>
      <c r="N142" s="29">
        <v>252</v>
      </c>
    </row>
    <row r="143" spans="1:14" x14ac:dyDescent="0.25">
      <c r="A143" s="26">
        <f t="shared" si="17"/>
        <v>5</v>
      </c>
      <c r="B143" s="26">
        <v>19028004</v>
      </c>
      <c r="C143" s="26" t="s">
        <v>224</v>
      </c>
      <c r="D143" s="26" t="s">
        <v>222</v>
      </c>
      <c r="E143" s="26" t="str">
        <f t="shared" si="14"/>
        <v>NS</v>
      </c>
      <c r="F143" s="26" t="s">
        <v>223</v>
      </c>
      <c r="G143" s="27">
        <v>0</v>
      </c>
      <c r="H143" s="27">
        <f t="shared" si="15"/>
        <v>6187500</v>
      </c>
      <c r="I143" s="27">
        <v>7312500</v>
      </c>
      <c r="J143" s="27">
        <v>-1125000</v>
      </c>
      <c r="K143" s="27">
        <v>0</v>
      </c>
      <c r="L143" s="27">
        <f t="shared" si="16"/>
        <v>6187500</v>
      </c>
      <c r="M143" s="30"/>
      <c r="N143" s="29">
        <v>253</v>
      </c>
    </row>
    <row r="144" spans="1:14" x14ac:dyDescent="0.25">
      <c r="A144" s="26">
        <f t="shared" si="17"/>
        <v>6</v>
      </c>
      <c r="B144" s="26">
        <v>19028009</v>
      </c>
      <c r="C144" s="26" t="s">
        <v>225</v>
      </c>
      <c r="D144" s="26" t="s">
        <v>222</v>
      </c>
      <c r="E144" s="26" t="str">
        <f t="shared" si="14"/>
        <v>NS</v>
      </c>
      <c r="F144" s="26" t="s">
        <v>223</v>
      </c>
      <c r="G144" s="27">
        <v>8437500</v>
      </c>
      <c r="H144" s="27">
        <f t="shared" si="15"/>
        <v>6187500</v>
      </c>
      <c r="I144" s="27">
        <v>7312500</v>
      </c>
      <c r="J144" s="27">
        <v>-1125000</v>
      </c>
      <c r="K144" s="27">
        <v>0</v>
      </c>
      <c r="L144" s="27">
        <f t="shared" si="16"/>
        <v>14625000</v>
      </c>
      <c r="M144" s="30"/>
      <c r="N144" s="29">
        <v>254</v>
      </c>
    </row>
    <row r="145" spans="1:14" x14ac:dyDescent="0.25">
      <c r="A145" s="26">
        <f t="shared" si="17"/>
        <v>7</v>
      </c>
      <c r="B145" s="26">
        <v>19028006</v>
      </c>
      <c r="C145" s="26" t="s">
        <v>226</v>
      </c>
      <c r="D145" s="26" t="s">
        <v>222</v>
      </c>
      <c r="E145" s="26" t="str">
        <f t="shared" si="14"/>
        <v>NS</v>
      </c>
      <c r="F145" s="26" t="s">
        <v>223</v>
      </c>
      <c r="G145" s="27">
        <v>0</v>
      </c>
      <c r="H145" s="27">
        <f t="shared" si="15"/>
        <v>6187500</v>
      </c>
      <c r="I145" s="27">
        <v>7312500</v>
      </c>
      <c r="J145" s="27">
        <v>-1125000</v>
      </c>
      <c r="K145" s="27">
        <v>0</v>
      </c>
      <c r="L145" s="27">
        <f t="shared" si="16"/>
        <v>6187500</v>
      </c>
      <c r="M145" s="30"/>
      <c r="N145" s="29">
        <v>255</v>
      </c>
    </row>
    <row r="146" spans="1:14" x14ac:dyDescent="0.25">
      <c r="A146" s="26">
        <f t="shared" si="17"/>
        <v>8</v>
      </c>
      <c r="B146" s="26">
        <v>19028010</v>
      </c>
      <c r="C146" s="26" t="s">
        <v>227</v>
      </c>
      <c r="D146" s="26" t="s">
        <v>222</v>
      </c>
      <c r="E146" s="26" t="str">
        <f t="shared" si="14"/>
        <v>NS</v>
      </c>
      <c r="F146" s="26" t="s">
        <v>223</v>
      </c>
      <c r="G146" s="27">
        <v>16875000</v>
      </c>
      <c r="H146" s="27">
        <f t="shared" si="15"/>
        <v>5062500</v>
      </c>
      <c r="I146" s="27">
        <v>7312500</v>
      </c>
      <c r="J146" s="27">
        <v>-2250000</v>
      </c>
      <c r="K146" s="27">
        <v>0</v>
      </c>
      <c r="L146" s="27">
        <f t="shared" si="16"/>
        <v>21937500</v>
      </c>
      <c r="M146" s="30"/>
      <c r="N146" s="29">
        <v>256</v>
      </c>
    </row>
    <row r="147" spans="1:14" x14ac:dyDescent="0.25">
      <c r="A147" s="26">
        <f t="shared" si="17"/>
        <v>9</v>
      </c>
      <c r="B147" s="26">
        <v>19028007</v>
      </c>
      <c r="C147" s="26" t="s">
        <v>188</v>
      </c>
      <c r="D147" s="26" t="s">
        <v>222</v>
      </c>
      <c r="E147" s="26" t="str">
        <f t="shared" si="14"/>
        <v>NS</v>
      </c>
      <c r="F147" s="26" t="s">
        <v>223</v>
      </c>
      <c r="G147" s="27">
        <v>0</v>
      </c>
      <c r="H147" s="27">
        <f t="shared" si="15"/>
        <v>6187500</v>
      </c>
      <c r="I147" s="27">
        <v>7312500</v>
      </c>
      <c r="J147" s="27">
        <v>-1125000</v>
      </c>
      <c r="K147" s="27">
        <v>0</v>
      </c>
      <c r="L147" s="27">
        <f t="shared" si="16"/>
        <v>6187500</v>
      </c>
      <c r="M147" s="30"/>
      <c r="N147" s="29">
        <v>257</v>
      </c>
    </row>
    <row r="148" spans="1:14" x14ac:dyDescent="0.25">
      <c r="A148" s="26">
        <f t="shared" si="17"/>
        <v>10</v>
      </c>
      <c r="B148" s="26">
        <v>19028008</v>
      </c>
      <c r="C148" s="26" t="s">
        <v>228</v>
      </c>
      <c r="D148" s="26" t="s">
        <v>222</v>
      </c>
      <c r="E148" s="26" t="str">
        <f t="shared" si="14"/>
        <v>NS</v>
      </c>
      <c r="F148" s="26" t="s">
        <v>223</v>
      </c>
      <c r="G148" s="27">
        <v>0</v>
      </c>
      <c r="H148" s="27">
        <f t="shared" si="15"/>
        <v>6187500</v>
      </c>
      <c r="I148" s="27">
        <v>7312500</v>
      </c>
      <c r="J148" s="27">
        <v>-1125000</v>
      </c>
      <c r="K148" s="27">
        <v>0</v>
      </c>
      <c r="L148" s="27">
        <f t="shared" si="16"/>
        <v>6187500</v>
      </c>
      <c r="M148" s="30"/>
      <c r="N148" s="29">
        <v>258</v>
      </c>
    </row>
    <row r="149" spans="1:14" x14ac:dyDescent="0.25">
      <c r="A149" s="26">
        <f t="shared" si="17"/>
        <v>11</v>
      </c>
      <c r="B149" s="26">
        <v>19028005</v>
      </c>
      <c r="C149" s="26" t="s">
        <v>229</v>
      </c>
      <c r="D149" s="26" t="s">
        <v>222</v>
      </c>
      <c r="E149" s="26" t="str">
        <f t="shared" si="14"/>
        <v>NS</v>
      </c>
      <c r="F149" s="26" t="s">
        <v>223</v>
      </c>
      <c r="G149" s="27">
        <v>0</v>
      </c>
      <c r="H149" s="27">
        <f t="shared" si="15"/>
        <v>6187500</v>
      </c>
      <c r="I149" s="27">
        <v>7312500</v>
      </c>
      <c r="J149" s="27">
        <v>-1125000</v>
      </c>
      <c r="K149" s="27">
        <v>0</v>
      </c>
      <c r="L149" s="27">
        <f t="shared" si="16"/>
        <v>6187500</v>
      </c>
      <c r="M149" s="30"/>
      <c r="N149" s="29">
        <v>259</v>
      </c>
    </row>
    <row r="150" spans="1:14" x14ac:dyDescent="0.25">
      <c r="A150" s="26">
        <f t="shared" si="17"/>
        <v>12</v>
      </c>
      <c r="B150" s="26">
        <v>19028001</v>
      </c>
      <c r="C150" s="26" t="s">
        <v>230</v>
      </c>
      <c r="D150" s="26" t="s">
        <v>222</v>
      </c>
      <c r="E150" s="26" t="str">
        <f t="shared" si="14"/>
        <v>NS</v>
      </c>
      <c r="F150" s="26" t="s">
        <v>223</v>
      </c>
      <c r="G150" s="27">
        <v>0</v>
      </c>
      <c r="H150" s="27">
        <f t="shared" si="15"/>
        <v>5062500</v>
      </c>
      <c r="I150" s="27">
        <v>7312500</v>
      </c>
      <c r="J150" s="27">
        <v>-2250000</v>
      </c>
      <c r="K150" s="27">
        <v>0</v>
      </c>
      <c r="L150" s="27">
        <f t="shared" si="16"/>
        <v>5062500</v>
      </c>
      <c r="M150" s="30"/>
      <c r="N150" s="29">
        <v>260</v>
      </c>
    </row>
    <row r="151" spans="1:14" x14ac:dyDescent="0.25">
      <c r="A151" s="26">
        <f t="shared" si="17"/>
        <v>13</v>
      </c>
      <c r="B151" s="26">
        <v>20028015</v>
      </c>
      <c r="C151" s="26" t="s">
        <v>231</v>
      </c>
      <c r="D151" s="26" t="s">
        <v>232</v>
      </c>
      <c r="E151" s="26" t="str">
        <f t="shared" si="14"/>
        <v>NS</v>
      </c>
      <c r="F151" s="26" t="s">
        <v>233</v>
      </c>
      <c r="G151" s="27">
        <v>0</v>
      </c>
      <c r="H151" s="27">
        <f t="shared" si="15"/>
        <v>12375000</v>
      </c>
      <c r="I151" s="27">
        <v>14625000</v>
      </c>
      <c r="J151" s="27">
        <v>-2250000</v>
      </c>
      <c r="K151" s="27">
        <v>0</v>
      </c>
      <c r="L151" s="27">
        <f t="shared" si="16"/>
        <v>12375000</v>
      </c>
      <c r="M151" s="30"/>
      <c r="N151" s="29">
        <v>261</v>
      </c>
    </row>
    <row r="152" spans="1:14" x14ac:dyDescent="0.25">
      <c r="A152" s="26">
        <f t="shared" si="17"/>
        <v>14</v>
      </c>
      <c r="B152" s="26">
        <v>20028008</v>
      </c>
      <c r="C152" s="26" t="s">
        <v>234</v>
      </c>
      <c r="D152" s="26" t="s">
        <v>232</v>
      </c>
      <c r="E152" s="26" t="str">
        <f t="shared" si="14"/>
        <v>NS</v>
      </c>
      <c r="F152" s="26" t="s">
        <v>233</v>
      </c>
      <c r="G152" s="27">
        <v>0</v>
      </c>
      <c r="H152" s="27">
        <f t="shared" si="15"/>
        <v>12375000</v>
      </c>
      <c r="I152" s="27">
        <v>14625000</v>
      </c>
      <c r="J152" s="27">
        <v>-2250000</v>
      </c>
      <c r="K152" s="27">
        <v>0</v>
      </c>
      <c r="L152" s="27">
        <f t="shared" si="16"/>
        <v>12375000</v>
      </c>
      <c r="M152" s="30"/>
      <c r="N152" s="29">
        <v>262</v>
      </c>
    </row>
    <row r="153" spans="1:14" x14ac:dyDescent="0.25">
      <c r="A153" s="26">
        <f t="shared" si="17"/>
        <v>15</v>
      </c>
      <c r="B153" s="26">
        <v>20028013</v>
      </c>
      <c r="C153" s="26" t="s">
        <v>235</v>
      </c>
      <c r="D153" s="26" t="s">
        <v>232</v>
      </c>
      <c r="E153" s="26" t="str">
        <f t="shared" si="14"/>
        <v>NS</v>
      </c>
      <c r="F153" s="26" t="s">
        <v>233</v>
      </c>
      <c r="G153" s="27">
        <v>0</v>
      </c>
      <c r="H153" s="27">
        <f t="shared" si="15"/>
        <v>12375000</v>
      </c>
      <c r="I153" s="27">
        <v>14625000</v>
      </c>
      <c r="J153" s="27">
        <v>-2250000</v>
      </c>
      <c r="K153" s="27">
        <v>0</v>
      </c>
      <c r="L153" s="27">
        <f t="shared" si="16"/>
        <v>12375000</v>
      </c>
      <c r="M153" s="30"/>
      <c r="N153" s="29">
        <v>263</v>
      </c>
    </row>
    <row r="154" spans="1:14" x14ac:dyDescent="0.25">
      <c r="A154" s="26">
        <f t="shared" si="17"/>
        <v>16</v>
      </c>
      <c r="B154" s="26">
        <v>20028012</v>
      </c>
      <c r="C154" s="26" t="s">
        <v>236</v>
      </c>
      <c r="D154" s="26" t="s">
        <v>232</v>
      </c>
      <c r="E154" s="26" t="str">
        <f t="shared" si="14"/>
        <v>NS</v>
      </c>
      <c r="F154" s="26" t="s">
        <v>233</v>
      </c>
      <c r="G154" s="27">
        <v>0</v>
      </c>
      <c r="H154" s="27">
        <f t="shared" si="15"/>
        <v>12375000</v>
      </c>
      <c r="I154" s="27">
        <v>14625000</v>
      </c>
      <c r="J154" s="27">
        <v>-2250000</v>
      </c>
      <c r="K154" s="27">
        <v>0</v>
      </c>
      <c r="L154" s="27">
        <f t="shared" si="16"/>
        <v>12375000</v>
      </c>
      <c r="M154" s="30"/>
      <c r="N154" s="29">
        <v>264</v>
      </c>
    </row>
    <row r="155" spans="1:14" x14ac:dyDescent="0.25">
      <c r="A155" s="26">
        <f t="shared" si="17"/>
        <v>17</v>
      </c>
      <c r="B155" s="26">
        <v>20028007</v>
      </c>
      <c r="C155" s="26" t="s">
        <v>237</v>
      </c>
      <c r="D155" s="26" t="s">
        <v>232</v>
      </c>
      <c r="E155" s="26" t="str">
        <f t="shared" si="14"/>
        <v>NS</v>
      </c>
      <c r="F155" s="26" t="s">
        <v>233</v>
      </c>
      <c r="G155" s="27">
        <v>0</v>
      </c>
      <c r="H155" s="27">
        <f t="shared" si="15"/>
        <v>12375000</v>
      </c>
      <c r="I155" s="27">
        <v>14625000</v>
      </c>
      <c r="J155" s="27">
        <v>-2250000</v>
      </c>
      <c r="K155" s="27">
        <v>0</v>
      </c>
      <c r="L155" s="27">
        <f t="shared" si="16"/>
        <v>12375000</v>
      </c>
      <c r="M155" s="30"/>
      <c r="N155" s="29">
        <v>265</v>
      </c>
    </row>
    <row r="156" spans="1:14" x14ac:dyDescent="0.25">
      <c r="A156" s="26">
        <f t="shared" si="17"/>
        <v>18</v>
      </c>
      <c r="B156" s="26">
        <v>20028016</v>
      </c>
      <c r="C156" s="26" t="s">
        <v>238</v>
      </c>
      <c r="D156" s="26" t="s">
        <v>232</v>
      </c>
      <c r="E156" s="26" t="str">
        <f t="shared" si="14"/>
        <v>NS</v>
      </c>
      <c r="F156" s="26" t="s">
        <v>233</v>
      </c>
      <c r="G156" s="27">
        <v>0</v>
      </c>
      <c r="H156" s="27">
        <f t="shared" si="15"/>
        <v>12375000</v>
      </c>
      <c r="I156" s="27">
        <v>14625000</v>
      </c>
      <c r="J156" s="27">
        <v>-2250000</v>
      </c>
      <c r="K156" s="27">
        <v>0</v>
      </c>
      <c r="L156" s="27">
        <f t="shared" si="16"/>
        <v>12375000</v>
      </c>
      <c r="M156" s="30"/>
      <c r="N156" s="29">
        <v>266</v>
      </c>
    </row>
    <row r="157" spans="1:14" x14ac:dyDescent="0.25">
      <c r="A157" s="26">
        <f t="shared" si="17"/>
        <v>19</v>
      </c>
      <c r="B157" s="26">
        <v>20028006</v>
      </c>
      <c r="C157" s="26" t="s">
        <v>239</v>
      </c>
      <c r="D157" s="26" t="s">
        <v>232</v>
      </c>
      <c r="E157" s="26" t="str">
        <f t="shared" si="14"/>
        <v>NS</v>
      </c>
      <c r="F157" s="26" t="s">
        <v>233</v>
      </c>
      <c r="G157" s="27">
        <v>0</v>
      </c>
      <c r="H157" s="27">
        <f t="shared" si="15"/>
        <v>12375000</v>
      </c>
      <c r="I157" s="27">
        <v>14625000</v>
      </c>
      <c r="J157" s="27">
        <v>-2250000</v>
      </c>
      <c r="K157" s="27">
        <v>0</v>
      </c>
      <c r="L157" s="27">
        <f t="shared" si="16"/>
        <v>12375000</v>
      </c>
      <c r="M157" s="30"/>
      <c r="N157" s="29">
        <v>267</v>
      </c>
    </row>
    <row r="158" spans="1:14" x14ac:dyDescent="0.25">
      <c r="A158" s="26">
        <f t="shared" si="17"/>
        <v>20</v>
      </c>
      <c r="B158" s="26">
        <v>20028011</v>
      </c>
      <c r="C158" s="26" t="s">
        <v>240</v>
      </c>
      <c r="D158" s="26" t="s">
        <v>232</v>
      </c>
      <c r="E158" s="26" t="str">
        <f t="shared" si="14"/>
        <v>NS</v>
      </c>
      <c r="F158" s="26" t="s">
        <v>233</v>
      </c>
      <c r="G158" s="27">
        <v>16875000</v>
      </c>
      <c r="H158" s="27">
        <f t="shared" si="15"/>
        <v>12375000</v>
      </c>
      <c r="I158" s="27">
        <v>14625000</v>
      </c>
      <c r="J158" s="27">
        <v>-2250000</v>
      </c>
      <c r="K158" s="27">
        <v>0</v>
      </c>
      <c r="L158" s="27">
        <f t="shared" si="16"/>
        <v>29250000</v>
      </c>
      <c r="M158" s="30"/>
      <c r="N158" s="29">
        <v>268</v>
      </c>
    </row>
    <row r="159" spans="1:14" x14ac:dyDescent="0.25">
      <c r="A159" s="26">
        <f t="shared" si="17"/>
        <v>21</v>
      </c>
      <c r="B159" s="26">
        <v>20028002</v>
      </c>
      <c r="C159" s="26" t="s">
        <v>241</v>
      </c>
      <c r="D159" s="26" t="s">
        <v>232</v>
      </c>
      <c r="E159" s="26" t="str">
        <f t="shared" si="14"/>
        <v>NS</v>
      </c>
      <c r="F159" s="26" t="s">
        <v>233</v>
      </c>
      <c r="G159" s="27">
        <v>0</v>
      </c>
      <c r="H159" s="27">
        <f t="shared" si="15"/>
        <v>12375000</v>
      </c>
      <c r="I159" s="27">
        <v>14625000</v>
      </c>
      <c r="J159" s="27">
        <v>-2250000</v>
      </c>
      <c r="K159" s="27">
        <v>0</v>
      </c>
      <c r="L159" s="27">
        <f t="shared" si="16"/>
        <v>12375000</v>
      </c>
      <c r="M159" s="30"/>
      <c r="N159" s="29">
        <v>269</v>
      </c>
    </row>
    <row r="160" spans="1:14" x14ac:dyDescent="0.25">
      <c r="A160" s="26">
        <f t="shared" si="17"/>
        <v>22</v>
      </c>
      <c r="B160" s="26">
        <v>20028001</v>
      </c>
      <c r="C160" s="26" t="s">
        <v>242</v>
      </c>
      <c r="D160" s="26" t="s">
        <v>232</v>
      </c>
      <c r="E160" s="26" t="str">
        <f t="shared" si="14"/>
        <v>NS</v>
      </c>
      <c r="F160" s="26" t="s">
        <v>233</v>
      </c>
      <c r="G160" s="27">
        <v>0</v>
      </c>
      <c r="H160" s="27">
        <f t="shared" si="15"/>
        <v>12375000</v>
      </c>
      <c r="I160" s="27">
        <v>14625000</v>
      </c>
      <c r="J160" s="27">
        <v>-2250000</v>
      </c>
      <c r="K160" s="27">
        <v>0</v>
      </c>
      <c r="L160" s="27">
        <f t="shared" si="16"/>
        <v>12375000</v>
      </c>
      <c r="M160" s="30"/>
      <c r="N160" s="29">
        <v>270</v>
      </c>
    </row>
    <row r="161" spans="1:14" x14ac:dyDescent="0.25">
      <c r="A161" s="26">
        <f t="shared" si="17"/>
        <v>23</v>
      </c>
      <c r="B161" s="26">
        <v>20028003</v>
      </c>
      <c r="C161" s="26" t="s">
        <v>243</v>
      </c>
      <c r="D161" s="26" t="s">
        <v>232</v>
      </c>
      <c r="E161" s="26" t="str">
        <f t="shared" si="14"/>
        <v>NS</v>
      </c>
      <c r="F161" s="26" t="s">
        <v>233</v>
      </c>
      <c r="G161" s="27">
        <v>0</v>
      </c>
      <c r="H161" s="27">
        <f t="shared" si="15"/>
        <v>12375000</v>
      </c>
      <c r="I161" s="27">
        <v>14625000</v>
      </c>
      <c r="J161" s="27">
        <v>-2250000</v>
      </c>
      <c r="K161" s="27">
        <v>0</v>
      </c>
      <c r="L161" s="27">
        <f t="shared" si="16"/>
        <v>12375000</v>
      </c>
      <c r="M161" s="30"/>
      <c r="N161" s="29">
        <v>271</v>
      </c>
    </row>
    <row r="162" spans="1:14" x14ac:dyDescent="0.25">
      <c r="A162" s="26">
        <f t="shared" si="17"/>
        <v>24</v>
      </c>
      <c r="B162" s="26">
        <v>20028014</v>
      </c>
      <c r="C162" s="26" t="s">
        <v>244</v>
      </c>
      <c r="D162" s="26" t="s">
        <v>232</v>
      </c>
      <c r="E162" s="26" t="str">
        <f t="shared" si="14"/>
        <v>NS</v>
      </c>
      <c r="F162" s="26" t="s">
        <v>233</v>
      </c>
      <c r="G162" s="27">
        <v>0</v>
      </c>
      <c r="H162" s="27">
        <f t="shared" si="15"/>
        <v>12375000</v>
      </c>
      <c r="I162" s="27">
        <v>14625000</v>
      </c>
      <c r="J162" s="27">
        <v>-2250000</v>
      </c>
      <c r="K162" s="27">
        <v>0</v>
      </c>
      <c r="L162" s="27">
        <f t="shared" si="16"/>
        <v>12375000</v>
      </c>
      <c r="M162" s="30"/>
      <c r="N162" s="29">
        <v>272</v>
      </c>
    </row>
    <row r="163" spans="1:14" x14ac:dyDescent="0.25">
      <c r="A163" s="26">
        <f t="shared" si="17"/>
        <v>25</v>
      </c>
      <c r="B163" s="26">
        <v>20028004</v>
      </c>
      <c r="C163" s="26" t="s">
        <v>245</v>
      </c>
      <c r="D163" s="26" t="s">
        <v>232</v>
      </c>
      <c r="E163" s="26" t="str">
        <f t="shared" si="14"/>
        <v>NS</v>
      </c>
      <c r="F163" s="26" t="s">
        <v>233</v>
      </c>
      <c r="G163" s="27">
        <v>0</v>
      </c>
      <c r="H163" s="27">
        <f t="shared" si="15"/>
        <v>12375000</v>
      </c>
      <c r="I163" s="27">
        <v>14625000</v>
      </c>
      <c r="J163" s="27">
        <v>-2250000</v>
      </c>
      <c r="K163" s="27">
        <v>0</v>
      </c>
      <c r="L163" s="27">
        <f t="shared" si="16"/>
        <v>12375000</v>
      </c>
      <c r="M163" s="30"/>
      <c r="N163" s="29">
        <v>273</v>
      </c>
    </row>
    <row r="164" spans="1:14" x14ac:dyDescent="0.25">
      <c r="A164" s="26">
        <f t="shared" si="17"/>
        <v>26</v>
      </c>
      <c r="B164" s="26">
        <v>20028010</v>
      </c>
      <c r="C164" s="26" t="s">
        <v>246</v>
      </c>
      <c r="D164" s="26" t="s">
        <v>232</v>
      </c>
      <c r="E164" s="26" t="str">
        <f t="shared" si="14"/>
        <v>NS</v>
      </c>
      <c r="F164" s="26" t="s">
        <v>233</v>
      </c>
      <c r="G164" s="27">
        <v>16875000</v>
      </c>
      <c r="H164" s="27">
        <f t="shared" si="15"/>
        <v>12375000</v>
      </c>
      <c r="I164" s="27">
        <v>14625000</v>
      </c>
      <c r="J164" s="27">
        <v>-2250000</v>
      </c>
      <c r="K164" s="27">
        <v>14625000</v>
      </c>
      <c r="L164" s="27">
        <f t="shared" si="16"/>
        <v>14625000</v>
      </c>
      <c r="M164" s="30"/>
      <c r="N164" s="29">
        <v>274</v>
      </c>
    </row>
    <row r="165" spans="1:14" x14ac:dyDescent="0.25">
      <c r="A165" s="26">
        <f t="shared" si="17"/>
        <v>27</v>
      </c>
      <c r="B165" s="26">
        <v>20028017</v>
      </c>
      <c r="C165" s="26" t="s">
        <v>247</v>
      </c>
      <c r="D165" s="26" t="s">
        <v>232</v>
      </c>
      <c r="E165" s="26" t="str">
        <f t="shared" si="14"/>
        <v>NS</v>
      </c>
      <c r="F165" s="26" t="s">
        <v>233</v>
      </c>
      <c r="G165" s="27">
        <v>0</v>
      </c>
      <c r="H165" s="27">
        <f t="shared" si="15"/>
        <v>12375000</v>
      </c>
      <c r="I165" s="27">
        <v>14625000</v>
      </c>
      <c r="J165" s="27">
        <v>-2250000</v>
      </c>
      <c r="K165" s="27">
        <v>0</v>
      </c>
      <c r="L165" s="27">
        <f t="shared" si="16"/>
        <v>12375000</v>
      </c>
      <c r="M165" s="30"/>
      <c r="N165" s="29">
        <v>275</v>
      </c>
    </row>
    <row r="166" spans="1:14" x14ac:dyDescent="0.25">
      <c r="A166" s="26">
        <f t="shared" si="17"/>
        <v>28</v>
      </c>
      <c r="B166" s="26">
        <v>21028002</v>
      </c>
      <c r="C166" s="26" t="s">
        <v>248</v>
      </c>
      <c r="D166" s="26" t="s">
        <v>249</v>
      </c>
      <c r="E166" s="26" t="str">
        <f t="shared" si="14"/>
        <v>NS</v>
      </c>
      <c r="F166" s="26" t="s">
        <v>250</v>
      </c>
      <c r="G166" s="27">
        <v>0</v>
      </c>
      <c r="H166" s="27">
        <f t="shared" si="15"/>
        <v>12375000</v>
      </c>
      <c r="I166" s="27">
        <v>14625000</v>
      </c>
      <c r="J166" s="27">
        <v>-2250000</v>
      </c>
      <c r="K166" s="27">
        <v>0</v>
      </c>
      <c r="L166" s="27">
        <f t="shared" si="16"/>
        <v>12375000</v>
      </c>
      <c r="M166" s="30"/>
      <c r="N166" s="29">
        <v>276</v>
      </c>
    </row>
    <row r="167" spans="1:14" x14ac:dyDescent="0.25">
      <c r="A167" s="26">
        <f t="shared" si="17"/>
        <v>29</v>
      </c>
      <c r="B167" s="26">
        <v>21028007</v>
      </c>
      <c r="C167" s="26" t="s">
        <v>251</v>
      </c>
      <c r="D167" s="26" t="s">
        <v>249</v>
      </c>
      <c r="E167" s="26" t="str">
        <f t="shared" si="14"/>
        <v>NS</v>
      </c>
      <c r="F167" s="26" t="s">
        <v>250</v>
      </c>
      <c r="G167" s="27">
        <v>0</v>
      </c>
      <c r="H167" s="27">
        <f t="shared" si="15"/>
        <v>12375000</v>
      </c>
      <c r="I167" s="27">
        <v>14625000</v>
      </c>
      <c r="J167" s="27">
        <v>-2250000</v>
      </c>
      <c r="K167" s="27">
        <v>0</v>
      </c>
      <c r="L167" s="27">
        <f t="shared" si="16"/>
        <v>12375000</v>
      </c>
      <c r="M167" s="30"/>
      <c r="N167" s="29">
        <v>277</v>
      </c>
    </row>
    <row r="168" spans="1:14" x14ac:dyDescent="0.25">
      <c r="A168" s="26">
        <f t="shared" si="17"/>
        <v>30</v>
      </c>
      <c r="B168" s="26">
        <v>21028013</v>
      </c>
      <c r="C168" s="26" t="s">
        <v>252</v>
      </c>
      <c r="D168" s="26" t="s">
        <v>249</v>
      </c>
      <c r="E168" s="26" t="str">
        <f t="shared" si="14"/>
        <v>NS</v>
      </c>
      <c r="F168" s="26" t="s">
        <v>250</v>
      </c>
      <c r="G168" s="27">
        <v>0</v>
      </c>
      <c r="H168" s="27">
        <f t="shared" si="15"/>
        <v>12375000</v>
      </c>
      <c r="I168" s="27">
        <v>14625000</v>
      </c>
      <c r="J168" s="27">
        <v>-2250000</v>
      </c>
      <c r="K168" s="27">
        <v>0</v>
      </c>
      <c r="L168" s="27">
        <f t="shared" si="16"/>
        <v>12375000</v>
      </c>
      <c r="M168" s="30"/>
      <c r="N168" s="29">
        <v>278</v>
      </c>
    </row>
    <row r="169" spans="1:14" x14ac:dyDescent="0.25">
      <c r="A169" s="26">
        <f t="shared" si="17"/>
        <v>31</v>
      </c>
      <c r="B169" s="26">
        <v>21028005</v>
      </c>
      <c r="C169" s="26" t="s">
        <v>253</v>
      </c>
      <c r="D169" s="26" t="s">
        <v>249</v>
      </c>
      <c r="E169" s="26" t="str">
        <f t="shared" si="14"/>
        <v>NS</v>
      </c>
      <c r="F169" s="26" t="s">
        <v>250</v>
      </c>
      <c r="G169" s="27">
        <v>0</v>
      </c>
      <c r="H169" s="27">
        <f t="shared" si="15"/>
        <v>12375000</v>
      </c>
      <c r="I169" s="27">
        <v>14625000</v>
      </c>
      <c r="J169" s="27">
        <v>-2250000</v>
      </c>
      <c r="K169" s="27">
        <v>0</v>
      </c>
      <c r="L169" s="27">
        <f t="shared" si="16"/>
        <v>12375000</v>
      </c>
      <c r="M169" s="30"/>
      <c r="N169" s="29">
        <v>279</v>
      </c>
    </row>
    <row r="170" spans="1:14" x14ac:dyDescent="0.25">
      <c r="A170" s="26">
        <f t="shared" si="17"/>
        <v>32</v>
      </c>
      <c r="B170" s="26">
        <v>21028009</v>
      </c>
      <c r="C170" s="26" t="s">
        <v>255</v>
      </c>
      <c r="D170" s="26" t="s">
        <v>249</v>
      </c>
      <c r="E170" s="26" t="str">
        <f t="shared" si="14"/>
        <v>NS</v>
      </c>
      <c r="F170" s="26" t="s">
        <v>250</v>
      </c>
      <c r="G170" s="27">
        <v>0</v>
      </c>
      <c r="H170" s="27">
        <f t="shared" si="15"/>
        <v>12375000</v>
      </c>
      <c r="I170" s="27">
        <v>14625000</v>
      </c>
      <c r="J170" s="27">
        <v>-2250000</v>
      </c>
      <c r="K170" s="27">
        <v>0</v>
      </c>
      <c r="L170" s="27">
        <f t="shared" si="16"/>
        <v>12375000</v>
      </c>
      <c r="M170" s="30"/>
      <c r="N170" s="29">
        <v>281</v>
      </c>
    </row>
    <row r="171" spans="1:14" x14ac:dyDescent="0.25">
      <c r="A171" s="26">
        <f t="shared" si="17"/>
        <v>33</v>
      </c>
      <c r="B171" s="26">
        <v>21028012</v>
      </c>
      <c r="C171" s="26" t="s">
        <v>256</v>
      </c>
      <c r="D171" s="26" t="s">
        <v>249</v>
      </c>
      <c r="E171" s="26" t="str">
        <f t="shared" si="14"/>
        <v>NS</v>
      </c>
      <c r="F171" s="26" t="s">
        <v>250</v>
      </c>
      <c r="G171" s="27">
        <v>0</v>
      </c>
      <c r="H171" s="27">
        <f t="shared" si="15"/>
        <v>12375000</v>
      </c>
      <c r="I171" s="27">
        <v>14625000</v>
      </c>
      <c r="J171" s="27">
        <v>-2250000</v>
      </c>
      <c r="K171" s="27">
        <v>0</v>
      </c>
      <c r="L171" s="27">
        <f t="shared" si="16"/>
        <v>12375000</v>
      </c>
      <c r="M171" s="30"/>
      <c r="N171" s="29">
        <v>282</v>
      </c>
    </row>
    <row r="172" spans="1:14" x14ac:dyDescent="0.25">
      <c r="A172" s="26">
        <f t="shared" si="17"/>
        <v>34</v>
      </c>
      <c r="B172" s="26">
        <v>21028001</v>
      </c>
      <c r="C172" s="26" t="s">
        <v>257</v>
      </c>
      <c r="D172" s="26" t="s">
        <v>249</v>
      </c>
      <c r="E172" s="26" t="str">
        <f t="shared" si="14"/>
        <v>NS</v>
      </c>
      <c r="F172" s="26" t="s">
        <v>250</v>
      </c>
      <c r="G172" s="27">
        <v>0</v>
      </c>
      <c r="H172" s="27">
        <f t="shared" si="15"/>
        <v>12375000</v>
      </c>
      <c r="I172" s="27">
        <v>14625000</v>
      </c>
      <c r="J172" s="27">
        <v>-2250000</v>
      </c>
      <c r="K172" s="27">
        <v>0</v>
      </c>
      <c r="L172" s="27">
        <f t="shared" si="16"/>
        <v>12375000</v>
      </c>
      <c r="M172" s="30"/>
      <c r="N172" s="29">
        <v>283</v>
      </c>
    </row>
    <row r="173" spans="1:14" x14ac:dyDescent="0.25">
      <c r="A173" s="26">
        <f t="shared" si="17"/>
        <v>35</v>
      </c>
      <c r="B173" s="26">
        <v>21028003</v>
      </c>
      <c r="C173" s="26" t="s">
        <v>258</v>
      </c>
      <c r="D173" s="26" t="s">
        <v>249</v>
      </c>
      <c r="E173" s="26" t="str">
        <f t="shared" si="14"/>
        <v>NS</v>
      </c>
      <c r="F173" s="26" t="s">
        <v>250</v>
      </c>
      <c r="G173" s="27">
        <v>0</v>
      </c>
      <c r="H173" s="27">
        <f t="shared" si="15"/>
        <v>12375000</v>
      </c>
      <c r="I173" s="27">
        <v>14625000</v>
      </c>
      <c r="J173" s="27">
        <v>-2250000</v>
      </c>
      <c r="K173" s="27">
        <v>0</v>
      </c>
      <c r="L173" s="27">
        <f t="shared" si="16"/>
        <v>12375000</v>
      </c>
      <c r="M173" s="30"/>
      <c r="N173" s="29">
        <v>284</v>
      </c>
    </row>
    <row r="174" spans="1:14" x14ac:dyDescent="0.25">
      <c r="A174" s="26">
        <f t="shared" si="17"/>
        <v>36</v>
      </c>
      <c r="B174" s="26">
        <v>21028008</v>
      </c>
      <c r="C174" s="26" t="s">
        <v>259</v>
      </c>
      <c r="D174" s="26" t="s">
        <v>249</v>
      </c>
      <c r="E174" s="26" t="str">
        <f t="shared" si="14"/>
        <v>NS</v>
      </c>
      <c r="F174" s="26" t="s">
        <v>250</v>
      </c>
      <c r="G174" s="27">
        <v>0</v>
      </c>
      <c r="H174" s="27">
        <f t="shared" si="15"/>
        <v>12375000</v>
      </c>
      <c r="I174" s="27">
        <v>14625000</v>
      </c>
      <c r="J174" s="27">
        <v>-2250000</v>
      </c>
      <c r="K174" s="27">
        <v>0</v>
      </c>
      <c r="L174" s="27">
        <f t="shared" si="16"/>
        <v>12375000</v>
      </c>
      <c r="M174" s="30"/>
      <c r="N174" s="29">
        <v>285</v>
      </c>
    </row>
    <row r="175" spans="1:14" x14ac:dyDescent="0.25">
      <c r="A175" s="26">
        <f t="shared" si="17"/>
        <v>37</v>
      </c>
      <c r="B175" s="26">
        <v>21028010</v>
      </c>
      <c r="C175" s="26" t="s">
        <v>260</v>
      </c>
      <c r="D175" s="26" t="s">
        <v>249</v>
      </c>
      <c r="E175" s="26" t="str">
        <f t="shared" si="14"/>
        <v>NS</v>
      </c>
      <c r="F175" s="26" t="s">
        <v>250</v>
      </c>
      <c r="G175" s="27">
        <v>0</v>
      </c>
      <c r="H175" s="27">
        <f t="shared" si="15"/>
        <v>12375000</v>
      </c>
      <c r="I175" s="27">
        <v>14625000</v>
      </c>
      <c r="J175" s="27">
        <v>-2250000</v>
      </c>
      <c r="K175" s="27">
        <v>0</v>
      </c>
      <c r="L175" s="27">
        <f t="shared" si="16"/>
        <v>12375000</v>
      </c>
      <c r="M175" s="30"/>
      <c r="N175" s="29">
        <v>286</v>
      </c>
    </row>
    <row r="176" spans="1:14" x14ac:dyDescent="0.25">
      <c r="A176" s="26">
        <f t="shared" si="17"/>
        <v>38</v>
      </c>
      <c r="B176" s="26">
        <v>21028004</v>
      </c>
      <c r="C176" s="26" t="s">
        <v>261</v>
      </c>
      <c r="D176" s="26" t="s">
        <v>249</v>
      </c>
      <c r="E176" s="26" t="str">
        <f t="shared" si="14"/>
        <v>NS</v>
      </c>
      <c r="F176" s="26" t="s">
        <v>250</v>
      </c>
      <c r="G176" s="27">
        <v>0</v>
      </c>
      <c r="H176" s="27">
        <f t="shared" si="15"/>
        <v>12375000</v>
      </c>
      <c r="I176" s="27">
        <v>14625000</v>
      </c>
      <c r="J176" s="27">
        <v>-2250000</v>
      </c>
      <c r="K176" s="27">
        <v>0</v>
      </c>
      <c r="L176" s="27">
        <f t="shared" si="16"/>
        <v>12375000</v>
      </c>
      <c r="M176" s="30"/>
      <c r="N176" s="29">
        <v>287</v>
      </c>
    </row>
    <row r="177" spans="1:14" x14ac:dyDescent="0.25">
      <c r="A177" s="26">
        <f t="shared" si="17"/>
        <v>39</v>
      </c>
      <c r="B177" s="26">
        <v>21028011</v>
      </c>
      <c r="C177" s="26" t="s">
        <v>262</v>
      </c>
      <c r="D177" s="26" t="s">
        <v>249</v>
      </c>
      <c r="E177" s="26" t="str">
        <f t="shared" si="14"/>
        <v>NS</v>
      </c>
      <c r="F177" s="26" t="s">
        <v>250</v>
      </c>
      <c r="G177" s="27">
        <v>0</v>
      </c>
      <c r="H177" s="27">
        <f t="shared" si="15"/>
        <v>12375000</v>
      </c>
      <c r="I177" s="27">
        <v>14625000</v>
      </c>
      <c r="J177" s="27">
        <v>-2250000</v>
      </c>
      <c r="K177" s="27">
        <v>0</v>
      </c>
      <c r="L177" s="27">
        <f t="shared" si="16"/>
        <v>12375000</v>
      </c>
      <c r="M177" s="30"/>
      <c r="N177" s="29">
        <v>288</v>
      </c>
    </row>
    <row r="178" spans="1:14" x14ac:dyDescent="0.25">
      <c r="A178" s="26">
        <f t="shared" si="17"/>
        <v>40</v>
      </c>
      <c r="B178" s="26">
        <v>21028014</v>
      </c>
      <c r="C178" s="26" t="s">
        <v>263</v>
      </c>
      <c r="D178" s="26" t="s">
        <v>249</v>
      </c>
      <c r="E178" s="26" t="str">
        <f t="shared" si="14"/>
        <v>NS</v>
      </c>
      <c r="F178" s="26" t="s">
        <v>250</v>
      </c>
      <c r="G178" s="27">
        <v>0</v>
      </c>
      <c r="H178" s="27">
        <f t="shared" si="15"/>
        <v>12375000</v>
      </c>
      <c r="I178" s="27">
        <v>14625000</v>
      </c>
      <c r="J178" s="27">
        <v>-2250000</v>
      </c>
      <c r="K178" s="27">
        <v>0</v>
      </c>
      <c r="L178" s="27">
        <f t="shared" si="16"/>
        <v>12375000</v>
      </c>
      <c r="M178" s="30"/>
      <c r="N178" s="29">
        <v>289</v>
      </c>
    </row>
    <row r="179" spans="1:14" x14ac:dyDescent="0.25">
      <c r="A179" s="26">
        <f t="shared" si="17"/>
        <v>41</v>
      </c>
      <c r="B179" s="26">
        <v>22028001</v>
      </c>
      <c r="C179" s="26" t="s">
        <v>264</v>
      </c>
      <c r="D179" s="26" t="s">
        <v>265</v>
      </c>
      <c r="E179" s="26" t="str">
        <f t="shared" si="14"/>
        <v>NS</v>
      </c>
      <c r="F179" s="26" t="s">
        <v>266</v>
      </c>
      <c r="G179" s="27">
        <v>0</v>
      </c>
      <c r="H179" s="27">
        <f t="shared" si="15"/>
        <v>11250000</v>
      </c>
      <c r="I179" s="27">
        <v>14625000</v>
      </c>
      <c r="J179" s="27">
        <v>-3375000</v>
      </c>
      <c r="K179" s="27">
        <v>0</v>
      </c>
      <c r="L179" s="27">
        <f t="shared" si="16"/>
        <v>11250000</v>
      </c>
      <c r="M179" s="30"/>
      <c r="N179" s="29">
        <v>290</v>
      </c>
    </row>
    <row r="180" spans="1:14" x14ac:dyDescent="0.25">
      <c r="A180" s="26">
        <f t="shared" si="17"/>
        <v>42</v>
      </c>
      <c r="B180" s="26">
        <v>22028003</v>
      </c>
      <c r="C180" s="26" t="s">
        <v>269</v>
      </c>
      <c r="D180" s="26" t="s">
        <v>265</v>
      </c>
      <c r="E180" s="26" t="str">
        <f t="shared" si="14"/>
        <v>NS</v>
      </c>
      <c r="F180" s="26" t="s">
        <v>266</v>
      </c>
      <c r="G180" s="27">
        <v>0</v>
      </c>
      <c r="H180" s="27">
        <f t="shared" si="15"/>
        <v>11250000</v>
      </c>
      <c r="I180" s="27">
        <v>14625000</v>
      </c>
      <c r="J180" s="27">
        <v>-3375000</v>
      </c>
      <c r="K180" s="27">
        <v>0</v>
      </c>
      <c r="L180" s="27">
        <f t="shared" si="16"/>
        <v>11250000</v>
      </c>
      <c r="M180" s="30"/>
      <c r="N180" s="29">
        <v>293</v>
      </c>
    </row>
    <row r="181" spans="1:14" x14ac:dyDescent="0.25">
      <c r="A181" s="26">
        <f t="shared" si="17"/>
        <v>43</v>
      </c>
      <c r="B181" s="26">
        <v>22028002</v>
      </c>
      <c r="C181" s="26" t="s">
        <v>278</v>
      </c>
      <c r="D181" s="26" t="s">
        <v>265</v>
      </c>
      <c r="E181" s="26" t="str">
        <f t="shared" si="14"/>
        <v>NS</v>
      </c>
      <c r="F181" s="26" t="s">
        <v>266</v>
      </c>
      <c r="G181" s="27">
        <v>0</v>
      </c>
      <c r="H181" s="27">
        <f t="shared" si="15"/>
        <v>11250000</v>
      </c>
      <c r="I181" s="27">
        <v>14625000</v>
      </c>
      <c r="J181" s="27">
        <v>-3375000</v>
      </c>
      <c r="K181" s="27">
        <v>0</v>
      </c>
      <c r="L181" s="27">
        <f t="shared" si="16"/>
        <v>11250000</v>
      </c>
      <c r="M181" s="30"/>
      <c r="N181" s="29">
        <v>302</v>
      </c>
    </row>
    <row r="182" spans="1:14" x14ac:dyDescent="0.25">
      <c r="A182" s="26">
        <f t="shared" si="17"/>
        <v>44</v>
      </c>
      <c r="B182" s="26">
        <v>22028004</v>
      </c>
      <c r="C182" s="26" t="s">
        <v>279</v>
      </c>
      <c r="D182" s="26" t="s">
        <v>265</v>
      </c>
      <c r="E182" s="26" t="str">
        <f t="shared" si="14"/>
        <v>NS</v>
      </c>
      <c r="F182" s="26" t="s">
        <v>266</v>
      </c>
      <c r="G182" s="27">
        <v>0</v>
      </c>
      <c r="H182" s="27">
        <f t="shared" si="15"/>
        <v>11250000</v>
      </c>
      <c r="I182" s="27">
        <v>14625000</v>
      </c>
      <c r="J182" s="27">
        <v>-3375000</v>
      </c>
      <c r="K182" s="27">
        <v>0</v>
      </c>
      <c r="L182" s="27">
        <f t="shared" si="16"/>
        <v>11250000</v>
      </c>
      <c r="M182" s="30"/>
      <c r="N182" s="29">
        <v>303</v>
      </c>
    </row>
    <row r="183" spans="1:14" x14ac:dyDescent="0.25">
      <c r="A183" s="26">
        <f t="shared" si="17"/>
        <v>45</v>
      </c>
      <c r="B183" s="39">
        <v>18028004</v>
      </c>
      <c r="C183" s="39" t="s">
        <v>282</v>
      </c>
      <c r="D183" s="39" t="s">
        <v>216</v>
      </c>
      <c r="E183" s="39" t="str">
        <f t="shared" si="14"/>
        <v>NS</v>
      </c>
      <c r="F183" s="39" t="s">
        <v>283</v>
      </c>
      <c r="G183" s="40">
        <v>0</v>
      </c>
      <c r="H183" s="40">
        <f t="shared" si="15"/>
        <v>6187500</v>
      </c>
      <c r="I183" s="40">
        <v>7312500</v>
      </c>
      <c r="J183" s="40">
        <v>-1125000</v>
      </c>
      <c r="K183" s="40">
        <v>0</v>
      </c>
      <c r="L183" s="40">
        <f t="shared" si="16"/>
        <v>6187500</v>
      </c>
      <c r="M183" s="41"/>
      <c r="N183" s="29">
        <v>306</v>
      </c>
    </row>
  </sheetData>
  <autoFilter ref="A8:M183" xr:uid="{00000000-0009-0000-0000-000000000000}"/>
  <sortState xmlns:xlrd2="http://schemas.microsoft.com/office/spreadsheetml/2017/richdata2" ref="A10:N183">
    <sortCondition ref="N10"/>
  </sortState>
  <mergeCells count="13">
    <mergeCell ref="K7:K8"/>
    <mergeCell ref="L7:L8"/>
    <mergeCell ref="M7:M8"/>
    <mergeCell ref="A4:M4"/>
    <mergeCell ref="A5:M5"/>
    <mergeCell ref="A7:A8"/>
    <mergeCell ref="B7:B8"/>
    <mergeCell ref="C7:C8"/>
    <mergeCell ref="D7:D8"/>
    <mergeCell ref="E7:E8"/>
    <mergeCell ref="F7:F8"/>
    <mergeCell ref="G7:G8"/>
    <mergeCell ref="H7:J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"/>
  <sheetViews>
    <sheetView topLeftCell="A45" workbookViewId="0">
      <selection activeCell="A23" sqref="A23"/>
    </sheetView>
  </sheetViews>
  <sheetFormatPr defaultRowHeight="15" x14ac:dyDescent="0.25"/>
  <cols>
    <col min="1" max="1" width="4.42578125" bestFit="1" customWidth="1"/>
    <col min="2" max="2" width="9" bestFit="1" customWidth="1"/>
    <col min="3" max="3" width="21.85546875" bestFit="1" customWidth="1"/>
    <col min="4" max="4" width="10.140625" bestFit="1" customWidth="1"/>
    <col min="5" max="5" width="5" customWidth="1"/>
    <col min="6" max="6" width="12.7109375" style="13" bestFit="1" customWidth="1"/>
    <col min="7" max="7" width="15.140625" style="13" bestFit="1" customWidth="1"/>
    <col min="8" max="8" width="12.7109375" style="13" bestFit="1" customWidth="1"/>
    <col min="9" max="9" width="15.7109375" style="13" bestFit="1" customWidth="1"/>
    <col min="10" max="10" width="15.28515625" bestFit="1" customWidth="1"/>
    <col min="11" max="11" width="12.5703125" customWidth="1"/>
    <col min="12" max="12" width="12.5703125" bestFit="1" customWidth="1"/>
  </cols>
  <sheetData>
    <row r="1" spans="1:14" s="1" customFormat="1" ht="12.75" x14ac:dyDescent="0.25">
      <c r="A1" s="1" t="s">
        <v>0</v>
      </c>
      <c r="E1" s="2"/>
      <c r="F1" s="2"/>
      <c r="G1" s="3"/>
    </row>
    <row r="2" spans="1:14" s="1" customFormat="1" ht="12.75" x14ac:dyDescent="0.25">
      <c r="A2" s="4" t="s">
        <v>1</v>
      </c>
      <c r="E2" s="2"/>
      <c r="F2" s="2"/>
      <c r="G2" s="3"/>
    </row>
    <row r="3" spans="1:14" s="1" customFormat="1" ht="12.75" x14ac:dyDescent="0.25">
      <c r="E3" s="2"/>
      <c r="F3" s="2"/>
      <c r="G3" s="3"/>
    </row>
    <row r="4" spans="1:14" s="1" customFormat="1" ht="19.5" customHeight="1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4" s="1" customFormat="1" ht="16.5" customHeight="1" x14ac:dyDescent="0.25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4" s="1" customFormat="1" ht="12.75" x14ac:dyDescent="0.25">
      <c r="E6" s="2"/>
      <c r="F6" s="2"/>
      <c r="G6" s="3"/>
      <c r="K6" s="2"/>
      <c r="L6" s="2"/>
      <c r="M6" s="2"/>
    </row>
    <row r="7" spans="1:14" s="6" customFormat="1" x14ac:dyDescent="0.25">
      <c r="A7" s="17" t="s">
        <v>4</v>
      </c>
      <c r="B7" s="17" t="s">
        <v>5</v>
      </c>
      <c r="C7" s="17" t="s">
        <v>6</v>
      </c>
      <c r="D7" s="17" t="s">
        <v>7</v>
      </c>
      <c r="E7" s="17" t="s">
        <v>8</v>
      </c>
      <c r="F7" s="17" t="s">
        <v>9</v>
      </c>
      <c r="G7" s="17" t="s">
        <v>10</v>
      </c>
      <c r="H7" s="21" t="s">
        <v>11</v>
      </c>
      <c r="I7" s="21"/>
      <c r="J7" s="21"/>
      <c r="K7" s="17" t="s">
        <v>12</v>
      </c>
      <c r="L7" s="17" t="s">
        <v>13</v>
      </c>
      <c r="M7" s="18" t="s">
        <v>14</v>
      </c>
    </row>
    <row r="8" spans="1:14" s="6" customFormat="1" ht="45" x14ac:dyDescent="0.25">
      <c r="A8" s="17"/>
      <c r="B8" s="17"/>
      <c r="C8" s="17"/>
      <c r="D8" s="17"/>
      <c r="E8" s="17"/>
      <c r="F8" s="17"/>
      <c r="G8" s="17"/>
      <c r="H8" s="5" t="s">
        <v>15</v>
      </c>
      <c r="I8" s="5" t="s">
        <v>16</v>
      </c>
      <c r="J8" s="5" t="s">
        <v>17</v>
      </c>
      <c r="K8" s="17"/>
      <c r="L8" s="17"/>
      <c r="M8" s="18"/>
    </row>
    <row r="9" spans="1:14" s="6" customFormat="1" x14ac:dyDescent="0.25">
      <c r="A9" s="14"/>
      <c r="B9" s="14"/>
      <c r="C9" s="14" t="s">
        <v>284</v>
      </c>
      <c r="D9" s="14"/>
      <c r="E9" s="14"/>
      <c r="F9" s="14"/>
      <c r="G9" s="14"/>
      <c r="H9" s="15"/>
      <c r="I9" s="15"/>
      <c r="J9" s="15"/>
      <c r="K9" s="14"/>
      <c r="L9" s="14"/>
      <c r="M9" s="16"/>
    </row>
    <row r="10" spans="1:14" x14ac:dyDescent="0.25">
      <c r="A10" s="8">
        <f t="shared" ref="A10:A58" si="0">A9+1</f>
        <v>1</v>
      </c>
      <c r="B10" s="8">
        <v>20025001</v>
      </c>
      <c r="C10" s="8" t="s">
        <v>21</v>
      </c>
      <c r="D10" s="8" t="s">
        <v>19</v>
      </c>
      <c r="E10" s="8" t="str">
        <f t="shared" ref="E10:E41" si="1">RIGHT(D10,2)</f>
        <v>CH</v>
      </c>
      <c r="F10" s="8" t="s">
        <v>20</v>
      </c>
      <c r="G10" s="7">
        <v>0</v>
      </c>
      <c r="H10" s="7">
        <f t="shared" ref="H10:H41" si="2">I10+J10</f>
        <v>-1080000</v>
      </c>
      <c r="I10" s="7"/>
      <c r="J10" s="7">
        <v>-1080000</v>
      </c>
      <c r="K10" s="7">
        <v>0</v>
      </c>
      <c r="L10" s="7">
        <f t="shared" ref="L10:L41" si="3">G10+H10-K10</f>
        <v>-1080000</v>
      </c>
      <c r="M10" s="7"/>
      <c r="N10">
        <v>2</v>
      </c>
    </row>
    <row r="11" spans="1:14" x14ac:dyDescent="0.25">
      <c r="A11" s="8">
        <f t="shared" si="0"/>
        <v>2</v>
      </c>
      <c r="B11" s="8">
        <v>20025002</v>
      </c>
      <c r="C11" s="8" t="s">
        <v>22</v>
      </c>
      <c r="D11" s="8" t="s">
        <v>19</v>
      </c>
      <c r="E11" s="8" t="str">
        <f t="shared" si="1"/>
        <v>CH</v>
      </c>
      <c r="F11" s="8" t="s">
        <v>20</v>
      </c>
      <c r="G11" s="7">
        <v>0</v>
      </c>
      <c r="H11" s="7">
        <f t="shared" si="2"/>
        <v>-1080000</v>
      </c>
      <c r="I11" s="7"/>
      <c r="J11" s="7">
        <v>-1080000</v>
      </c>
      <c r="K11" s="7">
        <v>0</v>
      </c>
      <c r="L11" s="7">
        <f t="shared" si="3"/>
        <v>-1080000</v>
      </c>
      <c r="M11" s="7"/>
      <c r="N11">
        <v>3</v>
      </c>
    </row>
    <row r="12" spans="1:14" x14ac:dyDescent="0.25">
      <c r="A12" s="8">
        <f t="shared" si="0"/>
        <v>3</v>
      </c>
      <c r="B12" s="8">
        <v>20025069</v>
      </c>
      <c r="C12" s="8" t="s">
        <v>23</v>
      </c>
      <c r="D12" s="8" t="s">
        <v>19</v>
      </c>
      <c r="E12" s="8" t="str">
        <f t="shared" si="1"/>
        <v>CH</v>
      </c>
      <c r="F12" s="8" t="s">
        <v>24</v>
      </c>
      <c r="G12" s="7">
        <v>0</v>
      </c>
      <c r="H12" s="7">
        <f t="shared" si="2"/>
        <v>-1080000</v>
      </c>
      <c r="I12" s="7"/>
      <c r="J12" s="7">
        <v>-1080000</v>
      </c>
      <c r="K12" s="7">
        <v>0</v>
      </c>
      <c r="L12" s="7">
        <f t="shared" si="3"/>
        <v>-1080000</v>
      </c>
      <c r="M12" s="7"/>
      <c r="N12">
        <v>4</v>
      </c>
    </row>
    <row r="13" spans="1:14" x14ac:dyDescent="0.25">
      <c r="A13" s="8">
        <f t="shared" si="0"/>
        <v>4</v>
      </c>
      <c r="B13" s="8">
        <v>20025068</v>
      </c>
      <c r="C13" s="8" t="s">
        <v>25</v>
      </c>
      <c r="D13" s="8" t="s">
        <v>19</v>
      </c>
      <c r="E13" s="8" t="str">
        <f t="shared" si="1"/>
        <v>CH</v>
      </c>
      <c r="F13" s="8" t="s">
        <v>26</v>
      </c>
      <c r="G13" s="7">
        <v>0</v>
      </c>
      <c r="H13" s="7">
        <f t="shared" si="2"/>
        <v>-1080000</v>
      </c>
      <c r="I13" s="7"/>
      <c r="J13" s="7">
        <v>-1080000</v>
      </c>
      <c r="K13" s="7">
        <v>0</v>
      </c>
      <c r="L13" s="7">
        <f t="shared" si="3"/>
        <v>-1080000</v>
      </c>
      <c r="M13" s="7"/>
      <c r="N13">
        <v>5</v>
      </c>
    </row>
    <row r="14" spans="1:14" x14ac:dyDescent="0.25">
      <c r="A14" s="8">
        <f t="shared" si="0"/>
        <v>5</v>
      </c>
      <c r="B14" s="8">
        <v>20025009</v>
      </c>
      <c r="C14" s="8" t="s">
        <v>27</v>
      </c>
      <c r="D14" s="8" t="s">
        <v>19</v>
      </c>
      <c r="E14" s="8" t="str">
        <f t="shared" si="1"/>
        <v>CH</v>
      </c>
      <c r="F14" s="8" t="s">
        <v>28</v>
      </c>
      <c r="G14" s="7">
        <v>0</v>
      </c>
      <c r="H14" s="7">
        <f t="shared" si="2"/>
        <v>-1080000</v>
      </c>
      <c r="I14" s="7"/>
      <c r="J14" s="7">
        <v>-1080000</v>
      </c>
      <c r="K14" s="7">
        <v>0</v>
      </c>
      <c r="L14" s="7">
        <f t="shared" si="3"/>
        <v>-1080000</v>
      </c>
      <c r="M14" s="7"/>
      <c r="N14">
        <v>6</v>
      </c>
    </row>
    <row r="15" spans="1:14" x14ac:dyDescent="0.25">
      <c r="A15" s="8">
        <f t="shared" si="0"/>
        <v>6</v>
      </c>
      <c r="B15" s="8">
        <v>20025004</v>
      </c>
      <c r="C15" s="8" t="s">
        <v>30</v>
      </c>
      <c r="D15" s="8" t="s">
        <v>19</v>
      </c>
      <c r="E15" s="8" t="str">
        <f t="shared" si="1"/>
        <v>CH</v>
      </c>
      <c r="F15" s="8" t="s">
        <v>28</v>
      </c>
      <c r="G15" s="7">
        <v>0</v>
      </c>
      <c r="H15" s="7">
        <f t="shared" si="2"/>
        <v>-1080000</v>
      </c>
      <c r="I15" s="7"/>
      <c r="J15" s="7">
        <v>-1080000</v>
      </c>
      <c r="K15" s="7">
        <v>0</v>
      </c>
      <c r="L15" s="7">
        <f t="shared" si="3"/>
        <v>-1080000</v>
      </c>
      <c r="M15" s="7"/>
      <c r="N15">
        <v>8</v>
      </c>
    </row>
    <row r="16" spans="1:14" x14ac:dyDescent="0.25">
      <c r="A16" s="8">
        <f t="shared" si="0"/>
        <v>7</v>
      </c>
      <c r="B16" s="8">
        <v>20025012</v>
      </c>
      <c r="C16" s="8" t="s">
        <v>31</v>
      </c>
      <c r="D16" s="8" t="s">
        <v>19</v>
      </c>
      <c r="E16" s="8" t="str">
        <f t="shared" si="1"/>
        <v>CH</v>
      </c>
      <c r="F16" s="8" t="s">
        <v>28</v>
      </c>
      <c r="G16" s="7">
        <v>0</v>
      </c>
      <c r="H16" s="7">
        <f t="shared" si="2"/>
        <v>-1080000</v>
      </c>
      <c r="I16" s="7"/>
      <c r="J16" s="7">
        <v>-1080000</v>
      </c>
      <c r="K16" s="7">
        <v>0</v>
      </c>
      <c r="L16" s="7">
        <f t="shared" si="3"/>
        <v>-1080000</v>
      </c>
      <c r="M16" s="7"/>
      <c r="N16">
        <v>9</v>
      </c>
    </row>
    <row r="17" spans="1:14" x14ac:dyDescent="0.25">
      <c r="A17" s="8">
        <f t="shared" si="0"/>
        <v>8</v>
      </c>
      <c r="B17" s="8">
        <v>20025005</v>
      </c>
      <c r="C17" s="8" t="s">
        <v>34</v>
      </c>
      <c r="D17" s="8" t="s">
        <v>19</v>
      </c>
      <c r="E17" s="8" t="str">
        <f t="shared" si="1"/>
        <v>CH</v>
      </c>
      <c r="F17" s="8" t="s">
        <v>28</v>
      </c>
      <c r="G17" s="7">
        <v>0</v>
      </c>
      <c r="H17" s="7">
        <f t="shared" si="2"/>
        <v>-1080000</v>
      </c>
      <c r="I17" s="7"/>
      <c r="J17" s="7">
        <v>-1080000</v>
      </c>
      <c r="K17" s="7">
        <v>0</v>
      </c>
      <c r="L17" s="7">
        <f t="shared" si="3"/>
        <v>-1080000</v>
      </c>
      <c r="M17" s="7"/>
      <c r="N17">
        <v>12</v>
      </c>
    </row>
    <row r="18" spans="1:14" x14ac:dyDescent="0.25">
      <c r="A18" s="8">
        <f t="shared" si="0"/>
        <v>9</v>
      </c>
      <c r="B18" s="8">
        <v>20025008</v>
      </c>
      <c r="C18" s="8" t="s">
        <v>35</v>
      </c>
      <c r="D18" s="8" t="s">
        <v>19</v>
      </c>
      <c r="E18" s="8" t="str">
        <f t="shared" si="1"/>
        <v>CH</v>
      </c>
      <c r="F18" s="8" t="s">
        <v>28</v>
      </c>
      <c r="G18" s="7">
        <v>0</v>
      </c>
      <c r="H18" s="7">
        <f t="shared" si="2"/>
        <v>-1080000</v>
      </c>
      <c r="I18" s="7"/>
      <c r="J18" s="7">
        <v>-1080000</v>
      </c>
      <c r="K18" s="7">
        <v>0</v>
      </c>
      <c r="L18" s="7">
        <f t="shared" si="3"/>
        <v>-1080000</v>
      </c>
      <c r="M18" s="7"/>
      <c r="N18">
        <v>13</v>
      </c>
    </row>
    <row r="19" spans="1:14" x14ac:dyDescent="0.25">
      <c r="A19" s="8">
        <f t="shared" si="0"/>
        <v>10</v>
      </c>
      <c r="B19" s="8">
        <v>20025013</v>
      </c>
      <c r="C19" s="8" t="s">
        <v>36</v>
      </c>
      <c r="D19" s="8" t="s">
        <v>19</v>
      </c>
      <c r="E19" s="8" t="str">
        <f t="shared" si="1"/>
        <v>CH</v>
      </c>
      <c r="F19" s="8" t="s">
        <v>28</v>
      </c>
      <c r="G19" s="7">
        <v>0</v>
      </c>
      <c r="H19" s="7">
        <f t="shared" si="2"/>
        <v>-1080000</v>
      </c>
      <c r="I19" s="7"/>
      <c r="J19" s="7">
        <v>-1080000</v>
      </c>
      <c r="K19" s="7">
        <v>0</v>
      </c>
      <c r="L19" s="7">
        <f t="shared" si="3"/>
        <v>-1080000</v>
      </c>
      <c r="M19" s="7"/>
      <c r="N19">
        <v>14</v>
      </c>
    </row>
    <row r="20" spans="1:14" x14ac:dyDescent="0.25">
      <c r="A20" s="8">
        <f t="shared" si="0"/>
        <v>11</v>
      </c>
      <c r="B20" s="8">
        <v>20025057</v>
      </c>
      <c r="C20" s="8" t="s">
        <v>39</v>
      </c>
      <c r="D20" s="8" t="s">
        <v>19</v>
      </c>
      <c r="E20" s="8" t="str">
        <f t="shared" si="1"/>
        <v>CH</v>
      </c>
      <c r="F20" s="8" t="s">
        <v>38</v>
      </c>
      <c r="G20" s="7">
        <v>0</v>
      </c>
      <c r="H20" s="7">
        <f t="shared" si="2"/>
        <v>-1080000</v>
      </c>
      <c r="I20" s="7"/>
      <c r="J20" s="7">
        <v>-1080000</v>
      </c>
      <c r="K20" s="7">
        <v>0</v>
      </c>
      <c r="L20" s="7">
        <f t="shared" si="3"/>
        <v>-1080000</v>
      </c>
      <c r="M20" s="7"/>
      <c r="N20">
        <v>16</v>
      </c>
    </row>
    <row r="21" spans="1:14" x14ac:dyDescent="0.25">
      <c r="A21" s="8">
        <f t="shared" si="0"/>
        <v>12</v>
      </c>
      <c r="B21" s="8">
        <v>20025054</v>
      </c>
      <c r="C21" s="8" t="s">
        <v>40</v>
      </c>
      <c r="D21" s="8" t="s">
        <v>19</v>
      </c>
      <c r="E21" s="8" t="str">
        <f t="shared" si="1"/>
        <v>CH</v>
      </c>
      <c r="F21" s="8" t="s">
        <v>38</v>
      </c>
      <c r="G21" s="7">
        <v>0</v>
      </c>
      <c r="H21" s="7">
        <f t="shared" si="2"/>
        <v>-1080000</v>
      </c>
      <c r="I21" s="7"/>
      <c r="J21" s="7">
        <v>-1080000</v>
      </c>
      <c r="K21" s="7">
        <v>0</v>
      </c>
      <c r="L21" s="7">
        <f t="shared" si="3"/>
        <v>-1080000</v>
      </c>
      <c r="M21" s="7"/>
      <c r="N21">
        <v>17</v>
      </c>
    </row>
    <row r="22" spans="1:14" x14ac:dyDescent="0.25">
      <c r="A22" s="8">
        <f t="shared" si="0"/>
        <v>13</v>
      </c>
      <c r="B22" s="8">
        <v>20025056</v>
      </c>
      <c r="C22" s="8" t="s">
        <v>41</v>
      </c>
      <c r="D22" s="8" t="s">
        <v>19</v>
      </c>
      <c r="E22" s="8" t="str">
        <f t="shared" si="1"/>
        <v>CH</v>
      </c>
      <c r="F22" s="8" t="s">
        <v>38</v>
      </c>
      <c r="G22" s="7">
        <v>0</v>
      </c>
      <c r="H22" s="7">
        <f t="shared" si="2"/>
        <v>-1080000</v>
      </c>
      <c r="I22" s="7"/>
      <c r="J22" s="7">
        <v>-1080000</v>
      </c>
      <c r="K22" s="7">
        <v>0</v>
      </c>
      <c r="L22" s="7">
        <f t="shared" si="3"/>
        <v>-1080000</v>
      </c>
      <c r="M22" s="7"/>
      <c r="N22">
        <v>18</v>
      </c>
    </row>
    <row r="23" spans="1:14" x14ac:dyDescent="0.25">
      <c r="A23" s="8">
        <f t="shared" si="0"/>
        <v>14</v>
      </c>
      <c r="B23" s="8">
        <v>20025058</v>
      </c>
      <c r="C23" s="8" t="s">
        <v>42</v>
      </c>
      <c r="D23" s="8" t="s">
        <v>19</v>
      </c>
      <c r="E23" s="8" t="str">
        <f t="shared" si="1"/>
        <v>CH</v>
      </c>
      <c r="F23" s="8" t="s">
        <v>38</v>
      </c>
      <c r="G23" s="7">
        <v>0</v>
      </c>
      <c r="H23" s="7">
        <f t="shared" si="2"/>
        <v>-1080000</v>
      </c>
      <c r="I23" s="7"/>
      <c r="J23" s="7">
        <v>-1080000</v>
      </c>
      <c r="K23" s="7">
        <v>0</v>
      </c>
      <c r="L23" s="7">
        <f t="shared" si="3"/>
        <v>-1080000</v>
      </c>
      <c r="M23" s="7"/>
      <c r="N23">
        <v>19</v>
      </c>
    </row>
    <row r="24" spans="1:14" x14ac:dyDescent="0.25">
      <c r="A24" s="8">
        <f t="shared" si="0"/>
        <v>15</v>
      </c>
      <c r="B24" s="8">
        <v>20025046</v>
      </c>
      <c r="C24" s="8" t="s">
        <v>43</v>
      </c>
      <c r="D24" s="8" t="s">
        <v>19</v>
      </c>
      <c r="E24" s="8" t="str">
        <f t="shared" si="1"/>
        <v>CH</v>
      </c>
      <c r="F24" s="8" t="s">
        <v>44</v>
      </c>
      <c r="G24" s="7">
        <v>0</v>
      </c>
      <c r="H24" s="7">
        <f t="shared" si="2"/>
        <v>-1080000</v>
      </c>
      <c r="I24" s="7"/>
      <c r="J24" s="7">
        <v>-1080000</v>
      </c>
      <c r="K24" s="7">
        <v>0</v>
      </c>
      <c r="L24" s="7">
        <f t="shared" si="3"/>
        <v>-1080000</v>
      </c>
      <c r="M24" s="7"/>
      <c r="N24">
        <v>20</v>
      </c>
    </row>
    <row r="25" spans="1:14" x14ac:dyDescent="0.25">
      <c r="A25" s="8">
        <f t="shared" si="0"/>
        <v>16</v>
      </c>
      <c r="B25" s="8">
        <v>20025047</v>
      </c>
      <c r="C25" s="8" t="s">
        <v>45</v>
      </c>
      <c r="D25" s="8" t="s">
        <v>19</v>
      </c>
      <c r="E25" s="8" t="str">
        <f t="shared" si="1"/>
        <v>CH</v>
      </c>
      <c r="F25" s="8" t="s">
        <v>44</v>
      </c>
      <c r="G25" s="7">
        <v>0</v>
      </c>
      <c r="H25" s="7">
        <f t="shared" si="2"/>
        <v>-1080000</v>
      </c>
      <c r="I25" s="7"/>
      <c r="J25" s="7">
        <v>-1080000</v>
      </c>
      <c r="K25" s="7">
        <v>0</v>
      </c>
      <c r="L25" s="7">
        <f t="shared" si="3"/>
        <v>-1080000</v>
      </c>
      <c r="M25" s="7"/>
      <c r="N25">
        <v>21</v>
      </c>
    </row>
    <row r="26" spans="1:14" x14ac:dyDescent="0.25">
      <c r="A26" s="8">
        <f t="shared" si="0"/>
        <v>17</v>
      </c>
      <c r="B26" s="8">
        <v>20025051</v>
      </c>
      <c r="C26" s="8" t="s">
        <v>46</v>
      </c>
      <c r="D26" s="8" t="s">
        <v>19</v>
      </c>
      <c r="E26" s="8" t="str">
        <f t="shared" si="1"/>
        <v>CH</v>
      </c>
      <c r="F26" s="8" t="s">
        <v>44</v>
      </c>
      <c r="G26" s="7">
        <v>0</v>
      </c>
      <c r="H26" s="7">
        <f t="shared" si="2"/>
        <v>-1080000</v>
      </c>
      <c r="I26" s="7"/>
      <c r="J26" s="7">
        <v>-1080000</v>
      </c>
      <c r="K26" s="7">
        <v>0</v>
      </c>
      <c r="L26" s="7">
        <f t="shared" si="3"/>
        <v>-1080000</v>
      </c>
      <c r="M26" s="7"/>
      <c r="N26">
        <v>22</v>
      </c>
    </row>
    <row r="27" spans="1:14" x14ac:dyDescent="0.25">
      <c r="A27" s="8">
        <f t="shared" si="0"/>
        <v>18</v>
      </c>
      <c r="B27" s="8">
        <v>20025052</v>
      </c>
      <c r="C27" s="8" t="s">
        <v>48</v>
      </c>
      <c r="D27" s="8" t="s">
        <v>19</v>
      </c>
      <c r="E27" s="8" t="str">
        <f t="shared" si="1"/>
        <v>CH</v>
      </c>
      <c r="F27" s="8" t="s">
        <v>44</v>
      </c>
      <c r="G27" s="7">
        <v>0</v>
      </c>
      <c r="H27" s="7">
        <f t="shared" si="2"/>
        <v>-1080000</v>
      </c>
      <c r="I27" s="7"/>
      <c r="J27" s="7">
        <v>-1080000</v>
      </c>
      <c r="K27" s="7">
        <v>0</v>
      </c>
      <c r="L27" s="7">
        <f t="shared" si="3"/>
        <v>-1080000</v>
      </c>
      <c r="M27" s="7"/>
      <c r="N27">
        <v>24</v>
      </c>
    </row>
    <row r="28" spans="1:14" x14ac:dyDescent="0.25">
      <c r="A28" s="8">
        <f t="shared" si="0"/>
        <v>19</v>
      </c>
      <c r="B28" s="8">
        <v>20025064</v>
      </c>
      <c r="C28" s="8" t="s">
        <v>49</v>
      </c>
      <c r="D28" s="8" t="s">
        <v>19</v>
      </c>
      <c r="E28" s="8" t="str">
        <f t="shared" si="1"/>
        <v>CH</v>
      </c>
      <c r="F28" s="8" t="s">
        <v>50</v>
      </c>
      <c r="G28" s="7">
        <v>0</v>
      </c>
      <c r="H28" s="7">
        <f t="shared" si="2"/>
        <v>-1080000</v>
      </c>
      <c r="I28" s="7"/>
      <c r="J28" s="7">
        <v>-1080000</v>
      </c>
      <c r="K28" s="7">
        <v>0</v>
      </c>
      <c r="L28" s="7">
        <f t="shared" si="3"/>
        <v>-1080000</v>
      </c>
      <c r="M28" s="7"/>
      <c r="N28">
        <v>25</v>
      </c>
    </row>
    <row r="29" spans="1:14" x14ac:dyDescent="0.25">
      <c r="A29" s="8">
        <f t="shared" si="0"/>
        <v>20</v>
      </c>
      <c r="B29" s="8">
        <v>20025062</v>
      </c>
      <c r="C29" s="8" t="s">
        <v>52</v>
      </c>
      <c r="D29" s="8" t="s">
        <v>19</v>
      </c>
      <c r="E29" s="8" t="str">
        <f t="shared" si="1"/>
        <v>CH</v>
      </c>
      <c r="F29" s="8" t="s">
        <v>50</v>
      </c>
      <c r="G29" s="7">
        <v>0</v>
      </c>
      <c r="H29" s="7">
        <f t="shared" si="2"/>
        <v>-1080000</v>
      </c>
      <c r="I29" s="7"/>
      <c r="J29" s="7">
        <v>-1080000</v>
      </c>
      <c r="K29" s="7">
        <v>0</v>
      </c>
      <c r="L29" s="7">
        <f t="shared" si="3"/>
        <v>-1080000</v>
      </c>
      <c r="M29" s="7"/>
      <c r="N29">
        <v>27</v>
      </c>
    </row>
    <row r="30" spans="1:14" x14ac:dyDescent="0.25">
      <c r="A30" s="8">
        <f t="shared" si="0"/>
        <v>21</v>
      </c>
      <c r="B30" s="8">
        <v>20025067</v>
      </c>
      <c r="C30" s="8" t="s">
        <v>53</v>
      </c>
      <c r="D30" s="8" t="s">
        <v>19</v>
      </c>
      <c r="E30" s="8" t="str">
        <f t="shared" si="1"/>
        <v>CH</v>
      </c>
      <c r="F30" s="8" t="s">
        <v>50</v>
      </c>
      <c r="G30" s="7">
        <v>0</v>
      </c>
      <c r="H30" s="7">
        <f t="shared" si="2"/>
        <v>-1080000</v>
      </c>
      <c r="I30" s="7"/>
      <c r="J30" s="7">
        <v>-1080000</v>
      </c>
      <c r="K30" s="7">
        <v>0</v>
      </c>
      <c r="L30" s="7">
        <f t="shared" si="3"/>
        <v>-1080000</v>
      </c>
      <c r="M30" s="7"/>
      <c r="N30">
        <v>28</v>
      </c>
    </row>
    <row r="31" spans="1:14" x14ac:dyDescent="0.25">
      <c r="A31" s="8">
        <f t="shared" si="0"/>
        <v>22</v>
      </c>
      <c r="B31" s="8">
        <v>20025022</v>
      </c>
      <c r="C31" s="8" t="s">
        <v>54</v>
      </c>
      <c r="D31" s="8" t="s">
        <v>19</v>
      </c>
      <c r="E31" s="8" t="str">
        <f t="shared" si="1"/>
        <v>CH</v>
      </c>
      <c r="F31" s="8" t="s">
        <v>55</v>
      </c>
      <c r="G31" s="7">
        <v>0</v>
      </c>
      <c r="H31" s="7">
        <f t="shared" si="2"/>
        <v>-1080000</v>
      </c>
      <c r="I31" s="7"/>
      <c r="J31" s="7">
        <v>-1080000</v>
      </c>
      <c r="K31" s="7">
        <v>0</v>
      </c>
      <c r="L31" s="7">
        <f t="shared" si="3"/>
        <v>-1080000</v>
      </c>
      <c r="M31" s="7"/>
      <c r="N31">
        <v>29</v>
      </c>
    </row>
    <row r="32" spans="1:14" x14ac:dyDescent="0.25">
      <c r="A32" s="8">
        <f t="shared" si="0"/>
        <v>23</v>
      </c>
      <c r="B32" s="8">
        <v>20025017</v>
      </c>
      <c r="C32" s="8" t="s">
        <v>57</v>
      </c>
      <c r="D32" s="8" t="s">
        <v>19</v>
      </c>
      <c r="E32" s="8" t="str">
        <f t="shared" si="1"/>
        <v>CH</v>
      </c>
      <c r="F32" s="8" t="s">
        <v>55</v>
      </c>
      <c r="G32" s="7">
        <v>0</v>
      </c>
      <c r="H32" s="7">
        <f t="shared" si="2"/>
        <v>-1080000</v>
      </c>
      <c r="I32" s="7"/>
      <c r="J32" s="7">
        <v>-1080000</v>
      </c>
      <c r="K32" s="7">
        <v>0</v>
      </c>
      <c r="L32" s="7">
        <f t="shared" si="3"/>
        <v>-1080000</v>
      </c>
      <c r="M32" s="7"/>
      <c r="N32">
        <v>31</v>
      </c>
    </row>
    <row r="33" spans="1:14" x14ac:dyDescent="0.25">
      <c r="A33" s="8">
        <f t="shared" si="0"/>
        <v>24</v>
      </c>
      <c r="B33" s="8">
        <v>20025024</v>
      </c>
      <c r="C33" s="8" t="s">
        <v>58</v>
      </c>
      <c r="D33" s="8" t="s">
        <v>19</v>
      </c>
      <c r="E33" s="8" t="str">
        <f t="shared" si="1"/>
        <v>CH</v>
      </c>
      <c r="F33" s="8" t="s">
        <v>55</v>
      </c>
      <c r="G33" s="7">
        <v>0</v>
      </c>
      <c r="H33" s="7">
        <f t="shared" si="2"/>
        <v>-1080000</v>
      </c>
      <c r="I33" s="7"/>
      <c r="J33" s="7">
        <v>-1080000</v>
      </c>
      <c r="K33" s="7">
        <v>0</v>
      </c>
      <c r="L33" s="7">
        <f t="shared" si="3"/>
        <v>-1080000</v>
      </c>
      <c r="M33" s="7"/>
      <c r="N33">
        <v>32</v>
      </c>
    </row>
    <row r="34" spans="1:14" x14ac:dyDescent="0.25">
      <c r="A34" s="8">
        <f t="shared" si="0"/>
        <v>25</v>
      </c>
      <c r="B34" s="8">
        <v>20025025</v>
      </c>
      <c r="C34" s="8" t="s">
        <v>59</v>
      </c>
      <c r="D34" s="8" t="s">
        <v>19</v>
      </c>
      <c r="E34" s="8" t="str">
        <f t="shared" si="1"/>
        <v>CH</v>
      </c>
      <c r="F34" s="8" t="s">
        <v>55</v>
      </c>
      <c r="G34" s="7">
        <v>0</v>
      </c>
      <c r="H34" s="7">
        <f t="shared" si="2"/>
        <v>-1080000</v>
      </c>
      <c r="I34" s="7"/>
      <c r="J34" s="7">
        <v>-1080000</v>
      </c>
      <c r="K34" s="7">
        <v>0</v>
      </c>
      <c r="L34" s="7">
        <f t="shared" si="3"/>
        <v>-1080000</v>
      </c>
      <c r="M34" s="7"/>
      <c r="N34">
        <v>33</v>
      </c>
    </row>
    <row r="35" spans="1:14" x14ac:dyDescent="0.25">
      <c r="A35" s="8">
        <f t="shared" si="0"/>
        <v>26</v>
      </c>
      <c r="B35" s="8">
        <v>20025014</v>
      </c>
      <c r="C35" s="8" t="s">
        <v>60</v>
      </c>
      <c r="D35" s="8" t="s">
        <v>19</v>
      </c>
      <c r="E35" s="8" t="str">
        <f t="shared" si="1"/>
        <v>CH</v>
      </c>
      <c r="F35" s="8" t="s">
        <v>55</v>
      </c>
      <c r="G35" s="7">
        <v>0</v>
      </c>
      <c r="H35" s="7">
        <f t="shared" si="2"/>
        <v>-1080000</v>
      </c>
      <c r="I35" s="7"/>
      <c r="J35" s="7">
        <v>-1080000</v>
      </c>
      <c r="K35" s="7">
        <v>0</v>
      </c>
      <c r="L35" s="7">
        <f t="shared" si="3"/>
        <v>-1080000</v>
      </c>
      <c r="M35" s="7"/>
      <c r="N35">
        <v>34</v>
      </c>
    </row>
    <row r="36" spans="1:14" x14ac:dyDescent="0.25">
      <c r="A36" s="8">
        <f t="shared" si="0"/>
        <v>27</v>
      </c>
      <c r="B36" s="8">
        <v>20025039</v>
      </c>
      <c r="C36" s="8" t="s">
        <v>62</v>
      </c>
      <c r="D36" s="8" t="s">
        <v>19</v>
      </c>
      <c r="E36" s="8" t="str">
        <f t="shared" si="1"/>
        <v>CH</v>
      </c>
      <c r="F36" s="8" t="s">
        <v>55</v>
      </c>
      <c r="G36" s="7">
        <v>0</v>
      </c>
      <c r="H36" s="7">
        <f t="shared" si="2"/>
        <v>-1080000</v>
      </c>
      <c r="I36" s="7"/>
      <c r="J36" s="7">
        <v>-1080000</v>
      </c>
      <c r="K36" s="7">
        <v>0</v>
      </c>
      <c r="L36" s="7">
        <f t="shared" si="3"/>
        <v>-1080000</v>
      </c>
      <c r="M36" s="7"/>
      <c r="N36">
        <v>36</v>
      </c>
    </row>
    <row r="37" spans="1:14" x14ac:dyDescent="0.25">
      <c r="A37" s="8">
        <f t="shared" si="0"/>
        <v>28</v>
      </c>
      <c r="B37" s="8">
        <v>20025045</v>
      </c>
      <c r="C37" s="8" t="s">
        <v>63</v>
      </c>
      <c r="D37" s="8" t="s">
        <v>19</v>
      </c>
      <c r="E37" s="8" t="str">
        <f t="shared" si="1"/>
        <v>CH</v>
      </c>
      <c r="F37" s="8" t="s">
        <v>55</v>
      </c>
      <c r="G37" s="7">
        <v>0</v>
      </c>
      <c r="H37" s="7">
        <f t="shared" si="2"/>
        <v>-1080000</v>
      </c>
      <c r="I37" s="7"/>
      <c r="J37" s="7">
        <v>-1080000</v>
      </c>
      <c r="K37" s="7">
        <v>0</v>
      </c>
      <c r="L37" s="7">
        <f t="shared" si="3"/>
        <v>-1080000</v>
      </c>
      <c r="M37" s="7"/>
      <c r="N37">
        <v>38</v>
      </c>
    </row>
    <row r="38" spans="1:14" x14ac:dyDescent="0.25">
      <c r="A38" s="8">
        <f t="shared" si="0"/>
        <v>29</v>
      </c>
      <c r="B38" s="8">
        <v>20025032</v>
      </c>
      <c r="C38" s="8" t="s">
        <v>64</v>
      </c>
      <c r="D38" s="8" t="s">
        <v>19</v>
      </c>
      <c r="E38" s="8" t="str">
        <f t="shared" si="1"/>
        <v>CH</v>
      </c>
      <c r="F38" s="8" t="s">
        <v>55</v>
      </c>
      <c r="G38" s="7">
        <v>0</v>
      </c>
      <c r="H38" s="7">
        <f t="shared" si="2"/>
        <v>-1080000</v>
      </c>
      <c r="I38" s="7"/>
      <c r="J38" s="7">
        <v>-1080000</v>
      </c>
      <c r="K38" s="7">
        <v>0</v>
      </c>
      <c r="L38" s="7">
        <f t="shared" si="3"/>
        <v>-1080000</v>
      </c>
      <c r="M38" s="7"/>
      <c r="N38">
        <v>39</v>
      </c>
    </row>
    <row r="39" spans="1:14" x14ac:dyDescent="0.25">
      <c r="A39" s="8">
        <f t="shared" si="0"/>
        <v>30</v>
      </c>
      <c r="B39" s="8">
        <v>20025019</v>
      </c>
      <c r="C39" s="8" t="s">
        <v>65</v>
      </c>
      <c r="D39" s="8" t="s">
        <v>19</v>
      </c>
      <c r="E39" s="8" t="str">
        <f t="shared" si="1"/>
        <v>CH</v>
      </c>
      <c r="F39" s="8" t="s">
        <v>55</v>
      </c>
      <c r="G39" s="7">
        <v>0</v>
      </c>
      <c r="H39" s="7">
        <f t="shared" si="2"/>
        <v>-1080000</v>
      </c>
      <c r="I39" s="7"/>
      <c r="J39" s="7">
        <v>-1080000</v>
      </c>
      <c r="K39" s="7">
        <v>0</v>
      </c>
      <c r="L39" s="7">
        <f t="shared" si="3"/>
        <v>-1080000</v>
      </c>
      <c r="M39" s="7"/>
      <c r="N39">
        <v>40</v>
      </c>
    </row>
    <row r="40" spans="1:14" x14ac:dyDescent="0.25">
      <c r="A40" s="8">
        <f t="shared" si="0"/>
        <v>31</v>
      </c>
      <c r="B40" s="8">
        <v>20025030</v>
      </c>
      <c r="C40" s="8" t="s">
        <v>66</v>
      </c>
      <c r="D40" s="8" t="s">
        <v>19</v>
      </c>
      <c r="E40" s="8" t="str">
        <f t="shared" si="1"/>
        <v>CH</v>
      </c>
      <c r="F40" s="8" t="s">
        <v>55</v>
      </c>
      <c r="G40" s="7">
        <v>0</v>
      </c>
      <c r="H40" s="7">
        <f t="shared" si="2"/>
        <v>-1080000</v>
      </c>
      <c r="I40" s="7"/>
      <c r="J40" s="7">
        <v>-1080000</v>
      </c>
      <c r="K40" s="7">
        <v>0</v>
      </c>
      <c r="L40" s="7">
        <f t="shared" si="3"/>
        <v>-1080000</v>
      </c>
      <c r="M40" s="7"/>
      <c r="N40">
        <v>41</v>
      </c>
    </row>
    <row r="41" spans="1:14" x14ac:dyDescent="0.25">
      <c r="A41" s="8">
        <f t="shared" si="0"/>
        <v>32</v>
      </c>
      <c r="B41" s="8">
        <v>20025041</v>
      </c>
      <c r="C41" s="8" t="s">
        <v>67</v>
      </c>
      <c r="D41" s="8" t="s">
        <v>19</v>
      </c>
      <c r="E41" s="8" t="str">
        <f t="shared" si="1"/>
        <v>CH</v>
      </c>
      <c r="F41" s="8" t="s">
        <v>55</v>
      </c>
      <c r="G41" s="7">
        <v>0</v>
      </c>
      <c r="H41" s="7">
        <f t="shared" si="2"/>
        <v>-1080000</v>
      </c>
      <c r="I41" s="7"/>
      <c r="J41" s="7">
        <v>-1080000</v>
      </c>
      <c r="K41" s="7">
        <v>0</v>
      </c>
      <c r="L41" s="7">
        <f t="shared" si="3"/>
        <v>-1080000</v>
      </c>
      <c r="M41" s="7"/>
      <c r="N41">
        <v>42</v>
      </c>
    </row>
    <row r="42" spans="1:14" x14ac:dyDescent="0.25">
      <c r="A42" s="8">
        <f t="shared" si="0"/>
        <v>33</v>
      </c>
      <c r="B42" s="8">
        <v>20025016</v>
      </c>
      <c r="C42" s="8" t="s">
        <v>68</v>
      </c>
      <c r="D42" s="8" t="s">
        <v>19</v>
      </c>
      <c r="E42" s="8" t="str">
        <f t="shared" ref="E42:E58" si="4">RIGHT(D42,2)</f>
        <v>CH</v>
      </c>
      <c r="F42" s="8" t="s">
        <v>55</v>
      </c>
      <c r="G42" s="7">
        <v>0</v>
      </c>
      <c r="H42" s="7">
        <f t="shared" ref="H42:H58" si="5">I42+J42</f>
        <v>-1080000</v>
      </c>
      <c r="I42" s="7"/>
      <c r="J42" s="7">
        <v>-1080000</v>
      </c>
      <c r="K42" s="7">
        <v>0</v>
      </c>
      <c r="L42" s="7">
        <f t="shared" ref="L42:L58" si="6">G42+H42-K42</f>
        <v>-1080000</v>
      </c>
      <c r="M42" s="7"/>
      <c r="N42">
        <v>43</v>
      </c>
    </row>
    <row r="43" spans="1:14" x14ac:dyDescent="0.25">
      <c r="A43" s="8">
        <f t="shared" si="0"/>
        <v>34</v>
      </c>
      <c r="B43" s="8">
        <v>20025036</v>
      </c>
      <c r="C43" s="8" t="s">
        <v>69</v>
      </c>
      <c r="D43" s="8" t="s">
        <v>19</v>
      </c>
      <c r="E43" s="8" t="str">
        <f t="shared" si="4"/>
        <v>CH</v>
      </c>
      <c r="F43" s="8" t="s">
        <v>55</v>
      </c>
      <c r="G43" s="7">
        <v>0</v>
      </c>
      <c r="H43" s="7">
        <f t="shared" si="5"/>
        <v>-1080000</v>
      </c>
      <c r="I43" s="7"/>
      <c r="J43" s="7">
        <v>-1080000</v>
      </c>
      <c r="K43" s="7">
        <v>0</v>
      </c>
      <c r="L43" s="7">
        <f t="shared" si="6"/>
        <v>-1080000</v>
      </c>
      <c r="M43" s="7"/>
      <c r="N43">
        <v>44</v>
      </c>
    </row>
    <row r="44" spans="1:14" x14ac:dyDescent="0.25">
      <c r="A44" s="8">
        <f t="shared" si="0"/>
        <v>35</v>
      </c>
      <c r="B44" s="8">
        <v>20025037</v>
      </c>
      <c r="C44" s="8" t="s">
        <v>70</v>
      </c>
      <c r="D44" s="8" t="s">
        <v>19</v>
      </c>
      <c r="E44" s="8" t="str">
        <f t="shared" si="4"/>
        <v>CH</v>
      </c>
      <c r="F44" s="8" t="s">
        <v>55</v>
      </c>
      <c r="G44" s="7">
        <v>0</v>
      </c>
      <c r="H44" s="7">
        <f t="shared" si="5"/>
        <v>-1080000</v>
      </c>
      <c r="I44" s="7"/>
      <c r="J44" s="7">
        <v>-1080000</v>
      </c>
      <c r="K44" s="7">
        <v>0</v>
      </c>
      <c r="L44" s="7">
        <f t="shared" si="6"/>
        <v>-1080000</v>
      </c>
      <c r="M44" s="7"/>
      <c r="N44">
        <v>45</v>
      </c>
    </row>
    <row r="45" spans="1:14" x14ac:dyDescent="0.25">
      <c r="A45" s="8">
        <f t="shared" si="0"/>
        <v>36</v>
      </c>
      <c r="B45" s="8">
        <v>20025020</v>
      </c>
      <c r="C45" s="8" t="s">
        <v>72</v>
      </c>
      <c r="D45" s="8" t="s">
        <v>19</v>
      </c>
      <c r="E45" s="8" t="str">
        <f t="shared" si="4"/>
        <v>CH</v>
      </c>
      <c r="F45" s="8" t="s">
        <v>55</v>
      </c>
      <c r="G45" s="7">
        <v>0</v>
      </c>
      <c r="H45" s="7">
        <f t="shared" si="5"/>
        <v>-1080000</v>
      </c>
      <c r="I45" s="7"/>
      <c r="J45" s="7">
        <v>-1080000</v>
      </c>
      <c r="K45" s="7">
        <v>0</v>
      </c>
      <c r="L45" s="7">
        <f t="shared" si="6"/>
        <v>-1080000</v>
      </c>
      <c r="M45" s="7"/>
      <c r="N45">
        <v>47</v>
      </c>
    </row>
    <row r="46" spans="1:14" x14ac:dyDescent="0.25">
      <c r="A46" s="8">
        <f t="shared" si="0"/>
        <v>37</v>
      </c>
      <c r="B46" s="8">
        <v>20025027</v>
      </c>
      <c r="C46" s="8" t="s">
        <v>73</v>
      </c>
      <c r="D46" s="8" t="s">
        <v>19</v>
      </c>
      <c r="E46" s="8" t="str">
        <f t="shared" si="4"/>
        <v>CH</v>
      </c>
      <c r="F46" s="8" t="s">
        <v>55</v>
      </c>
      <c r="G46" s="7">
        <v>0</v>
      </c>
      <c r="H46" s="7">
        <f t="shared" si="5"/>
        <v>-1080000</v>
      </c>
      <c r="I46" s="7"/>
      <c r="J46" s="7">
        <v>-1080000</v>
      </c>
      <c r="K46" s="7">
        <v>0</v>
      </c>
      <c r="L46" s="7">
        <f t="shared" si="6"/>
        <v>-1080000</v>
      </c>
      <c r="M46" s="7"/>
      <c r="N46">
        <v>48</v>
      </c>
    </row>
    <row r="47" spans="1:14" x14ac:dyDescent="0.25">
      <c r="A47" s="8">
        <f t="shared" si="0"/>
        <v>38</v>
      </c>
      <c r="B47" s="8">
        <v>20025029</v>
      </c>
      <c r="C47" s="8" t="s">
        <v>74</v>
      </c>
      <c r="D47" s="8" t="s">
        <v>19</v>
      </c>
      <c r="E47" s="8" t="str">
        <f t="shared" si="4"/>
        <v>CH</v>
      </c>
      <c r="F47" s="8" t="s">
        <v>55</v>
      </c>
      <c r="G47" s="7">
        <v>0</v>
      </c>
      <c r="H47" s="7">
        <f t="shared" si="5"/>
        <v>-1080000</v>
      </c>
      <c r="I47" s="7"/>
      <c r="J47" s="7">
        <v>-1080000</v>
      </c>
      <c r="K47" s="7">
        <v>0</v>
      </c>
      <c r="L47" s="7">
        <f t="shared" si="6"/>
        <v>-1080000</v>
      </c>
      <c r="M47" s="7"/>
      <c r="N47">
        <v>49</v>
      </c>
    </row>
    <row r="48" spans="1:14" x14ac:dyDescent="0.25">
      <c r="A48" s="8">
        <f t="shared" si="0"/>
        <v>39</v>
      </c>
      <c r="B48" s="8">
        <v>20025033</v>
      </c>
      <c r="C48" s="8" t="s">
        <v>75</v>
      </c>
      <c r="D48" s="8" t="s">
        <v>19</v>
      </c>
      <c r="E48" s="8" t="str">
        <f t="shared" si="4"/>
        <v>CH</v>
      </c>
      <c r="F48" s="8" t="s">
        <v>55</v>
      </c>
      <c r="G48" s="7">
        <v>0</v>
      </c>
      <c r="H48" s="7">
        <f t="shared" si="5"/>
        <v>-1080000</v>
      </c>
      <c r="I48" s="7"/>
      <c r="J48" s="7">
        <v>-1080000</v>
      </c>
      <c r="K48" s="7">
        <v>0</v>
      </c>
      <c r="L48" s="7">
        <f t="shared" si="6"/>
        <v>-1080000</v>
      </c>
      <c r="M48" s="7"/>
      <c r="N48">
        <v>50</v>
      </c>
    </row>
    <row r="49" spans="1:14" x14ac:dyDescent="0.25">
      <c r="A49" s="8">
        <f t="shared" si="0"/>
        <v>40</v>
      </c>
      <c r="B49" s="8">
        <v>20025034</v>
      </c>
      <c r="C49" s="8" t="s">
        <v>76</v>
      </c>
      <c r="D49" s="8" t="s">
        <v>19</v>
      </c>
      <c r="E49" s="8" t="str">
        <f t="shared" si="4"/>
        <v>CH</v>
      </c>
      <c r="F49" s="8" t="s">
        <v>55</v>
      </c>
      <c r="G49" s="7">
        <v>0</v>
      </c>
      <c r="H49" s="7">
        <f t="shared" si="5"/>
        <v>-1080000</v>
      </c>
      <c r="I49" s="7"/>
      <c r="J49" s="7">
        <v>-1080000</v>
      </c>
      <c r="K49" s="7">
        <v>0</v>
      </c>
      <c r="L49" s="7">
        <f t="shared" si="6"/>
        <v>-1080000</v>
      </c>
      <c r="M49" s="7"/>
      <c r="N49">
        <v>51</v>
      </c>
    </row>
    <row r="50" spans="1:14" x14ac:dyDescent="0.25">
      <c r="A50" s="8">
        <f t="shared" si="0"/>
        <v>41</v>
      </c>
      <c r="B50" s="8">
        <v>20025042</v>
      </c>
      <c r="C50" s="8" t="s">
        <v>77</v>
      </c>
      <c r="D50" s="8" t="s">
        <v>19</v>
      </c>
      <c r="E50" s="8" t="str">
        <f t="shared" si="4"/>
        <v>CH</v>
      </c>
      <c r="F50" s="8" t="s">
        <v>55</v>
      </c>
      <c r="G50" s="7">
        <v>0</v>
      </c>
      <c r="H50" s="7">
        <f t="shared" si="5"/>
        <v>-1080000</v>
      </c>
      <c r="I50" s="7"/>
      <c r="J50" s="7">
        <v>-1080000</v>
      </c>
      <c r="K50" s="7">
        <v>0</v>
      </c>
      <c r="L50" s="7">
        <f t="shared" si="6"/>
        <v>-1080000</v>
      </c>
      <c r="M50" s="7"/>
      <c r="N50">
        <v>52</v>
      </c>
    </row>
    <row r="51" spans="1:14" x14ac:dyDescent="0.25">
      <c r="A51" s="8">
        <f t="shared" si="0"/>
        <v>42</v>
      </c>
      <c r="B51" s="8">
        <v>20025044</v>
      </c>
      <c r="C51" s="8" t="s">
        <v>78</v>
      </c>
      <c r="D51" s="8" t="s">
        <v>19</v>
      </c>
      <c r="E51" s="8" t="str">
        <f t="shared" si="4"/>
        <v>CH</v>
      </c>
      <c r="F51" s="8" t="s">
        <v>55</v>
      </c>
      <c r="G51" s="7">
        <v>0</v>
      </c>
      <c r="H51" s="7">
        <f t="shared" si="5"/>
        <v>-1080000</v>
      </c>
      <c r="I51" s="7"/>
      <c r="J51" s="7">
        <v>-1080000</v>
      </c>
      <c r="K51" s="7">
        <v>0</v>
      </c>
      <c r="L51" s="7">
        <f t="shared" si="6"/>
        <v>-1080000</v>
      </c>
      <c r="M51" s="7"/>
      <c r="N51">
        <v>53</v>
      </c>
    </row>
    <row r="52" spans="1:14" x14ac:dyDescent="0.25">
      <c r="A52" s="8">
        <f t="shared" si="0"/>
        <v>43</v>
      </c>
      <c r="B52" s="8">
        <v>20025071</v>
      </c>
      <c r="C52" s="8" t="s">
        <v>81</v>
      </c>
      <c r="D52" s="8" t="s">
        <v>19</v>
      </c>
      <c r="E52" s="8" t="str">
        <f t="shared" si="4"/>
        <v>CH</v>
      </c>
      <c r="F52" s="8" t="s">
        <v>82</v>
      </c>
      <c r="G52" s="7">
        <v>0</v>
      </c>
      <c r="H52" s="7">
        <f t="shared" si="5"/>
        <v>-1080000</v>
      </c>
      <c r="I52" s="7"/>
      <c r="J52" s="7">
        <v>-1080000</v>
      </c>
      <c r="K52" s="7">
        <v>0</v>
      </c>
      <c r="L52" s="7">
        <f t="shared" si="6"/>
        <v>-1080000</v>
      </c>
      <c r="M52" s="7"/>
      <c r="N52">
        <v>55</v>
      </c>
    </row>
    <row r="53" spans="1:14" x14ac:dyDescent="0.25">
      <c r="A53" s="8">
        <f t="shared" si="0"/>
        <v>44</v>
      </c>
      <c r="B53" s="8">
        <v>21025052</v>
      </c>
      <c r="C53" s="8" t="s">
        <v>104</v>
      </c>
      <c r="D53" s="8" t="s">
        <v>84</v>
      </c>
      <c r="E53" s="8" t="str">
        <f t="shared" si="4"/>
        <v>CH</v>
      </c>
      <c r="F53" s="8" t="s">
        <v>98</v>
      </c>
      <c r="G53" s="7">
        <v>0</v>
      </c>
      <c r="H53" s="7">
        <f t="shared" si="5"/>
        <v>-1350000</v>
      </c>
      <c r="I53" s="7"/>
      <c r="J53" s="7">
        <v>-1350000</v>
      </c>
      <c r="K53" s="7">
        <v>0</v>
      </c>
      <c r="L53" s="7">
        <f t="shared" si="6"/>
        <v>-1350000</v>
      </c>
      <c r="M53" s="7"/>
      <c r="N53">
        <v>73</v>
      </c>
    </row>
    <row r="54" spans="1:14" x14ac:dyDescent="0.25">
      <c r="A54" s="8">
        <f t="shared" si="0"/>
        <v>45</v>
      </c>
      <c r="B54" s="8">
        <v>21025004</v>
      </c>
      <c r="C54" s="8" t="s">
        <v>107</v>
      </c>
      <c r="D54" s="8" t="s">
        <v>84</v>
      </c>
      <c r="E54" s="8" t="str">
        <f t="shared" si="4"/>
        <v>CH</v>
      </c>
      <c r="F54" s="8" t="s">
        <v>98</v>
      </c>
      <c r="G54" s="7">
        <v>0</v>
      </c>
      <c r="H54" s="7">
        <f t="shared" si="5"/>
        <v>-2700000</v>
      </c>
      <c r="I54" s="7"/>
      <c r="J54" s="7">
        <v>-2700000</v>
      </c>
      <c r="K54" s="7">
        <v>0</v>
      </c>
      <c r="L54" s="7">
        <f t="shared" si="6"/>
        <v>-2700000</v>
      </c>
      <c r="M54" s="7"/>
      <c r="N54">
        <v>76</v>
      </c>
    </row>
    <row r="55" spans="1:14" x14ac:dyDescent="0.25">
      <c r="A55" s="8">
        <f t="shared" si="0"/>
        <v>46</v>
      </c>
      <c r="B55" s="8">
        <v>21025102</v>
      </c>
      <c r="C55" s="8" t="s">
        <v>136</v>
      </c>
      <c r="D55" s="8" t="s">
        <v>84</v>
      </c>
      <c r="E55" s="8" t="str">
        <f t="shared" si="4"/>
        <v>CH</v>
      </c>
      <c r="F55" s="8" t="s">
        <v>119</v>
      </c>
      <c r="G55" s="7">
        <v>0</v>
      </c>
      <c r="H55" s="7">
        <f t="shared" si="5"/>
        <v>405000</v>
      </c>
      <c r="I55" s="7">
        <v>1755000</v>
      </c>
      <c r="J55" s="7">
        <v>-1350000</v>
      </c>
      <c r="K55" s="7">
        <v>1400000</v>
      </c>
      <c r="L55" s="7">
        <f t="shared" si="6"/>
        <v>-995000</v>
      </c>
      <c r="M55" s="7"/>
      <c r="N55">
        <v>103</v>
      </c>
    </row>
    <row r="56" spans="1:14" x14ac:dyDescent="0.25">
      <c r="A56" s="8">
        <f t="shared" si="0"/>
        <v>47</v>
      </c>
      <c r="B56" s="8">
        <v>21025070</v>
      </c>
      <c r="C56" s="8" t="s">
        <v>172</v>
      </c>
      <c r="D56" s="8" t="s">
        <v>84</v>
      </c>
      <c r="E56" s="8" t="str">
        <f t="shared" si="4"/>
        <v>CH</v>
      </c>
      <c r="F56" s="8" t="s">
        <v>146</v>
      </c>
      <c r="G56" s="7">
        <v>0</v>
      </c>
      <c r="H56" s="7">
        <f t="shared" si="5"/>
        <v>-1350000</v>
      </c>
      <c r="I56" s="7"/>
      <c r="J56" s="7">
        <v>-1350000</v>
      </c>
      <c r="K56" s="7">
        <v>0</v>
      </c>
      <c r="L56" s="7">
        <f t="shared" si="6"/>
        <v>-1350000</v>
      </c>
      <c r="M56" s="7"/>
      <c r="N56">
        <v>143</v>
      </c>
    </row>
    <row r="57" spans="1:14" x14ac:dyDescent="0.25">
      <c r="A57" s="8">
        <f t="shared" si="0"/>
        <v>48</v>
      </c>
      <c r="B57" s="8">
        <v>21025008</v>
      </c>
      <c r="C57" s="8" t="s">
        <v>183</v>
      </c>
      <c r="D57" s="8" t="s">
        <v>84</v>
      </c>
      <c r="E57" s="8" t="str">
        <f t="shared" si="4"/>
        <v>CH</v>
      </c>
      <c r="F57" s="8" t="s">
        <v>146</v>
      </c>
      <c r="G57" s="7">
        <v>0</v>
      </c>
      <c r="H57" s="7">
        <f t="shared" si="5"/>
        <v>-2700000</v>
      </c>
      <c r="I57" s="7"/>
      <c r="J57" s="7">
        <v>-2700000</v>
      </c>
      <c r="K57" s="7">
        <v>0</v>
      </c>
      <c r="L57" s="7">
        <f t="shared" si="6"/>
        <v>-2700000</v>
      </c>
      <c r="M57" s="7"/>
      <c r="N57">
        <v>156</v>
      </c>
    </row>
    <row r="58" spans="1:14" x14ac:dyDescent="0.25">
      <c r="A58" s="8">
        <f t="shared" si="0"/>
        <v>49</v>
      </c>
      <c r="B58" s="8">
        <v>21025129</v>
      </c>
      <c r="C58" s="8" t="s">
        <v>197</v>
      </c>
      <c r="D58" s="8" t="s">
        <v>84</v>
      </c>
      <c r="E58" s="8" t="str">
        <f t="shared" si="4"/>
        <v>CH</v>
      </c>
      <c r="F58" s="8" t="s">
        <v>195</v>
      </c>
      <c r="G58" s="7">
        <v>0</v>
      </c>
      <c r="H58" s="7">
        <f t="shared" si="5"/>
        <v>-1350000</v>
      </c>
      <c r="I58" s="7"/>
      <c r="J58" s="7">
        <v>-1350000</v>
      </c>
      <c r="K58" s="7">
        <v>0</v>
      </c>
      <c r="L58" s="7">
        <f t="shared" si="6"/>
        <v>-1350000</v>
      </c>
      <c r="M58" s="7"/>
      <c r="N58">
        <v>167</v>
      </c>
    </row>
    <row r="59" spans="1:14" x14ac:dyDescent="0.25">
      <c r="A59" s="9"/>
      <c r="B59" s="9"/>
      <c r="C59" s="9" t="s">
        <v>214</v>
      </c>
      <c r="D59" s="9"/>
      <c r="E59" s="9"/>
      <c r="F59" s="9"/>
      <c r="G59" s="10"/>
      <c r="H59" s="10"/>
      <c r="I59" s="10"/>
      <c r="J59" s="10"/>
      <c r="K59" s="10"/>
      <c r="L59" s="10"/>
      <c r="M59" s="10"/>
      <c r="N59">
        <v>248</v>
      </c>
    </row>
    <row r="60" spans="1:14" x14ac:dyDescent="0.25">
      <c r="A60" s="8">
        <v>1</v>
      </c>
      <c r="B60" s="8">
        <v>21028006</v>
      </c>
      <c r="C60" s="8" t="s">
        <v>254</v>
      </c>
      <c r="D60" s="8" t="s">
        <v>249</v>
      </c>
      <c r="E60" s="8" t="str">
        <f t="shared" ref="E60:E72" si="7">RIGHT(D60,2)</f>
        <v>NS</v>
      </c>
      <c r="F60" s="8" t="s">
        <v>250</v>
      </c>
      <c r="G60" s="7">
        <v>0</v>
      </c>
      <c r="H60" s="7">
        <f t="shared" ref="H60:H72" si="8">I60+J60</f>
        <v>-2250000</v>
      </c>
      <c r="I60" s="7"/>
      <c r="J60" s="7">
        <v>-2250000</v>
      </c>
      <c r="K60" s="7">
        <v>0</v>
      </c>
      <c r="L60" s="7">
        <f t="shared" ref="L60:L72" si="9">G60+H60-K60</f>
        <v>-2250000</v>
      </c>
      <c r="M60" s="7"/>
      <c r="N60">
        <v>280</v>
      </c>
    </row>
    <row r="61" spans="1:14" x14ac:dyDescent="0.25">
      <c r="A61" s="8">
        <f>A60+1</f>
        <v>2</v>
      </c>
      <c r="B61" s="8">
        <v>22027012</v>
      </c>
      <c r="C61" s="8" t="s">
        <v>267</v>
      </c>
      <c r="D61" s="8" t="s">
        <v>265</v>
      </c>
      <c r="E61" s="8" t="str">
        <f t="shared" si="7"/>
        <v>NS</v>
      </c>
      <c r="F61" s="8" t="s">
        <v>266</v>
      </c>
      <c r="G61" s="7">
        <v>-18000000</v>
      </c>
      <c r="H61" s="7">
        <f t="shared" si="8"/>
        <v>14625000</v>
      </c>
      <c r="I61" s="7">
        <v>14625000</v>
      </c>
      <c r="J61" s="7"/>
      <c r="K61" s="7">
        <v>0</v>
      </c>
      <c r="L61" s="7">
        <f t="shared" si="9"/>
        <v>-3375000</v>
      </c>
      <c r="M61" s="7"/>
      <c r="N61">
        <v>291</v>
      </c>
    </row>
    <row r="62" spans="1:14" x14ac:dyDescent="0.25">
      <c r="A62" s="8">
        <f t="shared" ref="A62:A72" si="10">A61+1</f>
        <v>3</v>
      </c>
      <c r="B62" s="8">
        <v>22027008</v>
      </c>
      <c r="C62" s="8" t="s">
        <v>268</v>
      </c>
      <c r="D62" s="8" t="s">
        <v>265</v>
      </c>
      <c r="E62" s="8" t="str">
        <f t="shared" si="7"/>
        <v>NS</v>
      </c>
      <c r="F62" s="8" t="s">
        <v>266</v>
      </c>
      <c r="G62" s="7">
        <v>-18000000</v>
      </c>
      <c r="H62" s="7">
        <f t="shared" si="8"/>
        <v>14625000</v>
      </c>
      <c r="I62" s="7">
        <v>14625000</v>
      </c>
      <c r="J62" s="7"/>
      <c r="K62" s="7">
        <v>0</v>
      </c>
      <c r="L62" s="7">
        <f t="shared" si="9"/>
        <v>-3375000</v>
      </c>
      <c r="M62" s="7"/>
      <c r="N62">
        <v>292</v>
      </c>
    </row>
    <row r="63" spans="1:14" x14ac:dyDescent="0.25">
      <c r="A63" s="8">
        <f t="shared" si="10"/>
        <v>4</v>
      </c>
      <c r="B63" s="8">
        <v>22027004</v>
      </c>
      <c r="C63" s="8" t="s">
        <v>270</v>
      </c>
      <c r="D63" s="8" t="s">
        <v>265</v>
      </c>
      <c r="E63" s="8" t="str">
        <f t="shared" si="7"/>
        <v>NS</v>
      </c>
      <c r="F63" s="8" t="s">
        <v>266</v>
      </c>
      <c r="G63" s="7">
        <v>-18000000</v>
      </c>
      <c r="H63" s="7">
        <f t="shared" si="8"/>
        <v>14625000</v>
      </c>
      <c r="I63" s="7">
        <v>14625000</v>
      </c>
      <c r="J63" s="7"/>
      <c r="K63" s="7">
        <v>0</v>
      </c>
      <c r="L63" s="7">
        <f t="shared" si="9"/>
        <v>-3375000</v>
      </c>
      <c r="M63" s="7"/>
      <c r="N63">
        <v>294</v>
      </c>
    </row>
    <row r="64" spans="1:14" x14ac:dyDescent="0.25">
      <c r="A64" s="8">
        <f t="shared" si="10"/>
        <v>5</v>
      </c>
      <c r="B64" s="8">
        <v>22027003</v>
      </c>
      <c r="C64" s="8" t="s">
        <v>271</v>
      </c>
      <c r="D64" s="8" t="s">
        <v>265</v>
      </c>
      <c r="E64" s="8" t="str">
        <f t="shared" si="7"/>
        <v>NS</v>
      </c>
      <c r="F64" s="8" t="s">
        <v>266</v>
      </c>
      <c r="G64" s="7">
        <v>-18000000</v>
      </c>
      <c r="H64" s="7">
        <f t="shared" si="8"/>
        <v>14625000</v>
      </c>
      <c r="I64" s="7">
        <v>14625000</v>
      </c>
      <c r="J64" s="7"/>
      <c r="K64" s="7">
        <v>0</v>
      </c>
      <c r="L64" s="7">
        <f t="shared" si="9"/>
        <v>-3375000</v>
      </c>
      <c r="M64" s="7"/>
      <c r="N64">
        <v>295</v>
      </c>
    </row>
    <row r="65" spans="1:14" x14ac:dyDescent="0.25">
      <c r="A65" s="8">
        <f t="shared" si="10"/>
        <v>6</v>
      </c>
      <c r="B65" s="8">
        <v>22027011</v>
      </c>
      <c r="C65" s="8" t="s">
        <v>272</v>
      </c>
      <c r="D65" s="8" t="s">
        <v>265</v>
      </c>
      <c r="E65" s="8" t="str">
        <f t="shared" si="7"/>
        <v>NS</v>
      </c>
      <c r="F65" s="8" t="s">
        <v>266</v>
      </c>
      <c r="G65" s="7">
        <v>-18000000</v>
      </c>
      <c r="H65" s="7">
        <f t="shared" si="8"/>
        <v>14625000</v>
      </c>
      <c r="I65" s="7">
        <v>14625000</v>
      </c>
      <c r="J65" s="7"/>
      <c r="K65" s="7">
        <v>0</v>
      </c>
      <c r="L65" s="7">
        <f t="shared" si="9"/>
        <v>-3375000</v>
      </c>
      <c r="M65" s="7"/>
      <c r="N65">
        <v>296</v>
      </c>
    </row>
    <row r="66" spans="1:14" x14ac:dyDescent="0.25">
      <c r="A66" s="8">
        <f t="shared" si="10"/>
        <v>7</v>
      </c>
      <c r="B66" s="8">
        <v>22027006</v>
      </c>
      <c r="C66" s="8" t="s">
        <v>273</v>
      </c>
      <c r="D66" s="8" t="s">
        <v>265</v>
      </c>
      <c r="E66" s="8" t="str">
        <f t="shared" si="7"/>
        <v>NS</v>
      </c>
      <c r="F66" s="8" t="s">
        <v>266</v>
      </c>
      <c r="G66" s="7">
        <v>-18000000</v>
      </c>
      <c r="H66" s="7">
        <f t="shared" si="8"/>
        <v>14625000</v>
      </c>
      <c r="I66" s="7">
        <v>14625000</v>
      </c>
      <c r="J66" s="7"/>
      <c r="K66" s="7">
        <v>0</v>
      </c>
      <c r="L66" s="7">
        <f t="shared" si="9"/>
        <v>-3375000</v>
      </c>
      <c r="M66" s="7"/>
      <c r="N66">
        <v>297</v>
      </c>
    </row>
    <row r="67" spans="1:14" x14ac:dyDescent="0.25">
      <c r="A67" s="8">
        <f t="shared" si="10"/>
        <v>8</v>
      </c>
      <c r="B67" s="8">
        <v>22027002</v>
      </c>
      <c r="C67" s="8" t="s">
        <v>274</v>
      </c>
      <c r="D67" s="8" t="s">
        <v>265</v>
      </c>
      <c r="E67" s="8" t="str">
        <f t="shared" si="7"/>
        <v>NS</v>
      </c>
      <c r="F67" s="8" t="s">
        <v>266</v>
      </c>
      <c r="G67" s="7">
        <v>-18000000</v>
      </c>
      <c r="H67" s="7">
        <f t="shared" si="8"/>
        <v>14625000</v>
      </c>
      <c r="I67" s="7">
        <v>14625000</v>
      </c>
      <c r="J67" s="7"/>
      <c r="K67" s="7">
        <v>0</v>
      </c>
      <c r="L67" s="7">
        <f t="shared" si="9"/>
        <v>-3375000</v>
      </c>
      <c r="M67" s="7"/>
      <c r="N67">
        <v>298</v>
      </c>
    </row>
    <row r="68" spans="1:14" x14ac:dyDescent="0.25">
      <c r="A68" s="8">
        <f t="shared" si="10"/>
        <v>9</v>
      </c>
      <c r="B68" s="8">
        <v>22027007</v>
      </c>
      <c r="C68" s="8" t="s">
        <v>275</v>
      </c>
      <c r="D68" s="8" t="s">
        <v>265</v>
      </c>
      <c r="E68" s="8" t="str">
        <f t="shared" si="7"/>
        <v>NS</v>
      </c>
      <c r="F68" s="8" t="s">
        <v>266</v>
      </c>
      <c r="G68" s="7">
        <v>-18000000</v>
      </c>
      <c r="H68" s="7">
        <f t="shared" si="8"/>
        <v>14625000</v>
      </c>
      <c r="I68" s="7">
        <v>14625000</v>
      </c>
      <c r="J68" s="7"/>
      <c r="K68" s="7">
        <v>0</v>
      </c>
      <c r="L68" s="7">
        <f t="shared" si="9"/>
        <v>-3375000</v>
      </c>
      <c r="M68" s="7"/>
      <c r="N68">
        <v>299</v>
      </c>
    </row>
    <row r="69" spans="1:14" x14ac:dyDescent="0.25">
      <c r="A69" s="8">
        <f t="shared" si="10"/>
        <v>10</v>
      </c>
      <c r="B69" s="8">
        <v>22027001</v>
      </c>
      <c r="C69" s="8" t="s">
        <v>276</v>
      </c>
      <c r="D69" s="8" t="s">
        <v>265</v>
      </c>
      <c r="E69" s="8" t="str">
        <f t="shared" si="7"/>
        <v>NS</v>
      </c>
      <c r="F69" s="8" t="s">
        <v>266</v>
      </c>
      <c r="G69" s="7">
        <v>-18000000</v>
      </c>
      <c r="H69" s="7">
        <f t="shared" si="8"/>
        <v>14625000</v>
      </c>
      <c r="I69" s="7">
        <v>14625000</v>
      </c>
      <c r="J69" s="7"/>
      <c r="K69" s="7">
        <v>0</v>
      </c>
      <c r="L69" s="7">
        <f t="shared" si="9"/>
        <v>-3375000</v>
      </c>
      <c r="M69" s="7"/>
      <c r="N69">
        <v>300</v>
      </c>
    </row>
    <row r="70" spans="1:14" x14ac:dyDescent="0.25">
      <c r="A70" s="8">
        <f t="shared" si="10"/>
        <v>11</v>
      </c>
      <c r="B70" s="8">
        <v>22027005</v>
      </c>
      <c r="C70" s="8" t="s">
        <v>277</v>
      </c>
      <c r="D70" s="8" t="s">
        <v>265</v>
      </c>
      <c r="E70" s="8" t="str">
        <f t="shared" si="7"/>
        <v>NS</v>
      </c>
      <c r="F70" s="8" t="s">
        <v>266</v>
      </c>
      <c r="G70" s="7">
        <v>-18000000</v>
      </c>
      <c r="H70" s="7">
        <f t="shared" si="8"/>
        <v>14625000</v>
      </c>
      <c r="I70" s="7">
        <v>14625000</v>
      </c>
      <c r="J70" s="7"/>
      <c r="K70" s="7">
        <v>0</v>
      </c>
      <c r="L70" s="7">
        <f t="shared" si="9"/>
        <v>-3375000</v>
      </c>
      <c r="M70" s="7"/>
      <c r="N70">
        <v>301</v>
      </c>
    </row>
    <row r="71" spans="1:14" x14ac:dyDescent="0.25">
      <c r="A71" s="8">
        <f t="shared" si="10"/>
        <v>12</v>
      </c>
      <c r="B71" s="8">
        <v>22027010</v>
      </c>
      <c r="C71" s="8" t="s">
        <v>280</v>
      </c>
      <c r="D71" s="8" t="s">
        <v>265</v>
      </c>
      <c r="E71" s="8" t="str">
        <f t="shared" si="7"/>
        <v>NS</v>
      </c>
      <c r="F71" s="8" t="s">
        <v>266</v>
      </c>
      <c r="G71" s="7">
        <v>-18000000</v>
      </c>
      <c r="H71" s="7">
        <f t="shared" si="8"/>
        <v>14625000</v>
      </c>
      <c r="I71" s="7">
        <v>14625000</v>
      </c>
      <c r="J71" s="7"/>
      <c r="K71" s="7">
        <v>0</v>
      </c>
      <c r="L71" s="7">
        <f t="shared" si="9"/>
        <v>-3375000</v>
      </c>
      <c r="M71" s="7"/>
      <c r="N71">
        <v>304</v>
      </c>
    </row>
    <row r="72" spans="1:14" x14ac:dyDescent="0.25">
      <c r="A72" s="8">
        <f t="shared" si="10"/>
        <v>13</v>
      </c>
      <c r="B72" s="11">
        <v>22027009</v>
      </c>
      <c r="C72" s="11" t="s">
        <v>281</v>
      </c>
      <c r="D72" s="11" t="s">
        <v>265</v>
      </c>
      <c r="E72" s="11" t="str">
        <f t="shared" si="7"/>
        <v>NS</v>
      </c>
      <c r="F72" s="11" t="s">
        <v>266</v>
      </c>
      <c r="G72" s="12">
        <v>-18000000</v>
      </c>
      <c r="H72" s="12">
        <f t="shared" si="8"/>
        <v>14625000</v>
      </c>
      <c r="I72" s="12">
        <v>14625000</v>
      </c>
      <c r="J72" s="12"/>
      <c r="K72" s="12">
        <v>0</v>
      </c>
      <c r="L72" s="12">
        <f t="shared" si="9"/>
        <v>-3375000</v>
      </c>
      <c r="M72" s="12"/>
      <c r="N72">
        <v>305</v>
      </c>
    </row>
  </sheetData>
  <autoFilter ref="A8:M72" xr:uid="{00000000-0009-0000-0000-000001000000}"/>
  <sortState xmlns:xlrd2="http://schemas.microsoft.com/office/spreadsheetml/2017/richdata2" ref="A10:N72">
    <sortCondition ref="N72"/>
  </sortState>
  <mergeCells count="13">
    <mergeCell ref="K7:K8"/>
    <mergeCell ref="L7:L8"/>
    <mergeCell ref="M7:M8"/>
    <mergeCell ref="A4:M4"/>
    <mergeCell ref="A5:M5"/>
    <mergeCell ref="A7:A8"/>
    <mergeCell ref="B7:B8"/>
    <mergeCell ref="C7:C8"/>
    <mergeCell ref="D7:D8"/>
    <mergeCell ref="E7:E8"/>
    <mergeCell ref="F7:F8"/>
    <mergeCell ref="G7:G8"/>
    <mergeCell ref="H7:J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Thu</vt:lpstr>
      <vt:lpstr>Thừa HP do điều chỉnh_NQ165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DHCNKT1</dc:creator>
  <cp:lastModifiedBy>PC</cp:lastModifiedBy>
  <dcterms:created xsi:type="dcterms:W3CDTF">2023-04-13T03:40:36Z</dcterms:created>
  <dcterms:modified xsi:type="dcterms:W3CDTF">2023-04-13T08:27:42Z</dcterms:modified>
</cp:coreProperties>
</file>